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8830" windowHeight="6225"/>
  </bookViews>
  <sheets>
    <sheet name="ГПЗ" sheetId="1" r:id="rId1"/>
  </sheets>
  <definedNames>
    <definedName name="_xlnm._FilterDatabase" localSheetId="0" hidden="1">ГПЗ!$A$17:$X$3532</definedName>
  </definedNames>
  <calcPr calcId="145621"/>
</workbook>
</file>

<file path=xl/calcChain.xml><?xml version="1.0" encoding="utf-8"?>
<calcChain xmlns="http://schemas.openxmlformats.org/spreadsheetml/2006/main">
  <c r="T3533" i="1" l="1"/>
  <c r="T3771" i="1" l="1"/>
  <c r="U3478" i="1" l="1"/>
  <c r="U3479" i="1"/>
  <c r="U3480" i="1"/>
  <c r="U3481" i="1"/>
  <c r="U3482" i="1"/>
  <c r="U3483" i="1"/>
  <c r="U3484" i="1"/>
  <c r="U3485" i="1"/>
  <c r="U3486" i="1"/>
  <c r="U3487" i="1"/>
  <c r="U3488" i="1"/>
  <c r="U3489" i="1"/>
  <c r="U3490" i="1"/>
  <c r="U3491" i="1"/>
  <c r="U3492" i="1"/>
  <c r="U3493" i="1"/>
  <c r="U3494" i="1"/>
  <c r="U3495" i="1"/>
  <c r="U3496" i="1"/>
  <c r="U3497" i="1"/>
  <c r="U3498" i="1"/>
  <c r="U3499" i="1"/>
  <c r="U3500" i="1"/>
  <c r="U3501" i="1"/>
  <c r="U3502" i="1"/>
  <c r="U3503" i="1"/>
  <c r="U3504" i="1"/>
  <c r="U3505" i="1"/>
  <c r="U3506" i="1"/>
  <c r="U3507" i="1"/>
  <c r="U3508" i="1"/>
  <c r="U3509" i="1"/>
  <c r="U3510" i="1"/>
  <c r="U3511" i="1"/>
  <c r="U3512" i="1"/>
  <c r="U3513" i="1"/>
  <c r="U3514" i="1"/>
  <c r="U3515" i="1"/>
  <c r="U3516" i="1"/>
  <c r="U3517" i="1"/>
  <c r="U3518" i="1"/>
  <c r="U3519" i="1"/>
  <c r="U3520" i="1"/>
  <c r="U3521" i="1"/>
  <c r="U3522" i="1"/>
  <c r="U3523" i="1"/>
  <c r="U3524" i="1"/>
  <c r="U3525" i="1"/>
  <c r="U3526" i="1"/>
  <c r="U3527" i="1"/>
  <c r="U3528" i="1"/>
  <c r="U3529" i="1"/>
  <c r="U3530" i="1"/>
  <c r="U3531" i="1"/>
  <c r="U3532" i="1"/>
  <c r="T3455" i="1"/>
  <c r="U3455" i="1" s="1"/>
  <c r="T3452" i="1" l="1"/>
  <c r="U3452" i="1" s="1"/>
  <c r="T3453" i="1"/>
  <c r="U3453" i="1" s="1"/>
  <c r="T3454" i="1"/>
  <c r="U3454" i="1" s="1"/>
  <c r="T3448" i="1" l="1"/>
  <c r="T3447" i="1" l="1"/>
  <c r="U3447" i="1" s="1"/>
  <c r="T3451" i="1"/>
  <c r="U3451" i="1" s="1"/>
  <c r="T3450" i="1"/>
  <c r="U3450" i="1" s="1"/>
  <c r="T3449" i="1"/>
  <c r="U3449" i="1" s="1"/>
  <c r="U3448" i="1"/>
  <c r="U3537" i="1" l="1"/>
  <c r="U3538" i="1"/>
  <c r="U3539" i="1"/>
  <c r="U3540" i="1"/>
  <c r="U3541" i="1"/>
  <c r="U3542" i="1"/>
  <c r="U3543" i="1"/>
  <c r="U3544" i="1"/>
  <c r="U3545" i="1"/>
  <c r="U3546" i="1"/>
  <c r="U3547" i="1"/>
  <c r="U3548" i="1"/>
  <c r="U3549" i="1"/>
  <c r="U3550" i="1"/>
  <c r="U3551" i="1"/>
  <c r="U3552" i="1"/>
  <c r="U3553" i="1"/>
  <c r="U3554" i="1"/>
  <c r="U3555" i="1"/>
  <c r="U3556" i="1"/>
  <c r="U3557" i="1"/>
  <c r="U3558" i="1"/>
  <c r="U3559" i="1"/>
  <c r="U3560" i="1"/>
  <c r="U3561" i="1"/>
  <c r="U3562" i="1"/>
  <c r="U3563" i="1"/>
  <c r="U3564" i="1"/>
  <c r="U3565" i="1"/>
  <c r="U3566" i="1"/>
  <c r="U3567" i="1"/>
  <c r="U3568" i="1"/>
  <c r="U3569" i="1"/>
  <c r="U3570" i="1"/>
  <c r="U3571" i="1"/>
  <c r="U3572" i="1"/>
  <c r="U3573" i="1"/>
  <c r="U3574" i="1"/>
  <c r="U3575" i="1"/>
  <c r="U3576" i="1"/>
  <c r="U3577" i="1"/>
  <c r="U3578" i="1"/>
  <c r="U3579" i="1"/>
  <c r="U3580" i="1"/>
  <c r="U3581" i="1"/>
  <c r="U3582" i="1"/>
  <c r="U3583" i="1"/>
  <c r="U3584" i="1"/>
  <c r="U3585" i="1"/>
  <c r="U3586" i="1"/>
  <c r="U3587" i="1"/>
  <c r="U3588" i="1"/>
  <c r="U3589" i="1"/>
  <c r="U3590" i="1"/>
  <c r="U3591" i="1"/>
  <c r="U3592" i="1"/>
  <c r="U3593" i="1"/>
  <c r="U3594" i="1"/>
  <c r="U3595" i="1"/>
  <c r="U3596" i="1"/>
  <c r="U3597" i="1"/>
  <c r="U3598" i="1"/>
  <c r="U3599" i="1"/>
  <c r="U3600" i="1"/>
  <c r="U3601" i="1"/>
  <c r="U3602" i="1"/>
  <c r="U3603" i="1"/>
  <c r="U3604" i="1"/>
  <c r="U3605" i="1"/>
  <c r="U3606" i="1"/>
  <c r="U3607" i="1"/>
  <c r="U3608" i="1"/>
  <c r="U3609" i="1"/>
  <c r="U3610" i="1"/>
  <c r="U3611" i="1"/>
  <c r="U3612" i="1"/>
  <c r="U3613" i="1"/>
  <c r="U3614" i="1"/>
  <c r="U3615" i="1"/>
  <c r="U3616" i="1"/>
  <c r="U3617" i="1"/>
  <c r="U3618" i="1"/>
  <c r="U3619" i="1"/>
  <c r="U3620" i="1"/>
  <c r="U3621" i="1"/>
  <c r="U3622" i="1"/>
  <c r="U3623" i="1"/>
  <c r="U3624" i="1"/>
  <c r="U3625" i="1"/>
  <c r="U3626" i="1"/>
  <c r="U3627" i="1"/>
  <c r="U3628" i="1"/>
  <c r="U3629" i="1"/>
  <c r="U3630" i="1"/>
  <c r="U3631" i="1"/>
  <c r="U3632" i="1"/>
  <c r="U3633" i="1"/>
  <c r="U3634" i="1"/>
  <c r="U3635" i="1"/>
  <c r="U3636" i="1"/>
  <c r="U3637" i="1"/>
  <c r="U3638" i="1"/>
  <c r="U3639" i="1"/>
  <c r="U3640" i="1"/>
  <c r="U3641" i="1"/>
  <c r="U3642" i="1"/>
  <c r="U3643" i="1"/>
  <c r="U3644" i="1"/>
  <c r="U3645" i="1"/>
  <c r="U3646" i="1"/>
  <c r="U3647" i="1"/>
  <c r="U3648" i="1"/>
  <c r="U3649" i="1"/>
  <c r="U3650" i="1"/>
  <c r="U3651" i="1"/>
  <c r="U3652" i="1"/>
  <c r="U3653" i="1"/>
  <c r="U3654" i="1"/>
  <c r="U3655" i="1"/>
  <c r="U3656" i="1"/>
  <c r="U3657" i="1"/>
  <c r="U3658" i="1"/>
  <c r="U3659" i="1"/>
  <c r="U3660" i="1"/>
  <c r="U3661" i="1"/>
  <c r="U3662" i="1"/>
  <c r="U3663" i="1"/>
  <c r="U3664" i="1"/>
  <c r="U3665" i="1"/>
  <c r="U3666" i="1"/>
  <c r="U3667" i="1"/>
  <c r="U3668" i="1"/>
  <c r="U3669" i="1"/>
  <c r="U3670" i="1"/>
  <c r="U3671" i="1"/>
  <c r="U3672" i="1"/>
  <c r="U3673" i="1"/>
  <c r="U3674" i="1"/>
  <c r="U3675" i="1"/>
  <c r="U3676" i="1"/>
  <c r="U3677" i="1"/>
  <c r="U3678" i="1"/>
  <c r="U3679" i="1"/>
  <c r="U3680" i="1"/>
  <c r="U3681" i="1"/>
  <c r="U3682" i="1"/>
  <c r="U3683" i="1"/>
  <c r="U3684" i="1"/>
  <c r="U3685" i="1"/>
  <c r="U3686" i="1"/>
  <c r="U3687" i="1"/>
  <c r="U3688" i="1"/>
  <c r="U3689" i="1"/>
  <c r="U3690" i="1"/>
  <c r="U3691" i="1"/>
  <c r="U3692" i="1"/>
  <c r="U3693" i="1"/>
  <c r="U3694" i="1"/>
  <c r="U3695" i="1"/>
  <c r="U3696" i="1"/>
  <c r="U3697" i="1"/>
  <c r="U3698" i="1"/>
  <c r="U3699" i="1"/>
  <c r="U3700" i="1"/>
  <c r="U3701" i="1"/>
  <c r="U3702" i="1"/>
  <c r="U3703" i="1"/>
  <c r="U3704" i="1"/>
  <c r="U3705" i="1"/>
  <c r="U3706" i="1"/>
  <c r="U3707" i="1"/>
  <c r="U3708" i="1"/>
  <c r="U3709" i="1"/>
  <c r="U3710" i="1"/>
  <c r="U3711" i="1"/>
  <c r="U3712" i="1"/>
  <c r="U3713" i="1"/>
  <c r="U3714" i="1"/>
  <c r="U3715" i="1"/>
  <c r="U3716" i="1"/>
  <c r="U3717" i="1"/>
  <c r="U3718" i="1"/>
  <c r="U3719" i="1"/>
  <c r="U3720" i="1"/>
  <c r="U3721" i="1"/>
  <c r="U3722" i="1"/>
  <c r="U3723" i="1"/>
  <c r="U3724" i="1"/>
  <c r="U3725" i="1"/>
  <c r="U3726" i="1"/>
  <c r="U3727" i="1"/>
  <c r="U3728" i="1"/>
  <c r="U3729" i="1"/>
  <c r="U3730" i="1"/>
  <c r="U3731" i="1"/>
  <c r="U3732" i="1"/>
  <c r="U3733" i="1"/>
  <c r="U3734" i="1"/>
  <c r="U3735" i="1"/>
  <c r="U3736" i="1"/>
  <c r="U3737" i="1"/>
  <c r="U3738" i="1"/>
  <c r="U3739" i="1"/>
  <c r="U3740" i="1"/>
  <c r="U3741" i="1"/>
  <c r="U3742" i="1"/>
  <c r="U3743" i="1"/>
  <c r="U3744" i="1"/>
  <c r="U3745" i="1"/>
  <c r="U3746" i="1"/>
  <c r="U3747" i="1"/>
  <c r="U3748" i="1"/>
  <c r="U3749" i="1"/>
  <c r="U3750" i="1"/>
  <c r="U3751" i="1"/>
  <c r="U3752" i="1"/>
  <c r="U3753" i="1"/>
  <c r="U3754" i="1"/>
  <c r="U3755" i="1"/>
  <c r="U3756" i="1"/>
  <c r="U3757" i="1"/>
  <c r="U3758" i="1"/>
  <c r="U3759" i="1"/>
  <c r="U3760" i="1"/>
  <c r="U3761" i="1"/>
  <c r="U3762" i="1"/>
  <c r="U3763" i="1"/>
  <c r="U3764" i="1"/>
  <c r="U3765" i="1"/>
  <c r="U3766" i="1"/>
  <c r="U3767" i="1"/>
  <c r="U3768" i="1"/>
  <c r="U3769" i="1"/>
  <c r="U3770" i="1"/>
  <c r="U3536" i="1"/>
  <c r="U3771" i="1" l="1"/>
  <c r="T3446" i="1"/>
  <c r="U3446" i="1" s="1"/>
  <c r="T29" i="1" l="1"/>
  <c r="U29" i="1" s="1"/>
  <c r="T28" i="1"/>
  <c r="U28" i="1" s="1"/>
  <c r="T27" i="1"/>
  <c r="U27" i="1" s="1"/>
  <c r="T26" i="1"/>
  <c r="U26" i="1" s="1"/>
  <c r="T25" i="1"/>
  <c r="U25" i="1" s="1"/>
  <c r="T24" i="1"/>
  <c r="U24" i="1" s="1"/>
  <c r="T23" i="1"/>
  <c r="U23" i="1" s="1"/>
  <c r="T22" i="1"/>
  <c r="U22" i="1" s="1"/>
  <c r="T21" i="1"/>
  <c r="U21" i="1" s="1"/>
  <c r="T20" i="1"/>
  <c r="U20" i="1" s="1"/>
  <c r="T19" i="1"/>
  <c r="U19" i="1" l="1"/>
  <c r="T3017" i="1"/>
  <c r="U3017" i="1" s="1"/>
  <c r="T377" i="1" l="1"/>
  <c r="U377" i="1" s="1"/>
  <c r="T373" i="1" l="1"/>
  <c r="U373" i="1" s="1"/>
  <c r="T374" i="1"/>
  <c r="U374" i="1" s="1"/>
  <c r="T375" i="1"/>
  <c r="U375" i="1" s="1"/>
  <c r="T376" i="1"/>
  <c r="U376" i="1" s="1"/>
  <c r="T378" i="1"/>
  <c r="U378" i="1" s="1"/>
  <c r="T379" i="1"/>
  <c r="U379" i="1" s="1"/>
  <c r="T380" i="1"/>
  <c r="U3460" i="1" l="1"/>
  <c r="U3461" i="1"/>
  <c r="U3462" i="1"/>
  <c r="U3463" i="1"/>
  <c r="U3464" i="1"/>
  <c r="U3465" i="1"/>
  <c r="U3466" i="1"/>
  <c r="U3467" i="1"/>
  <c r="U3468" i="1"/>
  <c r="U3469" i="1"/>
  <c r="U3470" i="1"/>
  <c r="U3471" i="1"/>
  <c r="U3472" i="1"/>
  <c r="U3473" i="1"/>
  <c r="U3474" i="1"/>
  <c r="U3475" i="1"/>
  <c r="U3476" i="1"/>
  <c r="U3477" i="1"/>
  <c r="U3459" i="1" l="1"/>
  <c r="U3533" i="1" s="1"/>
  <c r="T30" i="1" l="1"/>
  <c r="T31" i="1"/>
  <c r="U31" i="1" s="1"/>
  <c r="T32" i="1"/>
  <c r="U32" i="1" s="1"/>
  <c r="T33" i="1"/>
  <c r="U33" i="1" s="1"/>
  <c r="T34" i="1"/>
  <c r="U34" i="1" s="1"/>
  <c r="T35" i="1"/>
  <c r="U35" i="1" s="1"/>
  <c r="T36" i="1"/>
  <c r="U36" i="1" s="1"/>
  <c r="T37" i="1"/>
  <c r="U37" i="1" s="1"/>
  <c r="T38" i="1"/>
  <c r="U38" i="1" s="1"/>
  <c r="T39" i="1"/>
  <c r="U39" i="1" s="1"/>
  <c r="T40" i="1"/>
  <c r="U40" i="1" s="1"/>
  <c r="T41" i="1"/>
  <c r="U41" i="1" s="1"/>
  <c r="T42" i="1"/>
  <c r="U42" i="1" s="1"/>
  <c r="T43" i="1"/>
  <c r="U43" i="1" s="1"/>
  <c r="T44" i="1"/>
  <c r="U44" i="1" s="1"/>
  <c r="T45" i="1"/>
  <c r="U45" i="1" s="1"/>
  <c r="T46" i="1"/>
  <c r="U46" i="1" s="1"/>
  <c r="T47" i="1"/>
  <c r="U47" i="1" s="1"/>
  <c r="T48" i="1"/>
  <c r="U48" i="1" s="1"/>
  <c r="T49" i="1"/>
  <c r="U49" i="1" s="1"/>
  <c r="T50" i="1"/>
  <c r="U50" i="1" s="1"/>
  <c r="T51" i="1"/>
  <c r="U51" i="1" s="1"/>
  <c r="T52" i="1"/>
  <c r="U52" i="1" s="1"/>
  <c r="T53" i="1"/>
  <c r="U53" i="1" s="1"/>
  <c r="T54" i="1"/>
  <c r="U54" i="1" s="1"/>
  <c r="T55" i="1"/>
  <c r="U55" i="1" s="1"/>
  <c r="T56" i="1"/>
  <c r="U56" i="1" s="1"/>
  <c r="T57" i="1"/>
  <c r="U57" i="1" s="1"/>
  <c r="T58" i="1"/>
  <c r="U58" i="1" s="1"/>
  <c r="T59" i="1"/>
  <c r="U59" i="1" s="1"/>
  <c r="T60" i="1"/>
  <c r="U60" i="1" s="1"/>
  <c r="T61" i="1"/>
  <c r="U61" i="1" s="1"/>
  <c r="T62" i="1"/>
  <c r="U62" i="1" s="1"/>
  <c r="T63" i="1"/>
  <c r="U63" i="1" s="1"/>
  <c r="T64" i="1"/>
  <c r="U64" i="1" s="1"/>
  <c r="T65" i="1"/>
  <c r="U65" i="1" s="1"/>
  <c r="T66" i="1"/>
  <c r="U66" i="1" s="1"/>
  <c r="T67" i="1"/>
  <c r="U67" i="1" s="1"/>
  <c r="T68" i="1"/>
  <c r="U68" i="1" s="1"/>
  <c r="T69" i="1"/>
  <c r="U69" i="1" s="1"/>
  <c r="T70" i="1"/>
  <c r="U70" i="1" s="1"/>
  <c r="T71" i="1"/>
  <c r="U71" i="1" s="1"/>
  <c r="T72" i="1"/>
  <c r="U72" i="1" s="1"/>
  <c r="T73" i="1"/>
  <c r="U73" i="1" s="1"/>
  <c r="T74" i="1"/>
  <c r="U74" i="1" s="1"/>
  <c r="T75" i="1"/>
  <c r="U75" i="1" s="1"/>
  <c r="T76" i="1"/>
  <c r="U76" i="1" s="1"/>
  <c r="T77" i="1"/>
  <c r="U77" i="1" s="1"/>
  <c r="T78" i="1"/>
  <c r="U78" i="1" s="1"/>
  <c r="T79" i="1"/>
  <c r="U79" i="1" s="1"/>
  <c r="T80" i="1"/>
  <c r="U80" i="1" s="1"/>
  <c r="T81" i="1"/>
  <c r="U81" i="1" s="1"/>
  <c r="T82" i="1"/>
  <c r="U82" i="1" s="1"/>
  <c r="T83" i="1"/>
  <c r="U83" i="1" s="1"/>
  <c r="T84" i="1"/>
  <c r="U84" i="1" s="1"/>
  <c r="T85" i="1"/>
  <c r="U85" i="1" s="1"/>
  <c r="T86" i="1"/>
  <c r="U86" i="1" s="1"/>
  <c r="T87" i="1"/>
  <c r="U87" i="1" s="1"/>
  <c r="T88" i="1"/>
  <c r="U88" i="1" s="1"/>
  <c r="T89" i="1"/>
  <c r="U89" i="1" s="1"/>
  <c r="T90" i="1"/>
  <c r="U90" i="1" s="1"/>
  <c r="T91" i="1"/>
  <c r="U91" i="1" s="1"/>
  <c r="T92" i="1"/>
  <c r="U92" i="1" s="1"/>
  <c r="T93" i="1"/>
  <c r="U93" i="1" s="1"/>
  <c r="T94" i="1"/>
  <c r="U94" i="1" s="1"/>
  <c r="T95" i="1"/>
  <c r="U95" i="1" s="1"/>
  <c r="T96" i="1"/>
  <c r="U96" i="1" s="1"/>
  <c r="T97" i="1"/>
  <c r="U97" i="1" s="1"/>
  <c r="T98" i="1"/>
  <c r="U98" i="1" s="1"/>
  <c r="T99" i="1"/>
  <c r="U99" i="1" s="1"/>
  <c r="T100" i="1"/>
  <c r="U100" i="1" s="1"/>
  <c r="T101" i="1"/>
  <c r="U101" i="1" s="1"/>
  <c r="T102" i="1"/>
  <c r="U102" i="1" s="1"/>
  <c r="T103" i="1"/>
  <c r="U103" i="1" s="1"/>
  <c r="T104" i="1"/>
  <c r="U104" i="1" s="1"/>
  <c r="T105" i="1"/>
  <c r="U105" i="1" s="1"/>
  <c r="T106" i="1"/>
  <c r="U106" i="1" s="1"/>
  <c r="T107" i="1"/>
  <c r="U107" i="1" s="1"/>
  <c r="T108" i="1"/>
  <c r="U108" i="1" s="1"/>
  <c r="T109" i="1"/>
  <c r="U109" i="1" s="1"/>
  <c r="T110" i="1"/>
  <c r="U110" i="1" s="1"/>
  <c r="T111" i="1"/>
  <c r="U111" i="1" s="1"/>
  <c r="T112" i="1"/>
  <c r="U112" i="1" s="1"/>
  <c r="T113" i="1"/>
  <c r="U113" i="1" s="1"/>
  <c r="T114" i="1"/>
  <c r="U114" i="1" s="1"/>
  <c r="T115" i="1"/>
  <c r="U115" i="1" s="1"/>
  <c r="T116" i="1"/>
  <c r="U116" i="1" s="1"/>
  <c r="T117" i="1"/>
  <c r="U117" i="1" s="1"/>
  <c r="T118" i="1"/>
  <c r="U118" i="1" s="1"/>
  <c r="T119" i="1"/>
  <c r="U119" i="1" s="1"/>
  <c r="T120" i="1"/>
  <c r="U120" i="1" s="1"/>
  <c r="T121" i="1"/>
  <c r="U121" i="1" s="1"/>
  <c r="T122" i="1"/>
  <c r="U122" i="1" s="1"/>
  <c r="T123" i="1"/>
  <c r="U123" i="1" s="1"/>
  <c r="T124" i="1"/>
  <c r="U124" i="1" s="1"/>
  <c r="T125" i="1"/>
  <c r="U125" i="1" s="1"/>
  <c r="T126" i="1"/>
  <c r="U126" i="1" s="1"/>
  <c r="T127" i="1"/>
  <c r="U127" i="1" s="1"/>
  <c r="T128" i="1"/>
  <c r="U128" i="1" s="1"/>
  <c r="T129" i="1"/>
  <c r="U129" i="1" s="1"/>
  <c r="T130" i="1"/>
  <c r="U130" i="1" s="1"/>
  <c r="T131" i="1"/>
  <c r="U131" i="1" s="1"/>
  <c r="T132" i="1"/>
  <c r="U132" i="1" s="1"/>
  <c r="T133" i="1"/>
  <c r="U133" i="1" s="1"/>
  <c r="T134" i="1"/>
  <c r="U134" i="1" s="1"/>
  <c r="T135" i="1"/>
  <c r="U135" i="1" s="1"/>
  <c r="T136" i="1"/>
  <c r="U136" i="1" s="1"/>
  <c r="T137" i="1"/>
  <c r="U137" i="1" s="1"/>
  <c r="T138" i="1"/>
  <c r="U138" i="1" s="1"/>
  <c r="T139" i="1"/>
  <c r="U139" i="1" s="1"/>
  <c r="T140" i="1"/>
  <c r="U140" i="1" s="1"/>
  <c r="T141" i="1"/>
  <c r="U141" i="1" s="1"/>
  <c r="T142" i="1"/>
  <c r="U142" i="1" s="1"/>
  <c r="T143" i="1"/>
  <c r="U143" i="1" s="1"/>
  <c r="T144" i="1"/>
  <c r="U144" i="1" s="1"/>
  <c r="T145" i="1"/>
  <c r="U145" i="1" s="1"/>
  <c r="T146" i="1"/>
  <c r="U146" i="1" s="1"/>
  <c r="T147" i="1"/>
  <c r="U147" i="1" s="1"/>
  <c r="T148" i="1"/>
  <c r="U148" i="1" s="1"/>
  <c r="T149" i="1"/>
  <c r="U149" i="1" s="1"/>
  <c r="T150" i="1"/>
  <c r="U150" i="1" s="1"/>
  <c r="T151" i="1"/>
  <c r="U151" i="1" s="1"/>
  <c r="T152" i="1"/>
  <c r="U152" i="1" s="1"/>
  <c r="T153" i="1"/>
  <c r="U153" i="1" s="1"/>
  <c r="T154" i="1"/>
  <c r="U154" i="1" s="1"/>
  <c r="T155" i="1"/>
  <c r="U155" i="1" s="1"/>
  <c r="T156" i="1"/>
  <c r="U156" i="1" s="1"/>
  <c r="T157" i="1"/>
  <c r="U157" i="1" s="1"/>
  <c r="T158" i="1"/>
  <c r="U158" i="1" s="1"/>
  <c r="T159" i="1"/>
  <c r="U159" i="1" s="1"/>
  <c r="T160" i="1"/>
  <c r="U160" i="1" s="1"/>
  <c r="T161" i="1"/>
  <c r="U161" i="1" s="1"/>
  <c r="T162" i="1"/>
  <c r="U162" i="1" s="1"/>
  <c r="T163" i="1"/>
  <c r="U163" i="1" s="1"/>
  <c r="T164" i="1"/>
  <c r="U164" i="1" s="1"/>
  <c r="T165" i="1"/>
  <c r="U165" i="1" s="1"/>
  <c r="T166" i="1"/>
  <c r="U166" i="1" s="1"/>
  <c r="T167" i="1"/>
  <c r="U167" i="1" s="1"/>
  <c r="T168" i="1"/>
  <c r="U168" i="1" s="1"/>
  <c r="T169" i="1"/>
  <c r="U169" i="1" s="1"/>
  <c r="T170" i="1"/>
  <c r="U170" i="1" s="1"/>
  <c r="T171" i="1"/>
  <c r="U171" i="1" s="1"/>
  <c r="T172" i="1"/>
  <c r="U172" i="1" s="1"/>
  <c r="T173" i="1"/>
  <c r="U173" i="1" s="1"/>
  <c r="T174" i="1"/>
  <c r="U174" i="1" s="1"/>
  <c r="T175" i="1"/>
  <c r="U175" i="1" s="1"/>
  <c r="T176" i="1"/>
  <c r="U176" i="1" s="1"/>
  <c r="T177" i="1"/>
  <c r="U177" i="1" s="1"/>
  <c r="T178" i="1"/>
  <c r="U178" i="1" s="1"/>
  <c r="T179" i="1"/>
  <c r="U179" i="1" s="1"/>
  <c r="T180" i="1"/>
  <c r="U180" i="1" s="1"/>
  <c r="T181" i="1"/>
  <c r="U181" i="1" s="1"/>
  <c r="T182" i="1"/>
  <c r="U182" i="1" s="1"/>
  <c r="T183" i="1"/>
  <c r="U183" i="1" s="1"/>
  <c r="T184" i="1"/>
  <c r="U184" i="1" s="1"/>
  <c r="T185" i="1"/>
  <c r="U185" i="1" s="1"/>
  <c r="T186" i="1"/>
  <c r="U186" i="1" s="1"/>
  <c r="T187" i="1"/>
  <c r="U187" i="1" s="1"/>
  <c r="T188" i="1"/>
  <c r="U188" i="1" s="1"/>
  <c r="T189" i="1"/>
  <c r="U189" i="1" s="1"/>
  <c r="T190" i="1"/>
  <c r="U190" i="1" s="1"/>
  <c r="T191" i="1"/>
  <c r="U191" i="1" s="1"/>
  <c r="T192" i="1"/>
  <c r="U192" i="1" s="1"/>
  <c r="T193" i="1"/>
  <c r="U193" i="1" s="1"/>
  <c r="T194" i="1"/>
  <c r="U194" i="1" s="1"/>
  <c r="T195" i="1"/>
  <c r="U195" i="1" s="1"/>
  <c r="T196" i="1"/>
  <c r="U196" i="1" s="1"/>
  <c r="T197" i="1"/>
  <c r="U197" i="1" s="1"/>
  <c r="T198" i="1"/>
  <c r="U198" i="1" s="1"/>
  <c r="T199" i="1"/>
  <c r="U199" i="1" s="1"/>
  <c r="T200" i="1"/>
  <c r="U200" i="1" s="1"/>
  <c r="T201" i="1"/>
  <c r="U201" i="1" s="1"/>
  <c r="T202" i="1"/>
  <c r="U202" i="1" s="1"/>
  <c r="T203" i="1"/>
  <c r="U203" i="1" s="1"/>
  <c r="T204" i="1"/>
  <c r="U204" i="1" s="1"/>
  <c r="T205" i="1"/>
  <c r="U205" i="1" s="1"/>
  <c r="T206" i="1"/>
  <c r="U206" i="1" s="1"/>
  <c r="T207" i="1"/>
  <c r="U207" i="1" s="1"/>
  <c r="T208" i="1"/>
  <c r="U208" i="1" s="1"/>
  <c r="T209" i="1"/>
  <c r="U209" i="1" s="1"/>
  <c r="T210" i="1"/>
  <c r="U210" i="1" s="1"/>
  <c r="T211" i="1"/>
  <c r="U211" i="1" s="1"/>
  <c r="T212" i="1"/>
  <c r="U212" i="1" s="1"/>
  <c r="T213" i="1"/>
  <c r="U213" i="1" s="1"/>
  <c r="T214" i="1"/>
  <c r="U214" i="1" s="1"/>
  <c r="T215" i="1"/>
  <c r="U215" i="1" s="1"/>
  <c r="T216" i="1"/>
  <c r="U216" i="1" s="1"/>
  <c r="T217" i="1"/>
  <c r="U217" i="1" s="1"/>
  <c r="T218" i="1"/>
  <c r="U218" i="1" s="1"/>
  <c r="T219" i="1"/>
  <c r="U219" i="1" s="1"/>
  <c r="T220" i="1"/>
  <c r="U220" i="1" s="1"/>
  <c r="T221" i="1"/>
  <c r="U221" i="1" s="1"/>
  <c r="T222" i="1"/>
  <c r="U222" i="1" s="1"/>
  <c r="T223" i="1"/>
  <c r="U223" i="1" s="1"/>
  <c r="T224" i="1"/>
  <c r="U224" i="1" s="1"/>
  <c r="T225" i="1"/>
  <c r="U225" i="1" s="1"/>
  <c r="T226" i="1"/>
  <c r="U226" i="1" s="1"/>
  <c r="T227" i="1"/>
  <c r="U227" i="1" s="1"/>
  <c r="T228" i="1"/>
  <c r="U228" i="1" s="1"/>
  <c r="T229" i="1"/>
  <c r="U229" i="1" s="1"/>
  <c r="T230" i="1"/>
  <c r="U230" i="1" s="1"/>
  <c r="T231" i="1"/>
  <c r="U231" i="1" s="1"/>
  <c r="T232" i="1"/>
  <c r="U232" i="1" s="1"/>
  <c r="T233" i="1"/>
  <c r="U233" i="1" s="1"/>
  <c r="T234" i="1"/>
  <c r="U234" i="1" s="1"/>
  <c r="T235" i="1"/>
  <c r="U235" i="1" s="1"/>
  <c r="T236" i="1"/>
  <c r="U236" i="1" s="1"/>
  <c r="T237" i="1"/>
  <c r="U237" i="1" s="1"/>
  <c r="T238" i="1"/>
  <c r="U238" i="1" s="1"/>
  <c r="T239" i="1"/>
  <c r="U239" i="1" s="1"/>
  <c r="T240" i="1"/>
  <c r="U240" i="1" s="1"/>
  <c r="T241" i="1"/>
  <c r="U241" i="1" s="1"/>
  <c r="T242" i="1"/>
  <c r="U242" i="1" s="1"/>
  <c r="T243" i="1"/>
  <c r="U243" i="1" s="1"/>
  <c r="T244" i="1"/>
  <c r="U244" i="1" s="1"/>
  <c r="T245" i="1"/>
  <c r="U245" i="1" s="1"/>
  <c r="T246" i="1"/>
  <c r="U246" i="1" s="1"/>
  <c r="T247" i="1"/>
  <c r="U247" i="1" s="1"/>
  <c r="T248" i="1"/>
  <c r="U248" i="1" s="1"/>
  <c r="T249" i="1"/>
  <c r="U249" i="1" s="1"/>
  <c r="T250" i="1"/>
  <c r="U250" i="1" s="1"/>
  <c r="T251" i="1"/>
  <c r="U251" i="1" s="1"/>
  <c r="T252" i="1"/>
  <c r="U252" i="1" s="1"/>
  <c r="T253" i="1"/>
  <c r="U253" i="1" s="1"/>
  <c r="T254" i="1"/>
  <c r="U254" i="1" s="1"/>
  <c r="T255" i="1"/>
  <c r="U255" i="1" s="1"/>
  <c r="T256" i="1"/>
  <c r="U256" i="1" s="1"/>
  <c r="T257" i="1"/>
  <c r="U257" i="1" s="1"/>
  <c r="T258" i="1"/>
  <c r="U258" i="1" s="1"/>
  <c r="T259" i="1"/>
  <c r="U259" i="1" s="1"/>
  <c r="T260" i="1"/>
  <c r="U260" i="1" s="1"/>
  <c r="T261" i="1"/>
  <c r="U261" i="1" s="1"/>
  <c r="T262" i="1"/>
  <c r="U262" i="1" s="1"/>
  <c r="T263" i="1"/>
  <c r="U263" i="1" s="1"/>
  <c r="T264" i="1"/>
  <c r="U264" i="1" s="1"/>
  <c r="T265" i="1"/>
  <c r="U265" i="1" s="1"/>
  <c r="T266" i="1"/>
  <c r="U266" i="1" s="1"/>
  <c r="T267" i="1"/>
  <c r="U267" i="1" s="1"/>
  <c r="T268" i="1"/>
  <c r="U268" i="1" s="1"/>
  <c r="T269" i="1"/>
  <c r="U269" i="1" s="1"/>
  <c r="T270" i="1"/>
  <c r="U270" i="1" s="1"/>
  <c r="T271" i="1"/>
  <c r="U271" i="1" s="1"/>
  <c r="T272" i="1"/>
  <c r="U272" i="1" s="1"/>
  <c r="T273" i="1"/>
  <c r="U273" i="1" s="1"/>
  <c r="T274" i="1"/>
  <c r="U274" i="1" s="1"/>
  <c r="T275" i="1"/>
  <c r="U275" i="1" s="1"/>
  <c r="T276" i="1"/>
  <c r="U276" i="1" s="1"/>
  <c r="T277" i="1"/>
  <c r="U277" i="1" s="1"/>
  <c r="T278" i="1"/>
  <c r="U278" i="1" s="1"/>
  <c r="T279" i="1"/>
  <c r="U279" i="1" s="1"/>
  <c r="T280" i="1"/>
  <c r="U280" i="1" s="1"/>
  <c r="T281" i="1"/>
  <c r="U281" i="1" s="1"/>
  <c r="T282" i="1"/>
  <c r="U282" i="1" s="1"/>
  <c r="T283" i="1"/>
  <c r="U283" i="1" s="1"/>
  <c r="T284" i="1"/>
  <c r="U284" i="1" s="1"/>
  <c r="T285" i="1"/>
  <c r="U285" i="1" s="1"/>
  <c r="T286" i="1"/>
  <c r="U286" i="1" s="1"/>
  <c r="T287" i="1"/>
  <c r="U287" i="1" s="1"/>
  <c r="T288" i="1"/>
  <c r="U288" i="1" s="1"/>
  <c r="T289" i="1"/>
  <c r="U289" i="1" s="1"/>
  <c r="T290" i="1"/>
  <c r="U290" i="1" s="1"/>
  <c r="T291" i="1"/>
  <c r="U291" i="1" s="1"/>
  <c r="T292" i="1"/>
  <c r="U292" i="1" s="1"/>
  <c r="T293" i="1"/>
  <c r="U293" i="1" s="1"/>
  <c r="T294" i="1"/>
  <c r="U294" i="1" s="1"/>
  <c r="T295" i="1"/>
  <c r="U295" i="1" s="1"/>
  <c r="T296" i="1"/>
  <c r="U296" i="1" s="1"/>
  <c r="T297" i="1"/>
  <c r="U297" i="1" s="1"/>
  <c r="T298" i="1"/>
  <c r="U298" i="1" s="1"/>
  <c r="T299" i="1"/>
  <c r="U299" i="1" s="1"/>
  <c r="T300" i="1"/>
  <c r="U300" i="1" s="1"/>
  <c r="T301" i="1"/>
  <c r="U301" i="1" s="1"/>
  <c r="T302" i="1"/>
  <c r="U302" i="1" s="1"/>
  <c r="T303" i="1"/>
  <c r="U303" i="1" s="1"/>
  <c r="T304" i="1"/>
  <c r="U304" i="1" s="1"/>
  <c r="T305" i="1"/>
  <c r="U305" i="1" s="1"/>
  <c r="T306" i="1"/>
  <c r="U306" i="1" s="1"/>
  <c r="T307" i="1"/>
  <c r="U307" i="1" s="1"/>
  <c r="T308" i="1"/>
  <c r="U308" i="1" s="1"/>
  <c r="T309" i="1"/>
  <c r="U309" i="1" s="1"/>
  <c r="T310" i="1"/>
  <c r="U310" i="1" s="1"/>
  <c r="T311" i="1"/>
  <c r="U311" i="1" s="1"/>
  <c r="T312" i="1"/>
  <c r="U312" i="1" s="1"/>
  <c r="T313" i="1"/>
  <c r="U313" i="1" s="1"/>
  <c r="T314" i="1"/>
  <c r="U314" i="1" s="1"/>
  <c r="T315" i="1"/>
  <c r="U315" i="1" s="1"/>
  <c r="T316" i="1"/>
  <c r="U316" i="1" s="1"/>
  <c r="T317" i="1"/>
  <c r="U317" i="1" s="1"/>
  <c r="T318" i="1"/>
  <c r="U318" i="1" s="1"/>
  <c r="T319" i="1"/>
  <c r="U319" i="1" s="1"/>
  <c r="T320" i="1"/>
  <c r="U320" i="1" s="1"/>
  <c r="T321" i="1"/>
  <c r="U321" i="1" s="1"/>
  <c r="T322" i="1"/>
  <c r="U322" i="1" s="1"/>
  <c r="T323" i="1"/>
  <c r="U323" i="1" s="1"/>
  <c r="T324" i="1"/>
  <c r="U324" i="1" s="1"/>
  <c r="T325" i="1"/>
  <c r="U325" i="1" s="1"/>
  <c r="T326" i="1"/>
  <c r="U326" i="1" s="1"/>
  <c r="T327" i="1"/>
  <c r="U327" i="1" s="1"/>
  <c r="T328" i="1"/>
  <c r="U328" i="1" s="1"/>
  <c r="T329" i="1"/>
  <c r="U329" i="1" s="1"/>
  <c r="T330" i="1"/>
  <c r="U330" i="1" s="1"/>
  <c r="T331" i="1"/>
  <c r="U331" i="1" s="1"/>
  <c r="T332" i="1"/>
  <c r="U332" i="1" s="1"/>
  <c r="T333" i="1"/>
  <c r="U333" i="1" s="1"/>
  <c r="T334" i="1"/>
  <c r="U334" i="1" s="1"/>
  <c r="T335" i="1"/>
  <c r="U335" i="1" s="1"/>
  <c r="T336" i="1"/>
  <c r="U336" i="1" s="1"/>
  <c r="T337" i="1"/>
  <c r="U337" i="1" s="1"/>
  <c r="T338" i="1"/>
  <c r="U338" i="1" s="1"/>
  <c r="T339" i="1"/>
  <c r="U339" i="1" s="1"/>
  <c r="T340" i="1"/>
  <c r="U340" i="1" s="1"/>
  <c r="T341" i="1"/>
  <c r="U341" i="1" s="1"/>
  <c r="T342" i="1"/>
  <c r="U342" i="1" s="1"/>
  <c r="T343" i="1"/>
  <c r="U343" i="1" s="1"/>
  <c r="T344" i="1"/>
  <c r="U344" i="1" s="1"/>
  <c r="T345" i="1"/>
  <c r="U345" i="1" s="1"/>
  <c r="T346" i="1"/>
  <c r="U346" i="1" s="1"/>
  <c r="T347" i="1"/>
  <c r="U347" i="1" s="1"/>
  <c r="T348" i="1"/>
  <c r="U348" i="1" s="1"/>
  <c r="T349" i="1"/>
  <c r="U349" i="1" s="1"/>
  <c r="T350" i="1"/>
  <c r="U350" i="1" s="1"/>
  <c r="T351" i="1"/>
  <c r="U351" i="1" s="1"/>
  <c r="T352" i="1"/>
  <c r="U352" i="1" s="1"/>
  <c r="T353" i="1"/>
  <c r="U353" i="1" s="1"/>
  <c r="T354" i="1"/>
  <c r="U354" i="1" s="1"/>
  <c r="T355" i="1"/>
  <c r="U355" i="1" s="1"/>
  <c r="T356" i="1"/>
  <c r="U356" i="1" s="1"/>
  <c r="T357" i="1"/>
  <c r="U357" i="1" s="1"/>
  <c r="T358" i="1"/>
  <c r="U358" i="1" s="1"/>
  <c r="T359" i="1"/>
  <c r="U359" i="1" s="1"/>
  <c r="T360" i="1"/>
  <c r="U360" i="1" s="1"/>
  <c r="T361" i="1"/>
  <c r="U361" i="1" s="1"/>
  <c r="T362" i="1"/>
  <c r="U362" i="1" s="1"/>
  <c r="T363" i="1"/>
  <c r="U363" i="1" s="1"/>
  <c r="T364" i="1"/>
  <c r="U364" i="1" s="1"/>
  <c r="T365" i="1"/>
  <c r="U365" i="1" s="1"/>
  <c r="T366" i="1"/>
  <c r="U366" i="1" s="1"/>
  <c r="T367" i="1"/>
  <c r="U367" i="1" s="1"/>
  <c r="T368" i="1"/>
  <c r="U368" i="1" s="1"/>
  <c r="T369" i="1"/>
  <c r="U369" i="1" s="1"/>
  <c r="T370" i="1"/>
  <c r="U370" i="1" s="1"/>
  <c r="T371" i="1"/>
  <c r="U371" i="1" s="1"/>
  <c r="T372" i="1"/>
  <c r="U372" i="1" s="1"/>
  <c r="U380" i="1"/>
  <c r="T381" i="1"/>
  <c r="U381" i="1" s="1"/>
  <c r="T382" i="1"/>
  <c r="U382" i="1" s="1"/>
  <c r="T383" i="1"/>
  <c r="U383" i="1" s="1"/>
  <c r="T384" i="1"/>
  <c r="U384" i="1" s="1"/>
  <c r="T385" i="1"/>
  <c r="U385" i="1" s="1"/>
  <c r="T386" i="1"/>
  <c r="U386" i="1" s="1"/>
  <c r="T387" i="1"/>
  <c r="U387" i="1" s="1"/>
  <c r="T388" i="1"/>
  <c r="U388" i="1" s="1"/>
  <c r="T389" i="1"/>
  <c r="U389" i="1" s="1"/>
  <c r="T390" i="1"/>
  <c r="U390" i="1" s="1"/>
  <c r="T391" i="1"/>
  <c r="U391" i="1" s="1"/>
  <c r="T392" i="1"/>
  <c r="U392" i="1" s="1"/>
  <c r="T393" i="1"/>
  <c r="U393" i="1" s="1"/>
  <c r="T394" i="1"/>
  <c r="U394" i="1" s="1"/>
  <c r="T395" i="1"/>
  <c r="U395" i="1" s="1"/>
  <c r="T396" i="1"/>
  <c r="U396" i="1" s="1"/>
  <c r="T397" i="1"/>
  <c r="U397" i="1" s="1"/>
  <c r="T398" i="1"/>
  <c r="U398" i="1" s="1"/>
  <c r="T399" i="1"/>
  <c r="U399" i="1" s="1"/>
  <c r="T400" i="1"/>
  <c r="U400" i="1" s="1"/>
  <c r="T401" i="1"/>
  <c r="U401" i="1" s="1"/>
  <c r="T402" i="1"/>
  <c r="U402" i="1" s="1"/>
  <c r="T403" i="1"/>
  <c r="U403" i="1" s="1"/>
  <c r="T404" i="1"/>
  <c r="U404" i="1" s="1"/>
  <c r="T405" i="1"/>
  <c r="U405" i="1" s="1"/>
  <c r="T406" i="1"/>
  <c r="U406" i="1" s="1"/>
  <c r="T407" i="1"/>
  <c r="U407" i="1" s="1"/>
  <c r="T408" i="1"/>
  <c r="U408" i="1" s="1"/>
  <c r="T409" i="1"/>
  <c r="U409" i="1" s="1"/>
  <c r="T410" i="1"/>
  <c r="U410" i="1" s="1"/>
  <c r="T411" i="1"/>
  <c r="U411" i="1" s="1"/>
  <c r="T412" i="1"/>
  <c r="U412" i="1" s="1"/>
  <c r="T413" i="1"/>
  <c r="U413" i="1" s="1"/>
  <c r="T414" i="1"/>
  <c r="U414" i="1" s="1"/>
  <c r="T415" i="1"/>
  <c r="U415" i="1" s="1"/>
  <c r="T416" i="1"/>
  <c r="U416" i="1" s="1"/>
  <c r="T417" i="1"/>
  <c r="U417" i="1" s="1"/>
  <c r="T418" i="1"/>
  <c r="U418" i="1" s="1"/>
  <c r="T419" i="1"/>
  <c r="U419" i="1" s="1"/>
  <c r="T420" i="1"/>
  <c r="U420" i="1" s="1"/>
  <c r="T421" i="1"/>
  <c r="U421" i="1" s="1"/>
  <c r="T422" i="1"/>
  <c r="U422" i="1" s="1"/>
  <c r="T423" i="1"/>
  <c r="U423" i="1" s="1"/>
  <c r="T424" i="1"/>
  <c r="U424" i="1" s="1"/>
  <c r="T425" i="1"/>
  <c r="U425" i="1" s="1"/>
  <c r="T426" i="1"/>
  <c r="U426" i="1" s="1"/>
  <c r="T427" i="1"/>
  <c r="U427" i="1" s="1"/>
  <c r="T428" i="1"/>
  <c r="U428" i="1" s="1"/>
  <c r="T429" i="1"/>
  <c r="U429" i="1" s="1"/>
  <c r="T430" i="1"/>
  <c r="U430" i="1" s="1"/>
  <c r="T431" i="1"/>
  <c r="U431" i="1" s="1"/>
  <c r="T432" i="1"/>
  <c r="U432" i="1" s="1"/>
  <c r="T433" i="1"/>
  <c r="U433" i="1" s="1"/>
  <c r="T434" i="1"/>
  <c r="U434" i="1" s="1"/>
  <c r="T435" i="1"/>
  <c r="U435" i="1" s="1"/>
  <c r="T436" i="1"/>
  <c r="U436" i="1" s="1"/>
  <c r="T437" i="1"/>
  <c r="U437" i="1" s="1"/>
  <c r="T438" i="1"/>
  <c r="U438" i="1" s="1"/>
  <c r="T439" i="1"/>
  <c r="U439" i="1" s="1"/>
  <c r="T440" i="1"/>
  <c r="U440" i="1" s="1"/>
  <c r="T441" i="1"/>
  <c r="U441" i="1" s="1"/>
  <c r="T442" i="1"/>
  <c r="U442" i="1" s="1"/>
  <c r="T443" i="1"/>
  <c r="U443" i="1" s="1"/>
  <c r="T444" i="1"/>
  <c r="U444" i="1" s="1"/>
  <c r="T445" i="1"/>
  <c r="U445" i="1" s="1"/>
  <c r="T446" i="1"/>
  <c r="U446" i="1" s="1"/>
  <c r="T447" i="1"/>
  <c r="U447" i="1" s="1"/>
  <c r="T448" i="1"/>
  <c r="U448" i="1" s="1"/>
  <c r="T449" i="1"/>
  <c r="U449" i="1" s="1"/>
  <c r="T450" i="1"/>
  <c r="U450" i="1" s="1"/>
  <c r="T451" i="1"/>
  <c r="U451" i="1" s="1"/>
  <c r="T452" i="1"/>
  <c r="U452" i="1" s="1"/>
  <c r="T453" i="1"/>
  <c r="U453" i="1" s="1"/>
  <c r="T454" i="1"/>
  <c r="U454" i="1" s="1"/>
  <c r="T455" i="1"/>
  <c r="U455" i="1" s="1"/>
  <c r="T456" i="1"/>
  <c r="U456" i="1" s="1"/>
  <c r="T457" i="1"/>
  <c r="U457" i="1" s="1"/>
  <c r="T458" i="1"/>
  <c r="U458" i="1" s="1"/>
  <c r="T459" i="1"/>
  <c r="U459" i="1" s="1"/>
  <c r="T460" i="1"/>
  <c r="U460" i="1" s="1"/>
  <c r="T461" i="1"/>
  <c r="U461" i="1" s="1"/>
  <c r="T462" i="1"/>
  <c r="U462" i="1" s="1"/>
  <c r="T463" i="1"/>
  <c r="U463" i="1" s="1"/>
  <c r="T464" i="1"/>
  <c r="U464" i="1" s="1"/>
  <c r="T465" i="1"/>
  <c r="U465" i="1" s="1"/>
  <c r="T466" i="1"/>
  <c r="U466" i="1" s="1"/>
  <c r="T467" i="1"/>
  <c r="U467" i="1" s="1"/>
  <c r="T468" i="1"/>
  <c r="U468" i="1" s="1"/>
  <c r="T469" i="1"/>
  <c r="U469" i="1" s="1"/>
  <c r="T470" i="1"/>
  <c r="U470" i="1" s="1"/>
  <c r="T471" i="1"/>
  <c r="U471" i="1" s="1"/>
  <c r="T472" i="1"/>
  <c r="U472" i="1" s="1"/>
  <c r="T473" i="1"/>
  <c r="U473" i="1" s="1"/>
  <c r="T474" i="1"/>
  <c r="U474" i="1" s="1"/>
  <c r="T475" i="1"/>
  <c r="U475" i="1" s="1"/>
  <c r="T476" i="1"/>
  <c r="U476" i="1" s="1"/>
  <c r="T477" i="1"/>
  <c r="U477" i="1" s="1"/>
  <c r="T478" i="1"/>
  <c r="U478" i="1" s="1"/>
  <c r="T479" i="1"/>
  <c r="U479" i="1" s="1"/>
  <c r="T480" i="1"/>
  <c r="U480" i="1" s="1"/>
  <c r="T481" i="1"/>
  <c r="U481" i="1" s="1"/>
  <c r="T482" i="1"/>
  <c r="U482" i="1" s="1"/>
  <c r="T483" i="1"/>
  <c r="U483" i="1" s="1"/>
  <c r="T484" i="1"/>
  <c r="U484" i="1" s="1"/>
  <c r="T485" i="1"/>
  <c r="U485" i="1" s="1"/>
  <c r="T486" i="1"/>
  <c r="U486" i="1" s="1"/>
  <c r="T487" i="1"/>
  <c r="U487" i="1" s="1"/>
  <c r="T488" i="1"/>
  <c r="U488" i="1" s="1"/>
  <c r="T489" i="1"/>
  <c r="U489" i="1" s="1"/>
  <c r="T490" i="1"/>
  <c r="U490" i="1" s="1"/>
  <c r="T491" i="1"/>
  <c r="U491" i="1" s="1"/>
  <c r="T492" i="1"/>
  <c r="U492" i="1" s="1"/>
  <c r="T493" i="1"/>
  <c r="U493" i="1" s="1"/>
  <c r="T494" i="1"/>
  <c r="U494" i="1" s="1"/>
  <c r="T495" i="1"/>
  <c r="U495" i="1" s="1"/>
  <c r="T496" i="1"/>
  <c r="U496" i="1" s="1"/>
  <c r="T497" i="1"/>
  <c r="U497" i="1" s="1"/>
  <c r="T498" i="1"/>
  <c r="U498" i="1" s="1"/>
  <c r="T499" i="1"/>
  <c r="U499" i="1" s="1"/>
  <c r="T500" i="1"/>
  <c r="U500" i="1" s="1"/>
  <c r="T501" i="1"/>
  <c r="U501" i="1" s="1"/>
  <c r="T502" i="1"/>
  <c r="U502" i="1" s="1"/>
  <c r="T503" i="1"/>
  <c r="U503" i="1" s="1"/>
  <c r="T504" i="1"/>
  <c r="U504" i="1" s="1"/>
  <c r="T505" i="1"/>
  <c r="U505" i="1" s="1"/>
  <c r="T506" i="1"/>
  <c r="U506" i="1" s="1"/>
  <c r="T507" i="1"/>
  <c r="U507" i="1" s="1"/>
  <c r="T508" i="1"/>
  <c r="U508" i="1" s="1"/>
  <c r="T509" i="1"/>
  <c r="U509" i="1" s="1"/>
  <c r="T510" i="1"/>
  <c r="U510" i="1" s="1"/>
  <c r="T511" i="1"/>
  <c r="U511" i="1" s="1"/>
  <c r="T512" i="1"/>
  <c r="U512" i="1" s="1"/>
  <c r="T513" i="1"/>
  <c r="U513" i="1" s="1"/>
  <c r="T514" i="1"/>
  <c r="U514" i="1" s="1"/>
  <c r="T515" i="1"/>
  <c r="U515" i="1" s="1"/>
  <c r="T516" i="1"/>
  <c r="U516" i="1" s="1"/>
  <c r="T517" i="1"/>
  <c r="U517" i="1" s="1"/>
  <c r="T518" i="1"/>
  <c r="U518" i="1" s="1"/>
  <c r="T519" i="1"/>
  <c r="U519" i="1" s="1"/>
  <c r="T520" i="1"/>
  <c r="U520" i="1" s="1"/>
  <c r="T521" i="1"/>
  <c r="U521" i="1" s="1"/>
  <c r="T522" i="1"/>
  <c r="U522" i="1" s="1"/>
  <c r="T523" i="1"/>
  <c r="U523" i="1" s="1"/>
  <c r="T524" i="1"/>
  <c r="U524" i="1" s="1"/>
  <c r="T525" i="1"/>
  <c r="U525" i="1" s="1"/>
  <c r="T526" i="1"/>
  <c r="U526" i="1" s="1"/>
  <c r="T527" i="1"/>
  <c r="U527" i="1" s="1"/>
  <c r="T528" i="1"/>
  <c r="U528" i="1" s="1"/>
  <c r="T529" i="1"/>
  <c r="U529" i="1" s="1"/>
  <c r="T530" i="1"/>
  <c r="U530" i="1" s="1"/>
  <c r="T531" i="1"/>
  <c r="U531" i="1" s="1"/>
  <c r="T532" i="1"/>
  <c r="U532" i="1" s="1"/>
  <c r="T533" i="1"/>
  <c r="U533" i="1" s="1"/>
  <c r="T534" i="1"/>
  <c r="U534" i="1" s="1"/>
  <c r="T535" i="1"/>
  <c r="U535" i="1" s="1"/>
  <c r="T536" i="1"/>
  <c r="U536" i="1" s="1"/>
  <c r="T537" i="1"/>
  <c r="U537" i="1" s="1"/>
  <c r="T538" i="1"/>
  <c r="U538" i="1" s="1"/>
  <c r="T539" i="1"/>
  <c r="U539" i="1" s="1"/>
  <c r="T540" i="1"/>
  <c r="U540" i="1" s="1"/>
  <c r="T541" i="1"/>
  <c r="U541" i="1" s="1"/>
  <c r="T542" i="1"/>
  <c r="U542" i="1" s="1"/>
  <c r="T543" i="1"/>
  <c r="U543" i="1" s="1"/>
  <c r="T544" i="1"/>
  <c r="U544" i="1" s="1"/>
  <c r="T545" i="1"/>
  <c r="U545" i="1" s="1"/>
  <c r="T546" i="1"/>
  <c r="U546" i="1" s="1"/>
  <c r="T547" i="1"/>
  <c r="U547" i="1" s="1"/>
  <c r="T548" i="1"/>
  <c r="U548" i="1" s="1"/>
  <c r="T549" i="1"/>
  <c r="U549" i="1" s="1"/>
  <c r="T550" i="1"/>
  <c r="U550" i="1" s="1"/>
  <c r="T551" i="1"/>
  <c r="U551" i="1" s="1"/>
  <c r="T552" i="1"/>
  <c r="U552" i="1" s="1"/>
  <c r="T553" i="1"/>
  <c r="U553" i="1" s="1"/>
  <c r="T554" i="1"/>
  <c r="U554" i="1" s="1"/>
  <c r="T555" i="1"/>
  <c r="U555" i="1" s="1"/>
  <c r="T556" i="1"/>
  <c r="U556" i="1" s="1"/>
  <c r="T557" i="1"/>
  <c r="U557" i="1" s="1"/>
  <c r="T558" i="1"/>
  <c r="U558" i="1" s="1"/>
  <c r="T559" i="1"/>
  <c r="U559" i="1" s="1"/>
  <c r="T560" i="1"/>
  <c r="U560" i="1" s="1"/>
  <c r="T561" i="1"/>
  <c r="U561" i="1" s="1"/>
  <c r="T562" i="1"/>
  <c r="U562" i="1" s="1"/>
  <c r="T563" i="1"/>
  <c r="U563" i="1" s="1"/>
  <c r="T564" i="1"/>
  <c r="U564" i="1" s="1"/>
  <c r="T565" i="1"/>
  <c r="U565" i="1" s="1"/>
  <c r="T566" i="1"/>
  <c r="U566" i="1" s="1"/>
  <c r="T567" i="1"/>
  <c r="U567" i="1" s="1"/>
  <c r="T568" i="1"/>
  <c r="U568" i="1" s="1"/>
  <c r="T569" i="1"/>
  <c r="U569" i="1" s="1"/>
  <c r="T570" i="1"/>
  <c r="U570" i="1" s="1"/>
  <c r="T571" i="1"/>
  <c r="U571" i="1" s="1"/>
  <c r="T572" i="1"/>
  <c r="U572" i="1" s="1"/>
  <c r="T573" i="1"/>
  <c r="U573" i="1" s="1"/>
  <c r="T574" i="1"/>
  <c r="U574" i="1" s="1"/>
  <c r="T575" i="1"/>
  <c r="U575" i="1" s="1"/>
  <c r="T576" i="1"/>
  <c r="U576" i="1" s="1"/>
  <c r="T577" i="1"/>
  <c r="U577" i="1" s="1"/>
  <c r="T578" i="1"/>
  <c r="U578" i="1" s="1"/>
  <c r="T579" i="1"/>
  <c r="U579" i="1" s="1"/>
  <c r="T580" i="1"/>
  <c r="U580" i="1" s="1"/>
  <c r="T581" i="1"/>
  <c r="U581" i="1" s="1"/>
  <c r="T582" i="1"/>
  <c r="U582" i="1" s="1"/>
  <c r="T583" i="1"/>
  <c r="U583" i="1" s="1"/>
  <c r="T584" i="1"/>
  <c r="U584" i="1" s="1"/>
  <c r="T585" i="1"/>
  <c r="U585" i="1" s="1"/>
  <c r="T586" i="1"/>
  <c r="U586" i="1" s="1"/>
  <c r="T587" i="1"/>
  <c r="U587" i="1" s="1"/>
  <c r="T588" i="1"/>
  <c r="U588" i="1" s="1"/>
  <c r="T589" i="1"/>
  <c r="U589" i="1" s="1"/>
  <c r="T590" i="1"/>
  <c r="U590" i="1" s="1"/>
  <c r="T591" i="1"/>
  <c r="U591" i="1" s="1"/>
  <c r="T592" i="1"/>
  <c r="U592" i="1" s="1"/>
  <c r="T593" i="1"/>
  <c r="U593" i="1" s="1"/>
  <c r="T594" i="1"/>
  <c r="U594" i="1" s="1"/>
  <c r="T595" i="1"/>
  <c r="U595" i="1" s="1"/>
  <c r="T596" i="1"/>
  <c r="U596" i="1" s="1"/>
  <c r="T597" i="1"/>
  <c r="U597" i="1" s="1"/>
  <c r="T598" i="1"/>
  <c r="U598" i="1" s="1"/>
  <c r="T599" i="1"/>
  <c r="U599" i="1" s="1"/>
  <c r="T600" i="1"/>
  <c r="U600" i="1" s="1"/>
  <c r="T601" i="1"/>
  <c r="U601" i="1" s="1"/>
  <c r="T602" i="1"/>
  <c r="U602" i="1" s="1"/>
  <c r="T603" i="1"/>
  <c r="U603" i="1" s="1"/>
  <c r="T604" i="1"/>
  <c r="U604" i="1" s="1"/>
  <c r="T605" i="1"/>
  <c r="U605" i="1" s="1"/>
  <c r="T606" i="1"/>
  <c r="U606" i="1" s="1"/>
  <c r="T607" i="1"/>
  <c r="U607" i="1" s="1"/>
  <c r="T608" i="1"/>
  <c r="U608" i="1" s="1"/>
  <c r="T609" i="1"/>
  <c r="U609" i="1" s="1"/>
  <c r="T610" i="1"/>
  <c r="U610" i="1" s="1"/>
  <c r="T611" i="1"/>
  <c r="U611" i="1" s="1"/>
  <c r="T612" i="1"/>
  <c r="U612" i="1" s="1"/>
  <c r="T613" i="1"/>
  <c r="U613" i="1" s="1"/>
  <c r="T614" i="1"/>
  <c r="U614" i="1" s="1"/>
  <c r="T615" i="1"/>
  <c r="U615" i="1" s="1"/>
  <c r="T616" i="1"/>
  <c r="U616" i="1" s="1"/>
  <c r="T617" i="1"/>
  <c r="U617" i="1" s="1"/>
  <c r="T618" i="1"/>
  <c r="U618" i="1" s="1"/>
  <c r="T619" i="1"/>
  <c r="U619" i="1" s="1"/>
  <c r="T620" i="1"/>
  <c r="U620" i="1" s="1"/>
  <c r="T621" i="1"/>
  <c r="U621" i="1" s="1"/>
  <c r="T622" i="1"/>
  <c r="U622" i="1" s="1"/>
  <c r="T623" i="1"/>
  <c r="U623" i="1" s="1"/>
  <c r="T624" i="1"/>
  <c r="U624" i="1" s="1"/>
  <c r="T625" i="1"/>
  <c r="U625" i="1" s="1"/>
  <c r="T626" i="1"/>
  <c r="U626" i="1" s="1"/>
  <c r="T627" i="1"/>
  <c r="U627" i="1" s="1"/>
  <c r="T628" i="1"/>
  <c r="U628" i="1" s="1"/>
  <c r="T629" i="1"/>
  <c r="U629" i="1" s="1"/>
  <c r="T630" i="1"/>
  <c r="U630" i="1" s="1"/>
  <c r="T631" i="1"/>
  <c r="U631" i="1" s="1"/>
  <c r="T632" i="1"/>
  <c r="U632" i="1" s="1"/>
  <c r="T633" i="1"/>
  <c r="U633" i="1" s="1"/>
  <c r="T634" i="1"/>
  <c r="U634" i="1" s="1"/>
  <c r="T635" i="1"/>
  <c r="U635" i="1" s="1"/>
  <c r="T636" i="1"/>
  <c r="U636" i="1" s="1"/>
  <c r="T637" i="1"/>
  <c r="U637" i="1" s="1"/>
  <c r="T638" i="1"/>
  <c r="U638" i="1" s="1"/>
  <c r="T639" i="1"/>
  <c r="U639" i="1" s="1"/>
  <c r="T640" i="1"/>
  <c r="U640" i="1" s="1"/>
  <c r="T641" i="1"/>
  <c r="U641" i="1" s="1"/>
  <c r="T642" i="1"/>
  <c r="U642" i="1" s="1"/>
  <c r="T643" i="1"/>
  <c r="U643" i="1" s="1"/>
  <c r="T644" i="1"/>
  <c r="U644" i="1" s="1"/>
  <c r="T645" i="1"/>
  <c r="U645" i="1" s="1"/>
  <c r="T646" i="1"/>
  <c r="U646" i="1" s="1"/>
  <c r="T647" i="1"/>
  <c r="U647" i="1" s="1"/>
  <c r="T648" i="1"/>
  <c r="U648" i="1" s="1"/>
  <c r="T649" i="1"/>
  <c r="U649" i="1" s="1"/>
  <c r="T650" i="1"/>
  <c r="U650" i="1" s="1"/>
  <c r="T651" i="1"/>
  <c r="U651" i="1" s="1"/>
  <c r="T652" i="1"/>
  <c r="U652" i="1" s="1"/>
  <c r="T653" i="1"/>
  <c r="U653" i="1" s="1"/>
  <c r="T654" i="1"/>
  <c r="U654" i="1" s="1"/>
  <c r="T655" i="1"/>
  <c r="U655" i="1" s="1"/>
  <c r="T656" i="1"/>
  <c r="U656" i="1" s="1"/>
  <c r="T657" i="1"/>
  <c r="U657" i="1" s="1"/>
  <c r="T658" i="1"/>
  <c r="U658" i="1" s="1"/>
  <c r="T659" i="1"/>
  <c r="U659" i="1" s="1"/>
  <c r="T660" i="1"/>
  <c r="U660" i="1" s="1"/>
  <c r="T661" i="1"/>
  <c r="U661" i="1" s="1"/>
  <c r="T662" i="1"/>
  <c r="U662" i="1" s="1"/>
  <c r="T663" i="1"/>
  <c r="U663" i="1" s="1"/>
  <c r="T664" i="1"/>
  <c r="U664" i="1" s="1"/>
  <c r="T665" i="1"/>
  <c r="U665" i="1" s="1"/>
  <c r="T666" i="1"/>
  <c r="U666" i="1" s="1"/>
  <c r="T667" i="1"/>
  <c r="U667" i="1" s="1"/>
  <c r="T668" i="1"/>
  <c r="U668" i="1" s="1"/>
  <c r="T669" i="1"/>
  <c r="U669" i="1" s="1"/>
  <c r="T670" i="1"/>
  <c r="U670" i="1" s="1"/>
  <c r="T671" i="1"/>
  <c r="U671" i="1" s="1"/>
  <c r="T672" i="1"/>
  <c r="U672" i="1" s="1"/>
  <c r="T673" i="1"/>
  <c r="U673" i="1" s="1"/>
  <c r="T674" i="1"/>
  <c r="U674" i="1" s="1"/>
  <c r="T675" i="1"/>
  <c r="U675" i="1" s="1"/>
  <c r="T676" i="1"/>
  <c r="U676" i="1" s="1"/>
  <c r="T677" i="1"/>
  <c r="U677" i="1" s="1"/>
  <c r="T678" i="1"/>
  <c r="U678" i="1" s="1"/>
  <c r="T679" i="1"/>
  <c r="U679" i="1" s="1"/>
  <c r="T680" i="1"/>
  <c r="U680" i="1" s="1"/>
  <c r="T681" i="1"/>
  <c r="U681" i="1" s="1"/>
  <c r="T682" i="1"/>
  <c r="U682" i="1" s="1"/>
  <c r="T683" i="1"/>
  <c r="U683" i="1" s="1"/>
  <c r="T684" i="1"/>
  <c r="U684" i="1" s="1"/>
  <c r="T685" i="1"/>
  <c r="U685" i="1" s="1"/>
  <c r="T686" i="1"/>
  <c r="U686" i="1" s="1"/>
  <c r="T687" i="1"/>
  <c r="U687" i="1" s="1"/>
  <c r="T688" i="1"/>
  <c r="U688" i="1" s="1"/>
  <c r="T689" i="1"/>
  <c r="U689" i="1" s="1"/>
  <c r="T690" i="1"/>
  <c r="U690" i="1" s="1"/>
  <c r="T691" i="1"/>
  <c r="U691" i="1" s="1"/>
  <c r="T692" i="1"/>
  <c r="U692" i="1" s="1"/>
  <c r="T693" i="1"/>
  <c r="U693" i="1" s="1"/>
  <c r="T694" i="1"/>
  <c r="U694" i="1" s="1"/>
  <c r="T695" i="1"/>
  <c r="U695" i="1" s="1"/>
  <c r="T696" i="1"/>
  <c r="U696" i="1" s="1"/>
  <c r="T697" i="1"/>
  <c r="U697" i="1" s="1"/>
  <c r="T698" i="1"/>
  <c r="U698" i="1" s="1"/>
  <c r="T699" i="1"/>
  <c r="U699" i="1" s="1"/>
  <c r="T700" i="1"/>
  <c r="U700" i="1" s="1"/>
  <c r="T701" i="1"/>
  <c r="U701" i="1" s="1"/>
  <c r="T702" i="1"/>
  <c r="U702" i="1" s="1"/>
  <c r="T703" i="1"/>
  <c r="U703" i="1" s="1"/>
  <c r="T704" i="1"/>
  <c r="U704" i="1" s="1"/>
  <c r="T705" i="1"/>
  <c r="U705" i="1" s="1"/>
  <c r="T706" i="1"/>
  <c r="U706" i="1" s="1"/>
  <c r="T707" i="1"/>
  <c r="U707" i="1" s="1"/>
  <c r="T708" i="1"/>
  <c r="U708" i="1" s="1"/>
  <c r="T709" i="1"/>
  <c r="U709" i="1" s="1"/>
  <c r="T710" i="1"/>
  <c r="U710" i="1" s="1"/>
  <c r="T711" i="1"/>
  <c r="U711" i="1" s="1"/>
  <c r="T712" i="1"/>
  <c r="U712" i="1" s="1"/>
  <c r="T713" i="1"/>
  <c r="U713" i="1" s="1"/>
  <c r="T714" i="1"/>
  <c r="U714" i="1" s="1"/>
  <c r="T715" i="1"/>
  <c r="U715" i="1" s="1"/>
  <c r="T716" i="1"/>
  <c r="U716" i="1" s="1"/>
  <c r="T717" i="1"/>
  <c r="U717" i="1" s="1"/>
  <c r="T718" i="1"/>
  <c r="U718" i="1" s="1"/>
  <c r="T719" i="1"/>
  <c r="U719" i="1" s="1"/>
  <c r="T720" i="1"/>
  <c r="U720" i="1" s="1"/>
  <c r="T721" i="1"/>
  <c r="U721" i="1" s="1"/>
  <c r="T722" i="1"/>
  <c r="U722" i="1" s="1"/>
  <c r="T723" i="1"/>
  <c r="U723" i="1" s="1"/>
  <c r="T724" i="1"/>
  <c r="U724" i="1" s="1"/>
  <c r="T725" i="1"/>
  <c r="U725" i="1" s="1"/>
  <c r="T726" i="1"/>
  <c r="U726" i="1" s="1"/>
  <c r="T727" i="1"/>
  <c r="U727" i="1" s="1"/>
  <c r="T728" i="1"/>
  <c r="U728" i="1" s="1"/>
  <c r="T729" i="1"/>
  <c r="U729" i="1" s="1"/>
  <c r="T730" i="1"/>
  <c r="U730" i="1" s="1"/>
  <c r="T731" i="1"/>
  <c r="U731" i="1" s="1"/>
  <c r="T732" i="1"/>
  <c r="U732" i="1" s="1"/>
  <c r="T733" i="1"/>
  <c r="U733" i="1" s="1"/>
  <c r="T734" i="1"/>
  <c r="U734" i="1" s="1"/>
  <c r="T735" i="1"/>
  <c r="U735" i="1" s="1"/>
  <c r="T736" i="1"/>
  <c r="U736" i="1" s="1"/>
  <c r="T737" i="1"/>
  <c r="U737" i="1" s="1"/>
  <c r="T738" i="1"/>
  <c r="U738" i="1" s="1"/>
  <c r="T739" i="1"/>
  <c r="U739" i="1" s="1"/>
  <c r="T740" i="1"/>
  <c r="U740" i="1" s="1"/>
  <c r="T741" i="1"/>
  <c r="U741" i="1" s="1"/>
  <c r="T742" i="1"/>
  <c r="U742" i="1" s="1"/>
  <c r="T743" i="1"/>
  <c r="U743" i="1" s="1"/>
  <c r="T744" i="1"/>
  <c r="U744" i="1" s="1"/>
  <c r="T745" i="1"/>
  <c r="U745" i="1" s="1"/>
  <c r="T746" i="1"/>
  <c r="U746" i="1" s="1"/>
  <c r="T747" i="1"/>
  <c r="U747" i="1" s="1"/>
  <c r="T748" i="1"/>
  <c r="U748" i="1" s="1"/>
  <c r="T749" i="1"/>
  <c r="U749" i="1" s="1"/>
  <c r="T750" i="1"/>
  <c r="U750" i="1" s="1"/>
  <c r="T751" i="1"/>
  <c r="U751" i="1" s="1"/>
  <c r="T752" i="1"/>
  <c r="U752" i="1" s="1"/>
  <c r="T753" i="1"/>
  <c r="U753" i="1" s="1"/>
  <c r="T754" i="1"/>
  <c r="U754" i="1" s="1"/>
  <c r="T755" i="1"/>
  <c r="U755" i="1" s="1"/>
  <c r="T756" i="1"/>
  <c r="U756" i="1" s="1"/>
  <c r="T757" i="1"/>
  <c r="U757" i="1" s="1"/>
  <c r="T758" i="1"/>
  <c r="U758" i="1" s="1"/>
  <c r="T759" i="1"/>
  <c r="U759" i="1" s="1"/>
  <c r="T760" i="1"/>
  <c r="U760" i="1" s="1"/>
  <c r="T761" i="1"/>
  <c r="U761" i="1" s="1"/>
  <c r="T762" i="1"/>
  <c r="U762" i="1" s="1"/>
  <c r="T763" i="1"/>
  <c r="U763" i="1" s="1"/>
  <c r="T764" i="1"/>
  <c r="U764" i="1" s="1"/>
  <c r="T765" i="1"/>
  <c r="U765" i="1" s="1"/>
  <c r="T766" i="1"/>
  <c r="U766" i="1" s="1"/>
  <c r="T767" i="1"/>
  <c r="U767" i="1" s="1"/>
  <c r="T768" i="1"/>
  <c r="U768" i="1" s="1"/>
  <c r="T769" i="1"/>
  <c r="U769" i="1" s="1"/>
  <c r="T770" i="1"/>
  <c r="U770" i="1" s="1"/>
  <c r="T771" i="1"/>
  <c r="U771" i="1" s="1"/>
  <c r="T772" i="1"/>
  <c r="U772" i="1" s="1"/>
  <c r="T773" i="1"/>
  <c r="U773" i="1" s="1"/>
  <c r="T774" i="1"/>
  <c r="U774" i="1" s="1"/>
  <c r="T775" i="1"/>
  <c r="U775" i="1" s="1"/>
  <c r="T776" i="1"/>
  <c r="U776" i="1" s="1"/>
  <c r="T777" i="1"/>
  <c r="U777" i="1" s="1"/>
  <c r="T778" i="1"/>
  <c r="U778" i="1" s="1"/>
  <c r="T779" i="1"/>
  <c r="U779" i="1" s="1"/>
  <c r="T780" i="1"/>
  <c r="U780" i="1" s="1"/>
  <c r="T781" i="1"/>
  <c r="U781" i="1" s="1"/>
  <c r="T782" i="1"/>
  <c r="U782" i="1" s="1"/>
  <c r="T783" i="1"/>
  <c r="U783" i="1" s="1"/>
  <c r="T784" i="1"/>
  <c r="U784" i="1" s="1"/>
  <c r="T785" i="1"/>
  <c r="U785" i="1" s="1"/>
  <c r="T786" i="1"/>
  <c r="U786" i="1" s="1"/>
  <c r="T787" i="1"/>
  <c r="U787" i="1" s="1"/>
  <c r="T788" i="1"/>
  <c r="U788" i="1" s="1"/>
  <c r="T789" i="1"/>
  <c r="U789" i="1" s="1"/>
  <c r="T790" i="1"/>
  <c r="U790" i="1" s="1"/>
  <c r="T791" i="1"/>
  <c r="U791" i="1" s="1"/>
  <c r="T792" i="1"/>
  <c r="U792" i="1" s="1"/>
  <c r="T793" i="1"/>
  <c r="U793" i="1" s="1"/>
  <c r="T794" i="1"/>
  <c r="U794" i="1" s="1"/>
  <c r="T795" i="1"/>
  <c r="U795" i="1" s="1"/>
  <c r="T796" i="1"/>
  <c r="U796" i="1" s="1"/>
  <c r="T797" i="1"/>
  <c r="U797" i="1" s="1"/>
  <c r="T798" i="1"/>
  <c r="U798" i="1" s="1"/>
  <c r="T799" i="1"/>
  <c r="U799" i="1" s="1"/>
  <c r="T800" i="1"/>
  <c r="U800" i="1" s="1"/>
  <c r="T801" i="1"/>
  <c r="U801" i="1" s="1"/>
  <c r="T802" i="1"/>
  <c r="U802" i="1" s="1"/>
  <c r="T803" i="1"/>
  <c r="U803" i="1" s="1"/>
  <c r="T804" i="1"/>
  <c r="U804" i="1" s="1"/>
  <c r="T805" i="1"/>
  <c r="U805" i="1" s="1"/>
  <c r="T806" i="1"/>
  <c r="U806" i="1" s="1"/>
  <c r="T807" i="1"/>
  <c r="U807" i="1" s="1"/>
  <c r="T808" i="1"/>
  <c r="U808" i="1" s="1"/>
  <c r="T809" i="1"/>
  <c r="U809" i="1" s="1"/>
  <c r="T810" i="1"/>
  <c r="U810" i="1" s="1"/>
  <c r="T811" i="1"/>
  <c r="U811" i="1" s="1"/>
  <c r="T812" i="1"/>
  <c r="U812" i="1" s="1"/>
  <c r="T813" i="1"/>
  <c r="U813" i="1" s="1"/>
  <c r="T814" i="1"/>
  <c r="U814" i="1" s="1"/>
  <c r="T815" i="1"/>
  <c r="U815" i="1" s="1"/>
  <c r="T816" i="1"/>
  <c r="U816" i="1" s="1"/>
  <c r="T817" i="1"/>
  <c r="U817" i="1" s="1"/>
  <c r="T818" i="1"/>
  <c r="U818" i="1" s="1"/>
  <c r="T819" i="1"/>
  <c r="U819" i="1" s="1"/>
  <c r="T820" i="1"/>
  <c r="U820" i="1" s="1"/>
  <c r="T821" i="1"/>
  <c r="U821" i="1" s="1"/>
  <c r="T822" i="1"/>
  <c r="U822" i="1" s="1"/>
  <c r="T823" i="1"/>
  <c r="U823" i="1" s="1"/>
  <c r="T824" i="1"/>
  <c r="U824" i="1" s="1"/>
  <c r="T825" i="1"/>
  <c r="U825" i="1" s="1"/>
  <c r="T826" i="1"/>
  <c r="U826" i="1" s="1"/>
  <c r="T827" i="1"/>
  <c r="U827" i="1" s="1"/>
  <c r="T828" i="1"/>
  <c r="U828" i="1" s="1"/>
  <c r="T829" i="1"/>
  <c r="U829" i="1" s="1"/>
  <c r="T830" i="1"/>
  <c r="U830" i="1" s="1"/>
  <c r="T831" i="1"/>
  <c r="U831" i="1" s="1"/>
  <c r="T832" i="1"/>
  <c r="U832" i="1" s="1"/>
  <c r="T833" i="1"/>
  <c r="U833" i="1" s="1"/>
  <c r="T834" i="1"/>
  <c r="U834" i="1" s="1"/>
  <c r="T835" i="1"/>
  <c r="U835" i="1" s="1"/>
  <c r="T836" i="1"/>
  <c r="U836" i="1" s="1"/>
  <c r="T837" i="1"/>
  <c r="U837" i="1" s="1"/>
  <c r="T838" i="1"/>
  <c r="U838" i="1" s="1"/>
  <c r="T839" i="1"/>
  <c r="U839" i="1" s="1"/>
  <c r="T840" i="1"/>
  <c r="U840" i="1" s="1"/>
  <c r="T841" i="1"/>
  <c r="U841" i="1" s="1"/>
  <c r="T842" i="1"/>
  <c r="U842" i="1" s="1"/>
  <c r="T843" i="1"/>
  <c r="U843" i="1" s="1"/>
  <c r="T844" i="1"/>
  <c r="U844" i="1" s="1"/>
  <c r="T845" i="1"/>
  <c r="U845" i="1" s="1"/>
  <c r="T846" i="1"/>
  <c r="U846" i="1" s="1"/>
  <c r="T847" i="1"/>
  <c r="U847" i="1" s="1"/>
  <c r="T848" i="1"/>
  <c r="U848" i="1" s="1"/>
  <c r="T849" i="1"/>
  <c r="U849" i="1" s="1"/>
  <c r="T850" i="1"/>
  <c r="U850" i="1" s="1"/>
  <c r="T851" i="1"/>
  <c r="U851" i="1" s="1"/>
  <c r="T852" i="1"/>
  <c r="U852" i="1" s="1"/>
  <c r="T853" i="1"/>
  <c r="U853" i="1" s="1"/>
  <c r="T854" i="1"/>
  <c r="U854" i="1" s="1"/>
  <c r="T855" i="1"/>
  <c r="U855" i="1" s="1"/>
  <c r="T856" i="1"/>
  <c r="U856" i="1" s="1"/>
  <c r="T857" i="1"/>
  <c r="U857" i="1" s="1"/>
  <c r="T858" i="1"/>
  <c r="U858" i="1" s="1"/>
  <c r="T859" i="1"/>
  <c r="U859" i="1" s="1"/>
  <c r="T860" i="1"/>
  <c r="U860" i="1" s="1"/>
  <c r="T861" i="1"/>
  <c r="U861" i="1" s="1"/>
  <c r="T862" i="1"/>
  <c r="U862" i="1" s="1"/>
  <c r="T863" i="1"/>
  <c r="U863" i="1" s="1"/>
  <c r="T864" i="1"/>
  <c r="U864" i="1" s="1"/>
  <c r="T865" i="1"/>
  <c r="U865" i="1" s="1"/>
  <c r="T866" i="1"/>
  <c r="U866" i="1" s="1"/>
  <c r="T867" i="1"/>
  <c r="U867" i="1" s="1"/>
  <c r="T868" i="1"/>
  <c r="U868" i="1" s="1"/>
  <c r="T869" i="1"/>
  <c r="U869" i="1" s="1"/>
  <c r="T870" i="1"/>
  <c r="U870" i="1" s="1"/>
  <c r="T871" i="1"/>
  <c r="U871" i="1" s="1"/>
  <c r="T872" i="1"/>
  <c r="U872" i="1" s="1"/>
  <c r="T873" i="1"/>
  <c r="U873" i="1" s="1"/>
  <c r="T874" i="1"/>
  <c r="U874" i="1" s="1"/>
  <c r="T875" i="1"/>
  <c r="U875" i="1" s="1"/>
  <c r="T876" i="1"/>
  <c r="U876" i="1" s="1"/>
  <c r="T877" i="1"/>
  <c r="U877" i="1" s="1"/>
  <c r="T878" i="1"/>
  <c r="U878" i="1" s="1"/>
  <c r="T879" i="1"/>
  <c r="U879" i="1" s="1"/>
  <c r="T880" i="1"/>
  <c r="U880" i="1" s="1"/>
  <c r="T881" i="1"/>
  <c r="U881" i="1" s="1"/>
  <c r="T882" i="1"/>
  <c r="U882" i="1" s="1"/>
  <c r="T883" i="1"/>
  <c r="U883" i="1" s="1"/>
  <c r="T884" i="1"/>
  <c r="U884" i="1" s="1"/>
  <c r="T885" i="1"/>
  <c r="U885" i="1" s="1"/>
  <c r="T886" i="1"/>
  <c r="U886" i="1" s="1"/>
  <c r="T887" i="1"/>
  <c r="U887" i="1" s="1"/>
  <c r="T888" i="1"/>
  <c r="U888" i="1" s="1"/>
  <c r="T889" i="1"/>
  <c r="U889" i="1" s="1"/>
  <c r="T890" i="1"/>
  <c r="U890" i="1" s="1"/>
  <c r="T891" i="1"/>
  <c r="U891" i="1" s="1"/>
  <c r="T892" i="1"/>
  <c r="U892" i="1" s="1"/>
  <c r="T893" i="1"/>
  <c r="U893" i="1" s="1"/>
  <c r="T894" i="1"/>
  <c r="U894" i="1" s="1"/>
  <c r="T895" i="1"/>
  <c r="U895" i="1" s="1"/>
  <c r="T896" i="1"/>
  <c r="U896" i="1" s="1"/>
  <c r="T897" i="1"/>
  <c r="U897" i="1" s="1"/>
  <c r="T898" i="1"/>
  <c r="U898" i="1" s="1"/>
  <c r="T899" i="1"/>
  <c r="U899" i="1" s="1"/>
  <c r="T900" i="1"/>
  <c r="U900" i="1" s="1"/>
  <c r="T901" i="1"/>
  <c r="U901" i="1" s="1"/>
  <c r="T902" i="1"/>
  <c r="U902" i="1" s="1"/>
  <c r="T903" i="1"/>
  <c r="U903" i="1" s="1"/>
  <c r="T904" i="1"/>
  <c r="U904" i="1" s="1"/>
  <c r="T905" i="1"/>
  <c r="U905" i="1" s="1"/>
  <c r="T906" i="1"/>
  <c r="U906" i="1" s="1"/>
  <c r="T907" i="1"/>
  <c r="U907" i="1" s="1"/>
  <c r="T908" i="1"/>
  <c r="U908" i="1" s="1"/>
  <c r="T909" i="1"/>
  <c r="U909" i="1" s="1"/>
  <c r="T910" i="1"/>
  <c r="U910" i="1" s="1"/>
  <c r="T911" i="1"/>
  <c r="U911" i="1" s="1"/>
  <c r="T912" i="1"/>
  <c r="U912" i="1" s="1"/>
  <c r="T913" i="1"/>
  <c r="U913" i="1" s="1"/>
  <c r="T914" i="1"/>
  <c r="U914" i="1" s="1"/>
  <c r="T915" i="1"/>
  <c r="U915" i="1" s="1"/>
  <c r="T916" i="1"/>
  <c r="U916" i="1" s="1"/>
  <c r="T917" i="1"/>
  <c r="U917" i="1" s="1"/>
  <c r="T918" i="1"/>
  <c r="U918" i="1" s="1"/>
  <c r="T919" i="1"/>
  <c r="U919" i="1" s="1"/>
  <c r="T920" i="1"/>
  <c r="U920" i="1" s="1"/>
  <c r="T921" i="1"/>
  <c r="U921" i="1" s="1"/>
  <c r="T922" i="1"/>
  <c r="U922" i="1" s="1"/>
  <c r="T923" i="1"/>
  <c r="U923" i="1" s="1"/>
  <c r="T924" i="1"/>
  <c r="U924" i="1" s="1"/>
  <c r="T925" i="1"/>
  <c r="U925" i="1" s="1"/>
  <c r="T926" i="1"/>
  <c r="U926" i="1" s="1"/>
  <c r="T927" i="1"/>
  <c r="U927" i="1" s="1"/>
  <c r="T928" i="1"/>
  <c r="U928" i="1" s="1"/>
  <c r="T929" i="1"/>
  <c r="U929" i="1" s="1"/>
  <c r="T930" i="1"/>
  <c r="U930" i="1" s="1"/>
  <c r="T931" i="1"/>
  <c r="U931" i="1" s="1"/>
  <c r="T932" i="1"/>
  <c r="U932" i="1" s="1"/>
  <c r="T933" i="1"/>
  <c r="U933" i="1" s="1"/>
  <c r="T934" i="1"/>
  <c r="U934" i="1" s="1"/>
  <c r="T935" i="1"/>
  <c r="U935" i="1" s="1"/>
  <c r="T936" i="1"/>
  <c r="U936" i="1" s="1"/>
  <c r="T937" i="1"/>
  <c r="U937" i="1" s="1"/>
  <c r="T938" i="1"/>
  <c r="U938" i="1" s="1"/>
  <c r="T939" i="1"/>
  <c r="U939" i="1" s="1"/>
  <c r="T940" i="1"/>
  <c r="U940" i="1" s="1"/>
  <c r="T941" i="1"/>
  <c r="U941" i="1" s="1"/>
  <c r="T942" i="1"/>
  <c r="U942" i="1" s="1"/>
  <c r="T943" i="1"/>
  <c r="U943" i="1" s="1"/>
  <c r="T944" i="1"/>
  <c r="U944" i="1" s="1"/>
  <c r="T945" i="1"/>
  <c r="U945" i="1" s="1"/>
  <c r="T946" i="1"/>
  <c r="U946" i="1" s="1"/>
  <c r="T947" i="1"/>
  <c r="U947" i="1" s="1"/>
  <c r="T948" i="1"/>
  <c r="U948" i="1" s="1"/>
  <c r="T949" i="1"/>
  <c r="U949" i="1" s="1"/>
  <c r="T950" i="1"/>
  <c r="U950" i="1" s="1"/>
  <c r="T951" i="1"/>
  <c r="U951" i="1" s="1"/>
  <c r="T952" i="1"/>
  <c r="U952" i="1" s="1"/>
  <c r="T953" i="1"/>
  <c r="U953" i="1" s="1"/>
  <c r="T954" i="1"/>
  <c r="U954" i="1" s="1"/>
  <c r="T955" i="1"/>
  <c r="U955" i="1" s="1"/>
  <c r="T956" i="1"/>
  <c r="U956" i="1" s="1"/>
  <c r="T957" i="1"/>
  <c r="U957" i="1" s="1"/>
  <c r="T958" i="1"/>
  <c r="U958" i="1" s="1"/>
  <c r="T959" i="1"/>
  <c r="U959" i="1" s="1"/>
  <c r="T960" i="1"/>
  <c r="U960" i="1" s="1"/>
  <c r="T961" i="1"/>
  <c r="U961" i="1" s="1"/>
  <c r="T962" i="1"/>
  <c r="U962" i="1" s="1"/>
  <c r="T963" i="1"/>
  <c r="U963" i="1" s="1"/>
  <c r="T964" i="1"/>
  <c r="U964" i="1" s="1"/>
  <c r="T965" i="1"/>
  <c r="U965" i="1" s="1"/>
  <c r="T966" i="1"/>
  <c r="U966" i="1" s="1"/>
  <c r="T967" i="1"/>
  <c r="U967" i="1" s="1"/>
  <c r="T968" i="1"/>
  <c r="U968" i="1" s="1"/>
  <c r="T969" i="1"/>
  <c r="U969" i="1" s="1"/>
  <c r="T970" i="1"/>
  <c r="U970" i="1" s="1"/>
  <c r="T971" i="1"/>
  <c r="U971" i="1" s="1"/>
  <c r="T972" i="1"/>
  <c r="U972" i="1" s="1"/>
  <c r="T973" i="1"/>
  <c r="U973" i="1" s="1"/>
  <c r="T974" i="1"/>
  <c r="U974" i="1" s="1"/>
  <c r="T975" i="1"/>
  <c r="U975" i="1" s="1"/>
  <c r="T976" i="1"/>
  <c r="U976" i="1" s="1"/>
  <c r="T977" i="1"/>
  <c r="U977" i="1" s="1"/>
  <c r="T978" i="1"/>
  <c r="U978" i="1" s="1"/>
  <c r="T979" i="1"/>
  <c r="U979" i="1" s="1"/>
  <c r="T980" i="1"/>
  <c r="U980" i="1" s="1"/>
  <c r="T981" i="1"/>
  <c r="U981" i="1" s="1"/>
  <c r="T982" i="1"/>
  <c r="U982" i="1" s="1"/>
  <c r="T983" i="1"/>
  <c r="U983" i="1" s="1"/>
  <c r="T984" i="1"/>
  <c r="U984" i="1" s="1"/>
  <c r="T985" i="1"/>
  <c r="U985" i="1" s="1"/>
  <c r="T986" i="1"/>
  <c r="U986" i="1" s="1"/>
  <c r="T987" i="1"/>
  <c r="U987" i="1" s="1"/>
  <c r="T988" i="1"/>
  <c r="U988" i="1" s="1"/>
  <c r="T989" i="1"/>
  <c r="U989" i="1" s="1"/>
  <c r="T990" i="1"/>
  <c r="U990" i="1" s="1"/>
  <c r="T991" i="1"/>
  <c r="U991" i="1" s="1"/>
  <c r="T992" i="1"/>
  <c r="U992" i="1" s="1"/>
  <c r="T993" i="1"/>
  <c r="U993" i="1" s="1"/>
  <c r="T994" i="1"/>
  <c r="U994" i="1" s="1"/>
  <c r="T995" i="1"/>
  <c r="U995" i="1" s="1"/>
  <c r="T996" i="1"/>
  <c r="U996" i="1" s="1"/>
  <c r="T997" i="1"/>
  <c r="U997" i="1" s="1"/>
  <c r="T998" i="1"/>
  <c r="U998" i="1" s="1"/>
  <c r="T999" i="1"/>
  <c r="U999" i="1" s="1"/>
  <c r="T1000" i="1"/>
  <c r="U1000" i="1" s="1"/>
  <c r="T1001" i="1"/>
  <c r="U1001" i="1" s="1"/>
  <c r="T1002" i="1"/>
  <c r="U1002" i="1" s="1"/>
  <c r="T1003" i="1"/>
  <c r="U1003" i="1" s="1"/>
  <c r="T1004" i="1"/>
  <c r="U1004" i="1" s="1"/>
  <c r="T1005" i="1"/>
  <c r="U1005" i="1" s="1"/>
  <c r="T1006" i="1"/>
  <c r="U1006" i="1" s="1"/>
  <c r="T1007" i="1"/>
  <c r="U1007" i="1" s="1"/>
  <c r="T1008" i="1"/>
  <c r="U1008" i="1" s="1"/>
  <c r="T1009" i="1"/>
  <c r="U1009" i="1" s="1"/>
  <c r="T1010" i="1"/>
  <c r="U1010" i="1" s="1"/>
  <c r="T1011" i="1"/>
  <c r="U1011" i="1" s="1"/>
  <c r="T1012" i="1"/>
  <c r="U1012" i="1" s="1"/>
  <c r="T1013" i="1"/>
  <c r="U1013" i="1" s="1"/>
  <c r="T1014" i="1"/>
  <c r="U1014" i="1" s="1"/>
  <c r="T1015" i="1"/>
  <c r="U1015" i="1" s="1"/>
  <c r="T1016" i="1"/>
  <c r="U1016" i="1" s="1"/>
  <c r="T1017" i="1"/>
  <c r="U1017" i="1" s="1"/>
  <c r="T1018" i="1"/>
  <c r="U1018" i="1" s="1"/>
  <c r="T1019" i="1"/>
  <c r="U1019" i="1" s="1"/>
  <c r="T1020" i="1"/>
  <c r="U1020" i="1" s="1"/>
  <c r="T1021" i="1"/>
  <c r="U1021" i="1" s="1"/>
  <c r="T1022" i="1"/>
  <c r="U1022" i="1" s="1"/>
  <c r="T1023" i="1"/>
  <c r="U1023" i="1" s="1"/>
  <c r="T1024" i="1"/>
  <c r="U1024" i="1" s="1"/>
  <c r="T1025" i="1"/>
  <c r="U1025" i="1" s="1"/>
  <c r="T1026" i="1"/>
  <c r="U1026" i="1" s="1"/>
  <c r="T1027" i="1"/>
  <c r="U1027" i="1" s="1"/>
  <c r="T1028" i="1"/>
  <c r="U1028" i="1" s="1"/>
  <c r="T1029" i="1"/>
  <c r="U1029" i="1" s="1"/>
  <c r="T1030" i="1"/>
  <c r="U1030" i="1" s="1"/>
  <c r="T1031" i="1"/>
  <c r="U1031" i="1" s="1"/>
  <c r="T1032" i="1"/>
  <c r="U1032" i="1" s="1"/>
  <c r="T1033" i="1"/>
  <c r="U1033" i="1" s="1"/>
  <c r="T1034" i="1"/>
  <c r="U1034" i="1" s="1"/>
  <c r="T1035" i="1"/>
  <c r="U1035" i="1" s="1"/>
  <c r="T1036" i="1"/>
  <c r="U1036" i="1" s="1"/>
  <c r="T1037" i="1"/>
  <c r="U1037" i="1" s="1"/>
  <c r="T1038" i="1"/>
  <c r="U1038" i="1" s="1"/>
  <c r="T1039" i="1"/>
  <c r="U1039" i="1" s="1"/>
  <c r="T1040" i="1"/>
  <c r="U1040" i="1" s="1"/>
  <c r="T1041" i="1"/>
  <c r="U1041" i="1" s="1"/>
  <c r="T1042" i="1"/>
  <c r="U1042" i="1" s="1"/>
  <c r="T1043" i="1"/>
  <c r="U1043" i="1" s="1"/>
  <c r="T1044" i="1"/>
  <c r="U1044" i="1" s="1"/>
  <c r="T1045" i="1"/>
  <c r="U1045" i="1" s="1"/>
  <c r="T1046" i="1"/>
  <c r="U1046" i="1" s="1"/>
  <c r="T1047" i="1"/>
  <c r="U1047" i="1" s="1"/>
  <c r="T1048" i="1"/>
  <c r="U1048" i="1" s="1"/>
  <c r="T1049" i="1"/>
  <c r="U1049" i="1" s="1"/>
  <c r="T1050" i="1"/>
  <c r="U1050" i="1" s="1"/>
  <c r="T1051" i="1"/>
  <c r="U1051" i="1" s="1"/>
  <c r="T1052" i="1"/>
  <c r="U1052" i="1" s="1"/>
  <c r="T1053" i="1"/>
  <c r="U1053" i="1" s="1"/>
  <c r="T1054" i="1"/>
  <c r="U1054" i="1" s="1"/>
  <c r="T1055" i="1"/>
  <c r="U1055" i="1" s="1"/>
  <c r="T1056" i="1"/>
  <c r="U1056" i="1" s="1"/>
  <c r="T1057" i="1"/>
  <c r="U1057" i="1" s="1"/>
  <c r="T1058" i="1"/>
  <c r="U1058" i="1" s="1"/>
  <c r="T1059" i="1"/>
  <c r="U1059" i="1" s="1"/>
  <c r="T1060" i="1"/>
  <c r="U1060" i="1" s="1"/>
  <c r="T1061" i="1"/>
  <c r="U1061" i="1" s="1"/>
  <c r="T1062" i="1"/>
  <c r="U1062" i="1" s="1"/>
  <c r="T1063" i="1"/>
  <c r="U1063" i="1" s="1"/>
  <c r="T1064" i="1"/>
  <c r="U1064" i="1" s="1"/>
  <c r="T1065" i="1"/>
  <c r="U1065" i="1" s="1"/>
  <c r="T1066" i="1"/>
  <c r="U1066" i="1" s="1"/>
  <c r="T1067" i="1"/>
  <c r="U1067" i="1" s="1"/>
  <c r="T1068" i="1"/>
  <c r="U1068" i="1" s="1"/>
  <c r="T1069" i="1"/>
  <c r="U1069" i="1" s="1"/>
  <c r="T1070" i="1"/>
  <c r="U1070" i="1" s="1"/>
  <c r="T1071" i="1"/>
  <c r="U1071" i="1" s="1"/>
  <c r="T1072" i="1"/>
  <c r="U1072" i="1" s="1"/>
  <c r="T1073" i="1"/>
  <c r="U1073" i="1" s="1"/>
  <c r="T1074" i="1"/>
  <c r="U1074" i="1" s="1"/>
  <c r="T1075" i="1"/>
  <c r="U1075" i="1" s="1"/>
  <c r="T1076" i="1"/>
  <c r="U1076" i="1" s="1"/>
  <c r="T1077" i="1"/>
  <c r="U1077" i="1" s="1"/>
  <c r="T1078" i="1"/>
  <c r="U1078" i="1" s="1"/>
  <c r="T1079" i="1"/>
  <c r="U1079" i="1" s="1"/>
  <c r="T1080" i="1"/>
  <c r="U1080" i="1" s="1"/>
  <c r="T1081" i="1"/>
  <c r="U1081" i="1" s="1"/>
  <c r="T1082" i="1"/>
  <c r="U1082" i="1" s="1"/>
  <c r="T1083" i="1"/>
  <c r="U1083" i="1" s="1"/>
  <c r="T1084" i="1"/>
  <c r="U1084" i="1" s="1"/>
  <c r="T1085" i="1"/>
  <c r="U1085" i="1" s="1"/>
  <c r="T1086" i="1"/>
  <c r="U1086" i="1" s="1"/>
  <c r="T1087" i="1"/>
  <c r="U1087" i="1" s="1"/>
  <c r="T1088" i="1"/>
  <c r="U1088" i="1" s="1"/>
  <c r="T1089" i="1"/>
  <c r="U1089" i="1" s="1"/>
  <c r="T1090" i="1"/>
  <c r="U1090" i="1" s="1"/>
  <c r="T1091" i="1"/>
  <c r="U1091" i="1" s="1"/>
  <c r="T1092" i="1"/>
  <c r="U1092" i="1" s="1"/>
  <c r="T1093" i="1"/>
  <c r="U1093" i="1" s="1"/>
  <c r="T1094" i="1"/>
  <c r="U1094" i="1" s="1"/>
  <c r="T1095" i="1"/>
  <c r="U1095" i="1" s="1"/>
  <c r="T1096" i="1"/>
  <c r="U1096" i="1" s="1"/>
  <c r="T1097" i="1"/>
  <c r="U1097" i="1" s="1"/>
  <c r="T1098" i="1"/>
  <c r="U1098" i="1" s="1"/>
  <c r="T1099" i="1"/>
  <c r="U1099" i="1" s="1"/>
  <c r="T1100" i="1"/>
  <c r="U1100" i="1" s="1"/>
  <c r="T1101" i="1"/>
  <c r="U1101" i="1" s="1"/>
  <c r="T1102" i="1"/>
  <c r="U1102" i="1" s="1"/>
  <c r="T1103" i="1"/>
  <c r="U1103" i="1" s="1"/>
  <c r="T1104" i="1"/>
  <c r="U1104" i="1" s="1"/>
  <c r="T1105" i="1"/>
  <c r="U1105" i="1" s="1"/>
  <c r="T1106" i="1"/>
  <c r="U1106" i="1" s="1"/>
  <c r="T1107" i="1"/>
  <c r="U1107" i="1" s="1"/>
  <c r="T1108" i="1"/>
  <c r="U1108" i="1" s="1"/>
  <c r="T1109" i="1"/>
  <c r="U1109" i="1" s="1"/>
  <c r="T1110" i="1"/>
  <c r="U1110" i="1" s="1"/>
  <c r="T1111" i="1"/>
  <c r="U1111" i="1" s="1"/>
  <c r="T1112" i="1"/>
  <c r="U1112" i="1" s="1"/>
  <c r="T1113" i="1"/>
  <c r="U1113" i="1" s="1"/>
  <c r="T1114" i="1"/>
  <c r="U1114" i="1" s="1"/>
  <c r="T1115" i="1"/>
  <c r="U1115" i="1" s="1"/>
  <c r="T1116" i="1"/>
  <c r="U1116" i="1" s="1"/>
  <c r="T1117" i="1"/>
  <c r="U1117" i="1" s="1"/>
  <c r="T1118" i="1"/>
  <c r="U1118" i="1" s="1"/>
  <c r="T1119" i="1"/>
  <c r="U1119" i="1" s="1"/>
  <c r="T1120" i="1"/>
  <c r="U1120" i="1" s="1"/>
  <c r="T1121" i="1"/>
  <c r="U1121" i="1" s="1"/>
  <c r="T1122" i="1"/>
  <c r="U1122" i="1" s="1"/>
  <c r="T1123" i="1"/>
  <c r="U1123" i="1" s="1"/>
  <c r="T1124" i="1"/>
  <c r="U1124" i="1" s="1"/>
  <c r="T1125" i="1"/>
  <c r="U1125" i="1" s="1"/>
  <c r="T1126" i="1"/>
  <c r="U1126" i="1" s="1"/>
  <c r="T1127" i="1"/>
  <c r="U1127" i="1" s="1"/>
  <c r="T1128" i="1"/>
  <c r="U1128" i="1" s="1"/>
  <c r="T1129" i="1"/>
  <c r="U1129" i="1" s="1"/>
  <c r="T1130" i="1"/>
  <c r="U1130" i="1" s="1"/>
  <c r="T1131" i="1"/>
  <c r="U1131" i="1" s="1"/>
  <c r="T1132" i="1"/>
  <c r="U1132" i="1" s="1"/>
  <c r="T1133" i="1"/>
  <c r="U1133" i="1" s="1"/>
  <c r="T1134" i="1"/>
  <c r="U1134" i="1" s="1"/>
  <c r="T1135" i="1"/>
  <c r="U1135" i="1" s="1"/>
  <c r="T1136" i="1"/>
  <c r="U1136" i="1" s="1"/>
  <c r="T1137" i="1"/>
  <c r="U1137" i="1" s="1"/>
  <c r="T1138" i="1"/>
  <c r="U1138" i="1" s="1"/>
  <c r="T1139" i="1"/>
  <c r="U1139" i="1" s="1"/>
  <c r="T1140" i="1"/>
  <c r="U1140" i="1" s="1"/>
  <c r="T1141" i="1"/>
  <c r="U1141" i="1" s="1"/>
  <c r="T1142" i="1"/>
  <c r="U1142" i="1" s="1"/>
  <c r="T1143" i="1"/>
  <c r="U1143" i="1" s="1"/>
  <c r="T1144" i="1"/>
  <c r="U1144" i="1" s="1"/>
  <c r="T1145" i="1"/>
  <c r="U1145" i="1" s="1"/>
  <c r="T1146" i="1"/>
  <c r="U1146" i="1" s="1"/>
  <c r="T1147" i="1"/>
  <c r="U1147" i="1" s="1"/>
  <c r="T1148" i="1"/>
  <c r="U1148" i="1" s="1"/>
  <c r="T1149" i="1"/>
  <c r="U1149" i="1" s="1"/>
  <c r="T1150" i="1"/>
  <c r="U1150" i="1" s="1"/>
  <c r="T1151" i="1"/>
  <c r="U1151" i="1" s="1"/>
  <c r="T1152" i="1"/>
  <c r="U1152" i="1" s="1"/>
  <c r="T1153" i="1"/>
  <c r="U1153" i="1" s="1"/>
  <c r="T1154" i="1"/>
  <c r="U1154" i="1" s="1"/>
  <c r="T1155" i="1"/>
  <c r="U1155" i="1" s="1"/>
  <c r="T1156" i="1"/>
  <c r="U1156" i="1" s="1"/>
  <c r="T1157" i="1"/>
  <c r="U1157" i="1" s="1"/>
  <c r="T1158" i="1"/>
  <c r="U1158" i="1" s="1"/>
  <c r="T1159" i="1"/>
  <c r="U1159" i="1" s="1"/>
  <c r="T1160" i="1"/>
  <c r="U1160" i="1" s="1"/>
  <c r="T1161" i="1"/>
  <c r="U1161" i="1" s="1"/>
  <c r="T1162" i="1"/>
  <c r="U1162" i="1" s="1"/>
  <c r="T1163" i="1"/>
  <c r="U1163" i="1" s="1"/>
  <c r="T1164" i="1"/>
  <c r="U1164" i="1" s="1"/>
  <c r="T1165" i="1"/>
  <c r="U1165" i="1" s="1"/>
  <c r="T1166" i="1"/>
  <c r="U1166" i="1" s="1"/>
  <c r="T1167" i="1"/>
  <c r="U1167" i="1" s="1"/>
  <c r="T1168" i="1"/>
  <c r="U1168" i="1" s="1"/>
  <c r="T1169" i="1"/>
  <c r="U1169" i="1" s="1"/>
  <c r="T1170" i="1"/>
  <c r="U1170" i="1" s="1"/>
  <c r="T1171" i="1"/>
  <c r="U1171" i="1" s="1"/>
  <c r="T1172" i="1"/>
  <c r="U1172" i="1" s="1"/>
  <c r="T1173" i="1"/>
  <c r="U1173" i="1" s="1"/>
  <c r="T1174" i="1"/>
  <c r="U1174" i="1" s="1"/>
  <c r="T1175" i="1"/>
  <c r="U1175" i="1" s="1"/>
  <c r="T1176" i="1"/>
  <c r="U1176" i="1" s="1"/>
  <c r="T1177" i="1"/>
  <c r="U1177" i="1" s="1"/>
  <c r="T1178" i="1"/>
  <c r="U1178" i="1" s="1"/>
  <c r="T1179" i="1"/>
  <c r="U1179" i="1" s="1"/>
  <c r="T1180" i="1"/>
  <c r="U1180" i="1" s="1"/>
  <c r="T1181" i="1"/>
  <c r="U1181" i="1" s="1"/>
  <c r="T1182" i="1"/>
  <c r="U1182" i="1" s="1"/>
  <c r="T1183" i="1"/>
  <c r="U1183" i="1" s="1"/>
  <c r="T1184" i="1"/>
  <c r="U1184" i="1" s="1"/>
  <c r="T1185" i="1"/>
  <c r="U1185" i="1" s="1"/>
  <c r="T1186" i="1"/>
  <c r="U1186" i="1" s="1"/>
  <c r="T1187" i="1"/>
  <c r="U1187" i="1" s="1"/>
  <c r="T1188" i="1"/>
  <c r="U1188" i="1" s="1"/>
  <c r="T1189" i="1"/>
  <c r="U1189" i="1" s="1"/>
  <c r="T1190" i="1"/>
  <c r="U1190" i="1" s="1"/>
  <c r="T1191" i="1"/>
  <c r="U1191" i="1" s="1"/>
  <c r="T1192" i="1"/>
  <c r="U1192" i="1" s="1"/>
  <c r="T1193" i="1"/>
  <c r="U1193" i="1" s="1"/>
  <c r="T1194" i="1"/>
  <c r="U1194" i="1" s="1"/>
  <c r="T1195" i="1"/>
  <c r="U1195" i="1" s="1"/>
  <c r="T1196" i="1"/>
  <c r="U1196" i="1" s="1"/>
  <c r="T1197" i="1"/>
  <c r="U1197" i="1" s="1"/>
  <c r="T1198" i="1"/>
  <c r="U1198" i="1" s="1"/>
  <c r="T1199" i="1"/>
  <c r="U1199" i="1" s="1"/>
  <c r="T1200" i="1"/>
  <c r="U1200" i="1" s="1"/>
  <c r="T1201" i="1"/>
  <c r="U1201" i="1" s="1"/>
  <c r="T1202" i="1"/>
  <c r="U1202" i="1" s="1"/>
  <c r="T1203" i="1"/>
  <c r="U1203" i="1" s="1"/>
  <c r="T1204" i="1"/>
  <c r="U1204" i="1" s="1"/>
  <c r="T1205" i="1"/>
  <c r="U1205" i="1" s="1"/>
  <c r="T1206" i="1"/>
  <c r="U1206" i="1" s="1"/>
  <c r="T1207" i="1"/>
  <c r="U1207" i="1" s="1"/>
  <c r="T1208" i="1"/>
  <c r="U1208" i="1" s="1"/>
  <c r="T1209" i="1"/>
  <c r="U1209" i="1" s="1"/>
  <c r="T1210" i="1"/>
  <c r="U1210" i="1" s="1"/>
  <c r="T1211" i="1"/>
  <c r="U1211" i="1" s="1"/>
  <c r="T1212" i="1"/>
  <c r="U1212" i="1" s="1"/>
  <c r="T1213" i="1"/>
  <c r="U1213" i="1" s="1"/>
  <c r="T1214" i="1"/>
  <c r="U1214" i="1" s="1"/>
  <c r="T1215" i="1"/>
  <c r="U1215" i="1" s="1"/>
  <c r="T1216" i="1"/>
  <c r="U1216" i="1" s="1"/>
  <c r="T1217" i="1"/>
  <c r="U1217" i="1" s="1"/>
  <c r="T1218" i="1"/>
  <c r="U1218" i="1" s="1"/>
  <c r="T1219" i="1"/>
  <c r="U1219" i="1" s="1"/>
  <c r="T1220" i="1"/>
  <c r="U1220" i="1" s="1"/>
  <c r="T1221" i="1"/>
  <c r="U1221" i="1" s="1"/>
  <c r="T1222" i="1"/>
  <c r="U1222" i="1" s="1"/>
  <c r="T1223" i="1"/>
  <c r="U1223" i="1" s="1"/>
  <c r="T1224" i="1"/>
  <c r="U1224" i="1" s="1"/>
  <c r="T1225" i="1"/>
  <c r="U1225" i="1" s="1"/>
  <c r="T1226" i="1"/>
  <c r="U1226" i="1" s="1"/>
  <c r="T1227" i="1"/>
  <c r="U1227" i="1" s="1"/>
  <c r="T1228" i="1"/>
  <c r="U1228" i="1" s="1"/>
  <c r="T1229" i="1"/>
  <c r="U1229" i="1" s="1"/>
  <c r="T1230" i="1"/>
  <c r="U1230" i="1" s="1"/>
  <c r="T1231" i="1"/>
  <c r="U1231" i="1" s="1"/>
  <c r="T1232" i="1"/>
  <c r="U1232" i="1" s="1"/>
  <c r="T1233" i="1"/>
  <c r="U1233" i="1" s="1"/>
  <c r="T1234" i="1"/>
  <c r="U1234" i="1" s="1"/>
  <c r="T1235" i="1"/>
  <c r="U1235" i="1" s="1"/>
  <c r="T1236" i="1"/>
  <c r="U1236" i="1" s="1"/>
  <c r="T1237" i="1"/>
  <c r="U1237" i="1" s="1"/>
  <c r="T1238" i="1"/>
  <c r="U1238" i="1" s="1"/>
  <c r="T1239" i="1"/>
  <c r="U1239" i="1" s="1"/>
  <c r="T1240" i="1"/>
  <c r="U1240" i="1" s="1"/>
  <c r="T1241" i="1"/>
  <c r="U1241" i="1" s="1"/>
  <c r="T1242" i="1"/>
  <c r="U1242" i="1" s="1"/>
  <c r="T1243" i="1"/>
  <c r="U1243" i="1" s="1"/>
  <c r="T1244" i="1"/>
  <c r="U1244" i="1" s="1"/>
  <c r="T1245" i="1"/>
  <c r="U1245" i="1" s="1"/>
  <c r="T1246" i="1"/>
  <c r="U1246" i="1" s="1"/>
  <c r="T1247" i="1"/>
  <c r="U1247" i="1" s="1"/>
  <c r="T1248" i="1"/>
  <c r="U1248" i="1" s="1"/>
  <c r="T1249" i="1"/>
  <c r="U1249" i="1" s="1"/>
  <c r="T1250" i="1"/>
  <c r="U1250" i="1" s="1"/>
  <c r="T1251" i="1"/>
  <c r="U1251" i="1" s="1"/>
  <c r="T1252" i="1"/>
  <c r="U1252" i="1" s="1"/>
  <c r="T1253" i="1"/>
  <c r="U1253" i="1" s="1"/>
  <c r="T1254" i="1"/>
  <c r="U1254" i="1" s="1"/>
  <c r="T1255" i="1"/>
  <c r="U1255" i="1" s="1"/>
  <c r="T1256" i="1"/>
  <c r="U1256" i="1" s="1"/>
  <c r="T1257" i="1"/>
  <c r="U1257" i="1" s="1"/>
  <c r="T1258" i="1"/>
  <c r="U1258" i="1" s="1"/>
  <c r="T1259" i="1"/>
  <c r="U1259" i="1" s="1"/>
  <c r="T1260" i="1"/>
  <c r="U1260" i="1" s="1"/>
  <c r="T1261" i="1"/>
  <c r="U1261" i="1" s="1"/>
  <c r="T1262" i="1"/>
  <c r="U1262" i="1" s="1"/>
  <c r="T1263" i="1"/>
  <c r="U1263" i="1" s="1"/>
  <c r="T1264" i="1"/>
  <c r="U1264" i="1" s="1"/>
  <c r="T1265" i="1"/>
  <c r="U1265" i="1" s="1"/>
  <c r="T1266" i="1"/>
  <c r="U1266" i="1" s="1"/>
  <c r="T1267" i="1"/>
  <c r="U1267" i="1" s="1"/>
  <c r="T1268" i="1"/>
  <c r="U1268" i="1" s="1"/>
  <c r="T1269" i="1"/>
  <c r="U1269" i="1" s="1"/>
  <c r="T1270" i="1"/>
  <c r="U1270" i="1" s="1"/>
  <c r="T1271" i="1"/>
  <c r="U1271" i="1" s="1"/>
  <c r="T1272" i="1"/>
  <c r="U1272" i="1" s="1"/>
  <c r="T1273" i="1"/>
  <c r="U1273" i="1" s="1"/>
  <c r="T1274" i="1"/>
  <c r="U1274" i="1" s="1"/>
  <c r="T1275" i="1"/>
  <c r="U1275" i="1" s="1"/>
  <c r="T1276" i="1"/>
  <c r="U1276" i="1" s="1"/>
  <c r="T1277" i="1"/>
  <c r="U1277" i="1" s="1"/>
  <c r="T1278" i="1"/>
  <c r="U1278" i="1" s="1"/>
  <c r="T1279" i="1"/>
  <c r="U1279" i="1" s="1"/>
  <c r="T1280" i="1"/>
  <c r="U1280" i="1" s="1"/>
  <c r="T1281" i="1"/>
  <c r="U1281" i="1" s="1"/>
  <c r="T1282" i="1"/>
  <c r="U1282" i="1" s="1"/>
  <c r="T1283" i="1"/>
  <c r="U1283" i="1" s="1"/>
  <c r="T1284" i="1"/>
  <c r="U1284" i="1" s="1"/>
  <c r="T1285" i="1"/>
  <c r="U1285" i="1" s="1"/>
  <c r="T1286" i="1"/>
  <c r="U1286" i="1" s="1"/>
  <c r="T1287" i="1"/>
  <c r="U1287" i="1" s="1"/>
  <c r="T1288" i="1"/>
  <c r="U1288" i="1" s="1"/>
  <c r="T1289" i="1"/>
  <c r="U1289" i="1" s="1"/>
  <c r="T1290" i="1"/>
  <c r="U1290" i="1" s="1"/>
  <c r="T1291" i="1"/>
  <c r="U1291" i="1" s="1"/>
  <c r="T1292" i="1"/>
  <c r="U1292" i="1" s="1"/>
  <c r="T1293" i="1"/>
  <c r="U1293" i="1" s="1"/>
  <c r="T1294" i="1"/>
  <c r="U1294" i="1" s="1"/>
  <c r="T1295" i="1"/>
  <c r="U1295" i="1" s="1"/>
  <c r="T1296" i="1"/>
  <c r="U1296" i="1" s="1"/>
  <c r="T1297" i="1"/>
  <c r="U1297" i="1" s="1"/>
  <c r="T1298" i="1"/>
  <c r="U1298" i="1" s="1"/>
  <c r="T1299" i="1"/>
  <c r="U1299" i="1" s="1"/>
  <c r="T1300" i="1"/>
  <c r="U1300" i="1" s="1"/>
  <c r="T1301" i="1"/>
  <c r="U1301" i="1" s="1"/>
  <c r="T1302" i="1"/>
  <c r="U1302" i="1" s="1"/>
  <c r="T1303" i="1"/>
  <c r="U1303" i="1" s="1"/>
  <c r="T1304" i="1"/>
  <c r="U1304" i="1" s="1"/>
  <c r="T1305" i="1"/>
  <c r="U1305" i="1" s="1"/>
  <c r="T1306" i="1"/>
  <c r="U1306" i="1" s="1"/>
  <c r="T1307" i="1"/>
  <c r="U1307" i="1" s="1"/>
  <c r="T1308" i="1"/>
  <c r="U1308" i="1" s="1"/>
  <c r="T1309" i="1"/>
  <c r="U1309" i="1" s="1"/>
  <c r="T1310" i="1"/>
  <c r="U1310" i="1" s="1"/>
  <c r="T1311" i="1"/>
  <c r="U1311" i="1" s="1"/>
  <c r="T1312" i="1"/>
  <c r="U1312" i="1" s="1"/>
  <c r="T1313" i="1"/>
  <c r="U1313" i="1" s="1"/>
  <c r="T1314" i="1"/>
  <c r="U1314" i="1" s="1"/>
  <c r="T1315" i="1"/>
  <c r="U1315" i="1" s="1"/>
  <c r="T1316" i="1"/>
  <c r="U1316" i="1" s="1"/>
  <c r="T1317" i="1"/>
  <c r="U1317" i="1" s="1"/>
  <c r="T1318" i="1"/>
  <c r="U1318" i="1" s="1"/>
  <c r="T1319" i="1"/>
  <c r="U1319" i="1" s="1"/>
  <c r="T1320" i="1"/>
  <c r="U1320" i="1" s="1"/>
  <c r="T1321" i="1"/>
  <c r="U1321" i="1" s="1"/>
  <c r="T1322" i="1"/>
  <c r="U1322" i="1" s="1"/>
  <c r="T1323" i="1"/>
  <c r="U1323" i="1" s="1"/>
  <c r="T1324" i="1"/>
  <c r="U1324" i="1" s="1"/>
  <c r="T1325" i="1"/>
  <c r="U1325" i="1" s="1"/>
  <c r="T1326" i="1"/>
  <c r="U1326" i="1" s="1"/>
  <c r="T1327" i="1"/>
  <c r="U1327" i="1" s="1"/>
  <c r="T1328" i="1"/>
  <c r="U1328" i="1" s="1"/>
  <c r="T1329" i="1"/>
  <c r="U1329" i="1" s="1"/>
  <c r="T1330" i="1"/>
  <c r="U1330" i="1" s="1"/>
  <c r="T1331" i="1"/>
  <c r="U1331" i="1" s="1"/>
  <c r="T1332" i="1"/>
  <c r="U1332" i="1" s="1"/>
  <c r="T1333" i="1"/>
  <c r="U1333" i="1" s="1"/>
  <c r="T1334" i="1"/>
  <c r="U1334" i="1" s="1"/>
  <c r="T1335" i="1"/>
  <c r="U1335" i="1" s="1"/>
  <c r="T1336" i="1"/>
  <c r="U1336" i="1" s="1"/>
  <c r="T1337" i="1"/>
  <c r="U1337" i="1" s="1"/>
  <c r="T1338" i="1"/>
  <c r="U1338" i="1" s="1"/>
  <c r="T1339" i="1"/>
  <c r="U1339" i="1" s="1"/>
  <c r="T1340" i="1"/>
  <c r="U1340" i="1" s="1"/>
  <c r="T1341" i="1"/>
  <c r="U1341" i="1" s="1"/>
  <c r="T1342" i="1"/>
  <c r="U1342" i="1" s="1"/>
  <c r="T1343" i="1"/>
  <c r="U1343" i="1" s="1"/>
  <c r="T1344" i="1"/>
  <c r="U1344" i="1" s="1"/>
  <c r="T1345" i="1"/>
  <c r="U1345" i="1" s="1"/>
  <c r="T1346" i="1"/>
  <c r="U1346" i="1" s="1"/>
  <c r="T1347" i="1"/>
  <c r="U1347" i="1" s="1"/>
  <c r="T1348" i="1"/>
  <c r="U1348" i="1" s="1"/>
  <c r="T1349" i="1"/>
  <c r="U1349" i="1" s="1"/>
  <c r="T1350" i="1"/>
  <c r="U1350" i="1" s="1"/>
  <c r="T1351" i="1"/>
  <c r="U1351" i="1" s="1"/>
  <c r="T1352" i="1"/>
  <c r="U1352" i="1" s="1"/>
  <c r="T1353" i="1"/>
  <c r="U1353" i="1" s="1"/>
  <c r="T1354" i="1"/>
  <c r="U1354" i="1" s="1"/>
  <c r="T1355" i="1"/>
  <c r="U1355" i="1" s="1"/>
  <c r="T1356" i="1"/>
  <c r="U1356" i="1" s="1"/>
  <c r="T1357" i="1"/>
  <c r="U1357" i="1" s="1"/>
  <c r="T1358" i="1"/>
  <c r="U1358" i="1" s="1"/>
  <c r="T1359" i="1"/>
  <c r="U1359" i="1" s="1"/>
  <c r="T1360" i="1"/>
  <c r="U1360" i="1" s="1"/>
  <c r="T1361" i="1"/>
  <c r="U1361" i="1" s="1"/>
  <c r="T1362" i="1"/>
  <c r="U1362" i="1" s="1"/>
  <c r="T1363" i="1"/>
  <c r="U1363" i="1" s="1"/>
  <c r="T1364" i="1"/>
  <c r="U1364" i="1" s="1"/>
  <c r="T1365" i="1"/>
  <c r="U1365" i="1" s="1"/>
  <c r="T1366" i="1"/>
  <c r="U1366" i="1" s="1"/>
  <c r="T1367" i="1"/>
  <c r="U1367" i="1" s="1"/>
  <c r="T1368" i="1"/>
  <c r="U1368" i="1" s="1"/>
  <c r="T1369" i="1"/>
  <c r="U1369" i="1" s="1"/>
  <c r="T1370" i="1"/>
  <c r="U1370" i="1" s="1"/>
  <c r="T1371" i="1"/>
  <c r="U1371" i="1" s="1"/>
  <c r="T1372" i="1"/>
  <c r="U1372" i="1" s="1"/>
  <c r="T1373" i="1"/>
  <c r="U1373" i="1" s="1"/>
  <c r="T1374" i="1"/>
  <c r="U1374" i="1" s="1"/>
  <c r="T1375" i="1"/>
  <c r="U1375" i="1" s="1"/>
  <c r="T1376" i="1"/>
  <c r="U1376" i="1" s="1"/>
  <c r="T1377" i="1"/>
  <c r="U1377" i="1" s="1"/>
  <c r="T1378" i="1"/>
  <c r="U1378" i="1" s="1"/>
  <c r="T1379" i="1"/>
  <c r="U1379" i="1" s="1"/>
  <c r="T1380" i="1"/>
  <c r="U1380" i="1" s="1"/>
  <c r="T1381" i="1"/>
  <c r="U1381" i="1" s="1"/>
  <c r="T1382" i="1"/>
  <c r="U1382" i="1" s="1"/>
  <c r="T1383" i="1"/>
  <c r="U1383" i="1" s="1"/>
  <c r="T1384" i="1"/>
  <c r="U1384" i="1" s="1"/>
  <c r="T1385" i="1"/>
  <c r="U1385" i="1" s="1"/>
  <c r="T1386" i="1"/>
  <c r="U1386" i="1" s="1"/>
  <c r="T1387" i="1"/>
  <c r="U1387" i="1" s="1"/>
  <c r="T1388" i="1"/>
  <c r="U1388" i="1" s="1"/>
  <c r="T1389" i="1"/>
  <c r="U1389" i="1" s="1"/>
  <c r="T1390" i="1"/>
  <c r="U1390" i="1" s="1"/>
  <c r="T1391" i="1"/>
  <c r="U1391" i="1" s="1"/>
  <c r="T1392" i="1"/>
  <c r="U1392" i="1" s="1"/>
  <c r="T1393" i="1"/>
  <c r="U1393" i="1" s="1"/>
  <c r="T1394" i="1"/>
  <c r="U1394" i="1" s="1"/>
  <c r="T1395" i="1"/>
  <c r="U1395" i="1" s="1"/>
  <c r="T1396" i="1"/>
  <c r="U1396" i="1" s="1"/>
  <c r="T1397" i="1"/>
  <c r="U1397" i="1" s="1"/>
  <c r="T1398" i="1"/>
  <c r="U1398" i="1" s="1"/>
  <c r="T1399" i="1"/>
  <c r="U1399" i="1" s="1"/>
  <c r="T1400" i="1"/>
  <c r="U1400" i="1" s="1"/>
  <c r="T1401" i="1"/>
  <c r="U1401" i="1" s="1"/>
  <c r="T1402" i="1"/>
  <c r="U1402" i="1" s="1"/>
  <c r="T1403" i="1"/>
  <c r="U1403" i="1" s="1"/>
  <c r="T1404" i="1"/>
  <c r="U1404" i="1" s="1"/>
  <c r="T1405" i="1"/>
  <c r="U1405" i="1" s="1"/>
  <c r="T1406" i="1"/>
  <c r="U1406" i="1" s="1"/>
  <c r="T1407" i="1"/>
  <c r="U1407" i="1" s="1"/>
  <c r="T1408" i="1"/>
  <c r="U1408" i="1" s="1"/>
  <c r="T1409" i="1"/>
  <c r="U1409" i="1" s="1"/>
  <c r="T1410" i="1"/>
  <c r="U1410" i="1" s="1"/>
  <c r="T1411" i="1"/>
  <c r="U1411" i="1" s="1"/>
  <c r="T1412" i="1"/>
  <c r="U1412" i="1" s="1"/>
  <c r="T1413" i="1"/>
  <c r="U1413" i="1" s="1"/>
  <c r="T1414" i="1"/>
  <c r="U1414" i="1" s="1"/>
  <c r="T1415" i="1"/>
  <c r="U1415" i="1" s="1"/>
  <c r="T1416" i="1"/>
  <c r="U1416" i="1" s="1"/>
  <c r="T1417" i="1"/>
  <c r="U1417" i="1" s="1"/>
  <c r="T1418" i="1"/>
  <c r="U1418" i="1" s="1"/>
  <c r="T1419" i="1"/>
  <c r="U1419" i="1" s="1"/>
  <c r="T1420" i="1"/>
  <c r="U1420" i="1" s="1"/>
  <c r="T1421" i="1"/>
  <c r="U1421" i="1" s="1"/>
  <c r="T1422" i="1"/>
  <c r="U1422" i="1" s="1"/>
  <c r="T1423" i="1"/>
  <c r="U1423" i="1" s="1"/>
  <c r="T1424" i="1"/>
  <c r="U1424" i="1" s="1"/>
  <c r="T1425" i="1"/>
  <c r="U1425" i="1" s="1"/>
  <c r="T1426" i="1"/>
  <c r="U1426" i="1" s="1"/>
  <c r="T1427" i="1"/>
  <c r="U1427" i="1" s="1"/>
  <c r="T1428" i="1"/>
  <c r="U1428" i="1" s="1"/>
  <c r="T1429" i="1"/>
  <c r="U1429" i="1" s="1"/>
  <c r="T1430" i="1"/>
  <c r="U1430" i="1" s="1"/>
  <c r="T1431" i="1"/>
  <c r="U1431" i="1" s="1"/>
  <c r="T1432" i="1"/>
  <c r="U1432" i="1" s="1"/>
  <c r="T1433" i="1"/>
  <c r="U1433" i="1" s="1"/>
  <c r="T1434" i="1"/>
  <c r="U1434" i="1" s="1"/>
  <c r="T1435" i="1"/>
  <c r="U1435" i="1" s="1"/>
  <c r="T1436" i="1"/>
  <c r="U1436" i="1" s="1"/>
  <c r="T1437" i="1"/>
  <c r="U1437" i="1" s="1"/>
  <c r="T1438" i="1"/>
  <c r="U1438" i="1" s="1"/>
  <c r="T1439" i="1"/>
  <c r="U1439" i="1" s="1"/>
  <c r="T1440" i="1"/>
  <c r="U1440" i="1" s="1"/>
  <c r="T1441" i="1"/>
  <c r="U1441" i="1" s="1"/>
  <c r="T1442" i="1"/>
  <c r="U1442" i="1" s="1"/>
  <c r="T1443" i="1"/>
  <c r="U1443" i="1" s="1"/>
  <c r="T1444" i="1"/>
  <c r="U1444" i="1" s="1"/>
  <c r="T1445" i="1"/>
  <c r="U1445" i="1" s="1"/>
  <c r="T1446" i="1"/>
  <c r="U1446" i="1" s="1"/>
  <c r="T1447" i="1"/>
  <c r="U1447" i="1" s="1"/>
  <c r="T1448" i="1"/>
  <c r="U1448" i="1" s="1"/>
  <c r="T1449" i="1"/>
  <c r="U1449" i="1" s="1"/>
  <c r="T1450" i="1"/>
  <c r="U1450" i="1" s="1"/>
  <c r="T1451" i="1"/>
  <c r="U1451" i="1" s="1"/>
  <c r="T1452" i="1"/>
  <c r="U1452" i="1" s="1"/>
  <c r="T1453" i="1"/>
  <c r="U1453" i="1" s="1"/>
  <c r="T1454" i="1"/>
  <c r="U1454" i="1" s="1"/>
  <c r="T1455" i="1"/>
  <c r="U1455" i="1" s="1"/>
  <c r="T1456" i="1"/>
  <c r="U1456" i="1" s="1"/>
  <c r="T1457" i="1"/>
  <c r="U1457" i="1" s="1"/>
  <c r="T1458" i="1"/>
  <c r="U1458" i="1" s="1"/>
  <c r="T1459" i="1"/>
  <c r="U1459" i="1" s="1"/>
  <c r="T1460" i="1"/>
  <c r="U1460" i="1" s="1"/>
  <c r="T1461" i="1"/>
  <c r="U1461" i="1" s="1"/>
  <c r="T1462" i="1"/>
  <c r="U1462" i="1" s="1"/>
  <c r="T1463" i="1"/>
  <c r="U1463" i="1" s="1"/>
  <c r="T1464" i="1"/>
  <c r="U1464" i="1" s="1"/>
  <c r="T1465" i="1"/>
  <c r="U1465" i="1" s="1"/>
  <c r="T1466" i="1"/>
  <c r="U1466" i="1" s="1"/>
  <c r="T1467" i="1"/>
  <c r="U1467" i="1" s="1"/>
  <c r="T1468" i="1"/>
  <c r="U1468" i="1" s="1"/>
  <c r="T1469" i="1"/>
  <c r="U1469" i="1" s="1"/>
  <c r="T1470" i="1"/>
  <c r="U1470" i="1" s="1"/>
  <c r="T1471" i="1"/>
  <c r="U1471" i="1" s="1"/>
  <c r="T1472" i="1"/>
  <c r="U1472" i="1" s="1"/>
  <c r="T1473" i="1"/>
  <c r="U1473" i="1" s="1"/>
  <c r="T1474" i="1"/>
  <c r="U1474" i="1" s="1"/>
  <c r="T1475" i="1"/>
  <c r="U1475" i="1" s="1"/>
  <c r="T1476" i="1"/>
  <c r="U1476" i="1" s="1"/>
  <c r="T1477" i="1"/>
  <c r="U1477" i="1" s="1"/>
  <c r="T1478" i="1"/>
  <c r="U1478" i="1" s="1"/>
  <c r="T1479" i="1"/>
  <c r="U1479" i="1" s="1"/>
  <c r="T1480" i="1"/>
  <c r="U1480" i="1" s="1"/>
  <c r="T1481" i="1"/>
  <c r="U1481" i="1" s="1"/>
  <c r="T1482" i="1"/>
  <c r="U1482" i="1" s="1"/>
  <c r="T1483" i="1"/>
  <c r="U1483" i="1" s="1"/>
  <c r="T1484" i="1"/>
  <c r="U1484" i="1" s="1"/>
  <c r="T1485" i="1"/>
  <c r="U1485" i="1" s="1"/>
  <c r="T1486" i="1"/>
  <c r="U1486" i="1" s="1"/>
  <c r="T1487" i="1"/>
  <c r="U1487" i="1" s="1"/>
  <c r="T1488" i="1"/>
  <c r="U1488" i="1" s="1"/>
  <c r="T1489" i="1"/>
  <c r="U1489" i="1" s="1"/>
  <c r="T1490" i="1"/>
  <c r="U1490" i="1" s="1"/>
  <c r="T1491" i="1"/>
  <c r="U1491" i="1" s="1"/>
  <c r="T1492" i="1"/>
  <c r="U1492" i="1" s="1"/>
  <c r="T1493" i="1"/>
  <c r="U1493" i="1" s="1"/>
  <c r="T1494" i="1"/>
  <c r="U1494" i="1" s="1"/>
  <c r="T1495" i="1"/>
  <c r="U1495" i="1" s="1"/>
  <c r="T1496" i="1"/>
  <c r="U1496" i="1" s="1"/>
  <c r="T1497" i="1"/>
  <c r="U1497" i="1" s="1"/>
  <c r="T1498" i="1"/>
  <c r="U1498" i="1" s="1"/>
  <c r="T1499" i="1"/>
  <c r="U1499" i="1" s="1"/>
  <c r="T1500" i="1"/>
  <c r="U1500" i="1" s="1"/>
  <c r="T1501" i="1"/>
  <c r="U1501" i="1" s="1"/>
  <c r="T1502" i="1"/>
  <c r="U1502" i="1" s="1"/>
  <c r="T1503" i="1"/>
  <c r="U1503" i="1" s="1"/>
  <c r="T1504" i="1"/>
  <c r="U1504" i="1" s="1"/>
  <c r="T1505" i="1"/>
  <c r="U1505" i="1" s="1"/>
  <c r="T1506" i="1"/>
  <c r="U1506" i="1" s="1"/>
  <c r="T1507" i="1"/>
  <c r="U1507" i="1" s="1"/>
  <c r="T1508" i="1"/>
  <c r="U1508" i="1" s="1"/>
  <c r="T1509" i="1"/>
  <c r="U1509" i="1" s="1"/>
  <c r="T1510" i="1"/>
  <c r="U1510" i="1" s="1"/>
  <c r="T1511" i="1"/>
  <c r="U1511" i="1" s="1"/>
  <c r="T1512" i="1"/>
  <c r="U1512" i="1" s="1"/>
  <c r="T1513" i="1"/>
  <c r="U1513" i="1" s="1"/>
  <c r="T1514" i="1"/>
  <c r="U1514" i="1" s="1"/>
  <c r="T1515" i="1"/>
  <c r="U1515" i="1" s="1"/>
  <c r="T1516" i="1"/>
  <c r="U1516" i="1" s="1"/>
  <c r="T1517" i="1"/>
  <c r="U1517" i="1" s="1"/>
  <c r="T1518" i="1"/>
  <c r="U1518" i="1" s="1"/>
  <c r="T1519" i="1"/>
  <c r="U1519" i="1" s="1"/>
  <c r="T1520" i="1"/>
  <c r="U1520" i="1" s="1"/>
  <c r="T1521" i="1"/>
  <c r="U1521" i="1" s="1"/>
  <c r="T1522" i="1"/>
  <c r="U1522" i="1" s="1"/>
  <c r="T1523" i="1"/>
  <c r="U1523" i="1" s="1"/>
  <c r="T1524" i="1"/>
  <c r="U1524" i="1" s="1"/>
  <c r="T1525" i="1"/>
  <c r="U1525" i="1" s="1"/>
  <c r="T1526" i="1"/>
  <c r="U1526" i="1" s="1"/>
  <c r="T1527" i="1"/>
  <c r="U1527" i="1" s="1"/>
  <c r="T1528" i="1"/>
  <c r="U1528" i="1" s="1"/>
  <c r="T1529" i="1"/>
  <c r="U1529" i="1" s="1"/>
  <c r="T1530" i="1"/>
  <c r="U1530" i="1" s="1"/>
  <c r="T1531" i="1"/>
  <c r="U1531" i="1" s="1"/>
  <c r="T1532" i="1"/>
  <c r="U1532" i="1" s="1"/>
  <c r="T1533" i="1"/>
  <c r="U1533" i="1" s="1"/>
  <c r="T1534" i="1"/>
  <c r="U1534" i="1" s="1"/>
  <c r="T1535" i="1"/>
  <c r="U1535" i="1" s="1"/>
  <c r="T1536" i="1"/>
  <c r="U1536" i="1" s="1"/>
  <c r="T1537" i="1"/>
  <c r="U1537" i="1" s="1"/>
  <c r="T1538" i="1"/>
  <c r="U1538" i="1" s="1"/>
  <c r="T1539" i="1"/>
  <c r="U1539" i="1" s="1"/>
  <c r="T1540" i="1"/>
  <c r="U1540" i="1" s="1"/>
  <c r="T1541" i="1"/>
  <c r="U1541" i="1" s="1"/>
  <c r="T1542" i="1"/>
  <c r="U1542" i="1" s="1"/>
  <c r="T1543" i="1"/>
  <c r="U1543" i="1" s="1"/>
  <c r="T1544" i="1"/>
  <c r="U1544" i="1" s="1"/>
  <c r="T1545" i="1"/>
  <c r="U1545" i="1" s="1"/>
  <c r="T1546" i="1"/>
  <c r="U1546" i="1" s="1"/>
  <c r="T1547" i="1"/>
  <c r="U1547" i="1" s="1"/>
  <c r="T1548" i="1"/>
  <c r="U1548" i="1" s="1"/>
  <c r="T1549" i="1"/>
  <c r="U1549" i="1" s="1"/>
  <c r="T1550" i="1"/>
  <c r="U1550" i="1" s="1"/>
  <c r="T1551" i="1"/>
  <c r="U1551" i="1" s="1"/>
  <c r="T1552" i="1"/>
  <c r="U1552" i="1" s="1"/>
  <c r="T1553" i="1"/>
  <c r="U1553" i="1" s="1"/>
  <c r="T1554" i="1"/>
  <c r="U1554" i="1" s="1"/>
  <c r="T1555" i="1"/>
  <c r="U1555" i="1" s="1"/>
  <c r="T1556" i="1"/>
  <c r="U1556" i="1" s="1"/>
  <c r="T1557" i="1"/>
  <c r="U1557" i="1" s="1"/>
  <c r="T1558" i="1"/>
  <c r="U1558" i="1" s="1"/>
  <c r="T1559" i="1"/>
  <c r="U1559" i="1" s="1"/>
  <c r="T1560" i="1"/>
  <c r="U1560" i="1" s="1"/>
  <c r="T1561" i="1"/>
  <c r="U1561" i="1" s="1"/>
  <c r="T1562" i="1"/>
  <c r="U1562" i="1" s="1"/>
  <c r="T1563" i="1"/>
  <c r="U1563" i="1" s="1"/>
  <c r="T1564" i="1"/>
  <c r="U1564" i="1" s="1"/>
  <c r="T1565" i="1"/>
  <c r="U1565" i="1" s="1"/>
  <c r="T1566" i="1"/>
  <c r="U1566" i="1" s="1"/>
  <c r="T1567" i="1"/>
  <c r="U1567" i="1" s="1"/>
  <c r="T1568" i="1"/>
  <c r="U1568" i="1" s="1"/>
  <c r="T1569" i="1"/>
  <c r="U1569" i="1" s="1"/>
  <c r="T1570" i="1"/>
  <c r="U1570" i="1" s="1"/>
  <c r="T1571" i="1"/>
  <c r="U1571" i="1" s="1"/>
  <c r="T1572" i="1"/>
  <c r="U1572" i="1" s="1"/>
  <c r="T1573" i="1"/>
  <c r="U1573" i="1" s="1"/>
  <c r="T1574" i="1"/>
  <c r="U1574" i="1" s="1"/>
  <c r="T1575" i="1"/>
  <c r="U1575" i="1" s="1"/>
  <c r="T1576" i="1"/>
  <c r="U1576" i="1" s="1"/>
  <c r="T1577" i="1"/>
  <c r="U1577" i="1" s="1"/>
  <c r="T1578" i="1"/>
  <c r="U1578" i="1" s="1"/>
  <c r="T1579" i="1"/>
  <c r="U1579" i="1" s="1"/>
  <c r="T1580" i="1"/>
  <c r="U1580" i="1" s="1"/>
  <c r="T1581" i="1"/>
  <c r="U1581" i="1" s="1"/>
  <c r="T1582" i="1"/>
  <c r="U1582" i="1" s="1"/>
  <c r="T1583" i="1"/>
  <c r="U1583" i="1" s="1"/>
  <c r="T1584" i="1"/>
  <c r="U1584" i="1" s="1"/>
  <c r="T1585" i="1"/>
  <c r="U1585" i="1" s="1"/>
  <c r="T1586" i="1"/>
  <c r="U1586" i="1" s="1"/>
  <c r="T1587" i="1"/>
  <c r="U1587" i="1" s="1"/>
  <c r="T1588" i="1"/>
  <c r="U1588" i="1" s="1"/>
  <c r="T1589" i="1"/>
  <c r="U1589" i="1" s="1"/>
  <c r="T1590" i="1"/>
  <c r="U1590" i="1" s="1"/>
  <c r="T1591" i="1"/>
  <c r="U1591" i="1" s="1"/>
  <c r="T1592" i="1"/>
  <c r="U1592" i="1" s="1"/>
  <c r="T1593" i="1"/>
  <c r="U1593" i="1" s="1"/>
  <c r="T1594" i="1"/>
  <c r="U1594" i="1" s="1"/>
  <c r="T1595" i="1"/>
  <c r="U1595" i="1" s="1"/>
  <c r="T1596" i="1"/>
  <c r="U1596" i="1" s="1"/>
  <c r="T1597" i="1"/>
  <c r="U1597" i="1" s="1"/>
  <c r="T1598" i="1"/>
  <c r="U1598" i="1" s="1"/>
  <c r="T1599" i="1"/>
  <c r="U1599" i="1" s="1"/>
  <c r="T1600" i="1"/>
  <c r="U1600" i="1" s="1"/>
  <c r="T1601" i="1"/>
  <c r="U1601" i="1" s="1"/>
  <c r="T1602" i="1"/>
  <c r="U1602" i="1" s="1"/>
  <c r="T1603" i="1"/>
  <c r="U1603" i="1" s="1"/>
  <c r="T1604" i="1"/>
  <c r="U1604" i="1" s="1"/>
  <c r="T1605" i="1"/>
  <c r="U1605" i="1" s="1"/>
  <c r="T1606" i="1"/>
  <c r="U1606" i="1" s="1"/>
  <c r="T1607" i="1"/>
  <c r="U1607" i="1" s="1"/>
  <c r="T1608" i="1"/>
  <c r="U1608" i="1" s="1"/>
  <c r="T1609" i="1"/>
  <c r="U1609" i="1" s="1"/>
  <c r="T1610" i="1"/>
  <c r="U1610" i="1" s="1"/>
  <c r="T1611" i="1"/>
  <c r="U1611" i="1" s="1"/>
  <c r="T1612" i="1"/>
  <c r="U1612" i="1" s="1"/>
  <c r="T1613" i="1"/>
  <c r="U1613" i="1" s="1"/>
  <c r="T1614" i="1"/>
  <c r="U1614" i="1" s="1"/>
  <c r="T1615" i="1"/>
  <c r="U1615" i="1" s="1"/>
  <c r="T1616" i="1"/>
  <c r="U1616" i="1" s="1"/>
  <c r="T1617" i="1"/>
  <c r="U1617" i="1" s="1"/>
  <c r="T1618" i="1"/>
  <c r="U1618" i="1" s="1"/>
  <c r="T1619" i="1"/>
  <c r="U1619" i="1" s="1"/>
  <c r="T1620" i="1"/>
  <c r="U1620" i="1" s="1"/>
  <c r="T1621" i="1"/>
  <c r="U1621" i="1" s="1"/>
  <c r="T1622" i="1"/>
  <c r="U1622" i="1" s="1"/>
  <c r="T1623" i="1"/>
  <c r="U1623" i="1" s="1"/>
  <c r="T1624" i="1"/>
  <c r="U1624" i="1" s="1"/>
  <c r="T1625" i="1"/>
  <c r="U1625" i="1" s="1"/>
  <c r="T1626" i="1"/>
  <c r="U1626" i="1" s="1"/>
  <c r="T1627" i="1"/>
  <c r="U1627" i="1" s="1"/>
  <c r="T1628" i="1"/>
  <c r="U1628" i="1" s="1"/>
  <c r="T1629" i="1"/>
  <c r="U1629" i="1" s="1"/>
  <c r="T1630" i="1"/>
  <c r="U1630" i="1" s="1"/>
  <c r="T1631" i="1"/>
  <c r="U1631" i="1" s="1"/>
  <c r="T1632" i="1"/>
  <c r="U1632" i="1" s="1"/>
  <c r="T1633" i="1"/>
  <c r="U1633" i="1" s="1"/>
  <c r="T1634" i="1"/>
  <c r="U1634" i="1" s="1"/>
  <c r="T1635" i="1"/>
  <c r="U1635" i="1" s="1"/>
  <c r="T1636" i="1"/>
  <c r="U1636" i="1" s="1"/>
  <c r="T1637" i="1"/>
  <c r="U1637" i="1" s="1"/>
  <c r="T1638" i="1"/>
  <c r="U1638" i="1" s="1"/>
  <c r="T1639" i="1"/>
  <c r="U1639" i="1" s="1"/>
  <c r="T1640" i="1"/>
  <c r="U1640" i="1" s="1"/>
  <c r="T1641" i="1"/>
  <c r="U1641" i="1" s="1"/>
  <c r="T1642" i="1"/>
  <c r="U1642" i="1" s="1"/>
  <c r="T1643" i="1"/>
  <c r="U1643" i="1" s="1"/>
  <c r="T1644" i="1"/>
  <c r="U1644" i="1" s="1"/>
  <c r="T1645" i="1"/>
  <c r="U1645" i="1" s="1"/>
  <c r="T1646" i="1"/>
  <c r="U1646" i="1" s="1"/>
  <c r="T1647" i="1"/>
  <c r="U1647" i="1" s="1"/>
  <c r="T1648" i="1"/>
  <c r="U1648" i="1" s="1"/>
  <c r="T1649" i="1"/>
  <c r="U1649" i="1" s="1"/>
  <c r="T1650" i="1"/>
  <c r="U1650" i="1" s="1"/>
  <c r="T1651" i="1"/>
  <c r="U1651" i="1" s="1"/>
  <c r="T1652" i="1"/>
  <c r="U1652" i="1" s="1"/>
  <c r="T1653" i="1"/>
  <c r="U1653" i="1" s="1"/>
  <c r="T1654" i="1"/>
  <c r="U1654" i="1" s="1"/>
  <c r="T1655" i="1"/>
  <c r="U1655" i="1" s="1"/>
  <c r="T1656" i="1"/>
  <c r="U1656" i="1" s="1"/>
  <c r="T1657" i="1"/>
  <c r="U1657" i="1" s="1"/>
  <c r="T1658" i="1"/>
  <c r="U1658" i="1" s="1"/>
  <c r="T1659" i="1"/>
  <c r="U1659" i="1" s="1"/>
  <c r="T1660" i="1"/>
  <c r="U1660" i="1" s="1"/>
  <c r="T1661" i="1"/>
  <c r="U1661" i="1" s="1"/>
  <c r="T1662" i="1"/>
  <c r="U1662" i="1" s="1"/>
  <c r="T1663" i="1"/>
  <c r="U1663" i="1" s="1"/>
  <c r="T1664" i="1"/>
  <c r="U1664" i="1" s="1"/>
  <c r="T1665" i="1"/>
  <c r="U1665" i="1" s="1"/>
  <c r="T1666" i="1"/>
  <c r="U1666" i="1" s="1"/>
  <c r="T1667" i="1"/>
  <c r="U1667" i="1" s="1"/>
  <c r="T1668" i="1"/>
  <c r="U1668" i="1" s="1"/>
  <c r="T1669" i="1"/>
  <c r="U1669" i="1" s="1"/>
  <c r="T1670" i="1"/>
  <c r="U1670" i="1" s="1"/>
  <c r="T1671" i="1"/>
  <c r="U1671" i="1" s="1"/>
  <c r="T1672" i="1"/>
  <c r="U1672" i="1" s="1"/>
  <c r="T1673" i="1"/>
  <c r="U1673" i="1" s="1"/>
  <c r="T1674" i="1"/>
  <c r="U1674" i="1" s="1"/>
  <c r="T1675" i="1"/>
  <c r="U1675" i="1" s="1"/>
  <c r="T1676" i="1"/>
  <c r="U1676" i="1" s="1"/>
  <c r="T1677" i="1"/>
  <c r="U1677" i="1" s="1"/>
  <c r="T1678" i="1"/>
  <c r="U1678" i="1" s="1"/>
  <c r="T1679" i="1"/>
  <c r="U1679" i="1" s="1"/>
  <c r="T1680" i="1"/>
  <c r="U1680" i="1" s="1"/>
  <c r="T1681" i="1"/>
  <c r="U1681" i="1" s="1"/>
  <c r="T1682" i="1"/>
  <c r="U1682" i="1" s="1"/>
  <c r="T1683" i="1"/>
  <c r="U1683" i="1" s="1"/>
  <c r="T1684" i="1"/>
  <c r="U1684" i="1" s="1"/>
  <c r="T1685" i="1"/>
  <c r="U1685" i="1" s="1"/>
  <c r="T1686" i="1"/>
  <c r="U1686" i="1" s="1"/>
  <c r="T1687" i="1"/>
  <c r="U1687" i="1" s="1"/>
  <c r="T1688" i="1"/>
  <c r="U1688" i="1" s="1"/>
  <c r="T1689" i="1"/>
  <c r="U1689" i="1" s="1"/>
  <c r="T1690" i="1"/>
  <c r="U1690" i="1" s="1"/>
  <c r="T1691" i="1"/>
  <c r="U1691" i="1" s="1"/>
  <c r="T1692" i="1"/>
  <c r="U1692" i="1" s="1"/>
  <c r="T1693" i="1"/>
  <c r="U1693" i="1" s="1"/>
  <c r="T1694" i="1"/>
  <c r="U1694" i="1" s="1"/>
  <c r="T1695" i="1"/>
  <c r="U1695" i="1" s="1"/>
  <c r="T1696" i="1"/>
  <c r="U1696" i="1" s="1"/>
  <c r="T1697" i="1"/>
  <c r="U1697" i="1" s="1"/>
  <c r="T1698" i="1"/>
  <c r="U1698" i="1" s="1"/>
  <c r="T1699" i="1"/>
  <c r="U1699" i="1" s="1"/>
  <c r="T1700" i="1"/>
  <c r="U1700" i="1" s="1"/>
  <c r="T1701" i="1"/>
  <c r="U1701" i="1" s="1"/>
  <c r="T1702" i="1"/>
  <c r="U1702" i="1" s="1"/>
  <c r="T1703" i="1"/>
  <c r="U1703" i="1" s="1"/>
  <c r="T1704" i="1"/>
  <c r="U1704" i="1" s="1"/>
  <c r="T1705" i="1"/>
  <c r="U1705" i="1" s="1"/>
  <c r="T1706" i="1"/>
  <c r="U1706" i="1" s="1"/>
  <c r="T1707" i="1"/>
  <c r="U1707" i="1" s="1"/>
  <c r="T1708" i="1"/>
  <c r="U1708" i="1" s="1"/>
  <c r="T1709" i="1"/>
  <c r="U1709" i="1" s="1"/>
  <c r="T1710" i="1"/>
  <c r="U1710" i="1" s="1"/>
  <c r="T1711" i="1"/>
  <c r="U1711" i="1" s="1"/>
  <c r="T1712" i="1"/>
  <c r="U1712" i="1" s="1"/>
  <c r="T1713" i="1"/>
  <c r="U1713" i="1" s="1"/>
  <c r="T1714" i="1"/>
  <c r="U1714" i="1" s="1"/>
  <c r="T1715" i="1"/>
  <c r="U1715" i="1" s="1"/>
  <c r="T1716" i="1"/>
  <c r="U1716" i="1" s="1"/>
  <c r="T1717" i="1"/>
  <c r="U1717" i="1" s="1"/>
  <c r="T1718" i="1"/>
  <c r="U1718" i="1" s="1"/>
  <c r="T1719" i="1"/>
  <c r="U1719" i="1" s="1"/>
  <c r="T1720" i="1"/>
  <c r="U1720" i="1" s="1"/>
  <c r="T1721" i="1"/>
  <c r="U1721" i="1" s="1"/>
  <c r="T1722" i="1"/>
  <c r="U1722" i="1" s="1"/>
  <c r="T1723" i="1"/>
  <c r="U1723" i="1" s="1"/>
  <c r="T1724" i="1"/>
  <c r="U1724" i="1" s="1"/>
  <c r="T1725" i="1"/>
  <c r="U1725" i="1" s="1"/>
  <c r="T1726" i="1"/>
  <c r="U1726" i="1" s="1"/>
  <c r="T1727" i="1"/>
  <c r="U1727" i="1" s="1"/>
  <c r="T1728" i="1"/>
  <c r="U1728" i="1" s="1"/>
  <c r="T1729" i="1"/>
  <c r="U1729" i="1" s="1"/>
  <c r="T1730" i="1"/>
  <c r="U1730" i="1" s="1"/>
  <c r="T1731" i="1"/>
  <c r="U1731" i="1" s="1"/>
  <c r="T1732" i="1"/>
  <c r="U1732" i="1" s="1"/>
  <c r="T1733" i="1"/>
  <c r="U1733" i="1" s="1"/>
  <c r="T1734" i="1"/>
  <c r="U1734" i="1" s="1"/>
  <c r="T1735" i="1"/>
  <c r="U1735" i="1" s="1"/>
  <c r="T1736" i="1"/>
  <c r="U1736" i="1" s="1"/>
  <c r="T1737" i="1"/>
  <c r="U1737" i="1" s="1"/>
  <c r="T1738" i="1"/>
  <c r="U1738" i="1" s="1"/>
  <c r="T1739" i="1"/>
  <c r="U1739" i="1" s="1"/>
  <c r="T1740" i="1"/>
  <c r="U1740" i="1" s="1"/>
  <c r="T1741" i="1"/>
  <c r="U1741" i="1" s="1"/>
  <c r="T1742" i="1"/>
  <c r="U1742" i="1" s="1"/>
  <c r="T1743" i="1"/>
  <c r="U1743" i="1" s="1"/>
  <c r="T1744" i="1"/>
  <c r="U1744" i="1" s="1"/>
  <c r="T1745" i="1"/>
  <c r="U1745" i="1" s="1"/>
  <c r="T1746" i="1"/>
  <c r="U1746" i="1" s="1"/>
  <c r="T1747" i="1"/>
  <c r="U1747" i="1" s="1"/>
  <c r="T1748" i="1"/>
  <c r="U1748" i="1" s="1"/>
  <c r="T1749" i="1"/>
  <c r="U1749" i="1" s="1"/>
  <c r="T1750" i="1"/>
  <c r="U1750" i="1" s="1"/>
  <c r="T1751" i="1"/>
  <c r="U1751" i="1" s="1"/>
  <c r="T1752" i="1"/>
  <c r="U1752" i="1" s="1"/>
  <c r="T1753" i="1"/>
  <c r="T1754" i="1"/>
  <c r="U1754" i="1" s="1"/>
  <c r="T1755" i="1"/>
  <c r="U1755" i="1" s="1"/>
  <c r="T1756" i="1"/>
  <c r="U1756" i="1" s="1"/>
  <c r="T1757" i="1"/>
  <c r="U1757" i="1" s="1"/>
  <c r="T1758" i="1"/>
  <c r="U1758" i="1" s="1"/>
  <c r="T1759" i="1"/>
  <c r="U1759" i="1" s="1"/>
  <c r="T1760" i="1"/>
  <c r="U1760" i="1" s="1"/>
  <c r="T1761" i="1"/>
  <c r="U1761" i="1" s="1"/>
  <c r="T1762" i="1"/>
  <c r="U1762" i="1" s="1"/>
  <c r="T1763" i="1"/>
  <c r="U1763" i="1" s="1"/>
  <c r="T1764" i="1"/>
  <c r="U1764" i="1" s="1"/>
  <c r="T1765" i="1"/>
  <c r="U1765" i="1" s="1"/>
  <c r="T1766" i="1"/>
  <c r="U1766" i="1" s="1"/>
  <c r="T1767" i="1"/>
  <c r="U1767" i="1" s="1"/>
  <c r="T1768" i="1"/>
  <c r="U1768" i="1" s="1"/>
  <c r="T1769" i="1"/>
  <c r="U1769" i="1" s="1"/>
  <c r="T1770" i="1"/>
  <c r="U1770" i="1" s="1"/>
  <c r="T1771" i="1"/>
  <c r="U1771" i="1" s="1"/>
  <c r="T1772" i="1"/>
  <c r="U1772" i="1" s="1"/>
  <c r="T1773" i="1"/>
  <c r="U1773" i="1" s="1"/>
  <c r="T1774" i="1"/>
  <c r="U1774" i="1" s="1"/>
  <c r="T1775" i="1"/>
  <c r="U1775" i="1" s="1"/>
  <c r="T1776" i="1"/>
  <c r="U1776" i="1" s="1"/>
  <c r="T1777" i="1"/>
  <c r="U1777" i="1" s="1"/>
  <c r="T1778" i="1"/>
  <c r="U1778" i="1" s="1"/>
  <c r="T1779" i="1"/>
  <c r="U1779" i="1" s="1"/>
  <c r="T1780" i="1"/>
  <c r="U1780" i="1" s="1"/>
  <c r="T1781" i="1"/>
  <c r="U1781" i="1" s="1"/>
  <c r="T1782" i="1"/>
  <c r="U1782" i="1" s="1"/>
  <c r="T1783" i="1"/>
  <c r="U1783" i="1" s="1"/>
  <c r="T1784" i="1"/>
  <c r="U1784" i="1" s="1"/>
  <c r="T1785" i="1"/>
  <c r="U1785" i="1" s="1"/>
  <c r="T1786" i="1"/>
  <c r="U1786" i="1" s="1"/>
  <c r="T1787" i="1"/>
  <c r="U1787" i="1" s="1"/>
  <c r="T1788" i="1"/>
  <c r="U1788" i="1" s="1"/>
  <c r="T1789" i="1"/>
  <c r="U1789" i="1" s="1"/>
  <c r="T1790" i="1"/>
  <c r="U1790" i="1" s="1"/>
  <c r="T1791" i="1"/>
  <c r="U1791" i="1" s="1"/>
  <c r="T1792" i="1"/>
  <c r="U1792" i="1" s="1"/>
  <c r="T1793" i="1"/>
  <c r="U1793" i="1" s="1"/>
  <c r="T1794" i="1"/>
  <c r="U1794" i="1" s="1"/>
  <c r="T1795" i="1"/>
  <c r="U1795" i="1" s="1"/>
  <c r="T1796" i="1"/>
  <c r="U1796" i="1" s="1"/>
  <c r="T1797" i="1"/>
  <c r="U1797" i="1" s="1"/>
  <c r="T1798" i="1"/>
  <c r="U1798" i="1" s="1"/>
  <c r="T1799" i="1"/>
  <c r="U1799" i="1" s="1"/>
  <c r="T1800" i="1"/>
  <c r="U1800" i="1" s="1"/>
  <c r="T1801" i="1"/>
  <c r="U1801" i="1" s="1"/>
  <c r="T1802" i="1"/>
  <c r="U1802" i="1" s="1"/>
  <c r="T1803" i="1"/>
  <c r="U1803" i="1" s="1"/>
  <c r="T1804" i="1"/>
  <c r="U1804" i="1" s="1"/>
  <c r="T1805" i="1"/>
  <c r="U1805" i="1" s="1"/>
  <c r="T1806" i="1"/>
  <c r="U1806" i="1" s="1"/>
  <c r="T1807" i="1"/>
  <c r="U1807" i="1" s="1"/>
  <c r="T1808" i="1"/>
  <c r="U1808" i="1" s="1"/>
  <c r="T1809" i="1"/>
  <c r="U1809" i="1" s="1"/>
  <c r="T1810" i="1"/>
  <c r="U1810" i="1" s="1"/>
  <c r="T1811" i="1"/>
  <c r="U1811" i="1" s="1"/>
  <c r="T1812" i="1"/>
  <c r="U1812" i="1" s="1"/>
  <c r="T1813" i="1"/>
  <c r="U1813" i="1" s="1"/>
  <c r="T1814" i="1"/>
  <c r="U1814" i="1" s="1"/>
  <c r="T1815" i="1"/>
  <c r="U1815" i="1" s="1"/>
  <c r="T1816" i="1"/>
  <c r="U1816" i="1" s="1"/>
  <c r="T1817" i="1"/>
  <c r="U1817" i="1" s="1"/>
  <c r="T1818" i="1"/>
  <c r="U1818" i="1" s="1"/>
  <c r="T1819" i="1"/>
  <c r="U1819" i="1" s="1"/>
  <c r="T1820" i="1"/>
  <c r="U1820" i="1" s="1"/>
  <c r="T1821" i="1"/>
  <c r="U1821" i="1" s="1"/>
  <c r="T1822" i="1"/>
  <c r="U1822" i="1" s="1"/>
  <c r="T1823" i="1"/>
  <c r="U1823" i="1" s="1"/>
  <c r="T1824" i="1"/>
  <c r="U1824" i="1" s="1"/>
  <c r="T1825" i="1"/>
  <c r="U1825" i="1" s="1"/>
  <c r="T1826" i="1"/>
  <c r="U1826" i="1" s="1"/>
  <c r="T1827" i="1"/>
  <c r="U1827" i="1" s="1"/>
  <c r="T1828" i="1"/>
  <c r="U1828" i="1" s="1"/>
  <c r="T1829" i="1"/>
  <c r="U1829" i="1" s="1"/>
  <c r="T1830" i="1"/>
  <c r="U1830" i="1" s="1"/>
  <c r="T1831" i="1"/>
  <c r="U1831" i="1" s="1"/>
  <c r="T1832" i="1"/>
  <c r="U1832" i="1" s="1"/>
  <c r="T1833" i="1"/>
  <c r="U1833" i="1" s="1"/>
  <c r="T1834" i="1"/>
  <c r="U1834" i="1" s="1"/>
  <c r="T1835" i="1"/>
  <c r="U1835" i="1" s="1"/>
  <c r="T1836" i="1"/>
  <c r="U1836" i="1" s="1"/>
  <c r="T1837" i="1"/>
  <c r="U1837" i="1" s="1"/>
  <c r="T1838" i="1"/>
  <c r="U1838" i="1" s="1"/>
  <c r="T1839" i="1"/>
  <c r="U1839" i="1" s="1"/>
  <c r="T1840" i="1"/>
  <c r="U1840" i="1" s="1"/>
  <c r="T1841" i="1"/>
  <c r="U1841" i="1" s="1"/>
  <c r="T1842" i="1"/>
  <c r="U1842" i="1" s="1"/>
  <c r="T1843" i="1"/>
  <c r="U1843" i="1" s="1"/>
  <c r="T1844" i="1"/>
  <c r="U1844" i="1" s="1"/>
  <c r="T1845" i="1"/>
  <c r="U1845" i="1" s="1"/>
  <c r="T1846" i="1"/>
  <c r="U1846" i="1" s="1"/>
  <c r="T1847" i="1"/>
  <c r="U1847" i="1" s="1"/>
  <c r="T1848" i="1"/>
  <c r="U1848" i="1" s="1"/>
  <c r="T1849" i="1"/>
  <c r="U1849" i="1" s="1"/>
  <c r="T1850" i="1"/>
  <c r="U1850" i="1" s="1"/>
  <c r="T1851" i="1"/>
  <c r="U1851" i="1" s="1"/>
  <c r="T1852" i="1"/>
  <c r="U1852" i="1" s="1"/>
  <c r="T1853" i="1"/>
  <c r="U1853" i="1" s="1"/>
  <c r="T1854" i="1"/>
  <c r="U1854" i="1" s="1"/>
  <c r="T1855" i="1"/>
  <c r="U1855" i="1" s="1"/>
  <c r="T1856" i="1"/>
  <c r="U1856" i="1" s="1"/>
  <c r="T1857" i="1"/>
  <c r="U1857" i="1" s="1"/>
  <c r="T1858" i="1"/>
  <c r="U1858" i="1" s="1"/>
  <c r="T1859" i="1"/>
  <c r="U1859" i="1" s="1"/>
  <c r="T1860" i="1"/>
  <c r="U1860" i="1" s="1"/>
  <c r="T1861" i="1"/>
  <c r="U1861" i="1" s="1"/>
  <c r="T1862" i="1"/>
  <c r="U1862" i="1" s="1"/>
  <c r="T1863" i="1"/>
  <c r="U1863" i="1" s="1"/>
  <c r="T1864" i="1"/>
  <c r="U1864" i="1" s="1"/>
  <c r="T1865" i="1"/>
  <c r="U1865" i="1" s="1"/>
  <c r="T1866" i="1"/>
  <c r="U1866" i="1" s="1"/>
  <c r="T1867" i="1"/>
  <c r="U1867" i="1" s="1"/>
  <c r="T1868" i="1"/>
  <c r="U1868" i="1" s="1"/>
  <c r="T1869" i="1"/>
  <c r="U1869" i="1" s="1"/>
  <c r="T1870" i="1"/>
  <c r="U1870" i="1" s="1"/>
  <c r="T1871" i="1"/>
  <c r="U1871" i="1" s="1"/>
  <c r="T1872" i="1"/>
  <c r="U1872" i="1" s="1"/>
  <c r="T1873" i="1"/>
  <c r="U1873" i="1" s="1"/>
  <c r="T1874" i="1"/>
  <c r="U1874" i="1" s="1"/>
  <c r="T1875" i="1"/>
  <c r="U1875" i="1" s="1"/>
  <c r="T1876" i="1"/>
  <c r="U1876" i="1" s="1"/>
  <c r="T1877" i="1"/>
  <c r="U1877" i="1" s="1"/>
  <c r="T1878" i="1"/>
  <c r="U1878" i="1" s="1"/>
  <c r="T1879" i="1"/>
  <c r="U1879" i="1" s="1"/>
  <c r="T1880" i="1"/>
  <c r="U1880" i="1" s="1"/>
  <c r="T1881" i="1"/>
  <c r="U1881" i="1" s="1"/>
  <c r="T1882" i="1"/>
  <c r="U1882" i="1" s="1"/>
  <c r="T1883" i="1"/>
  <c r="U1883" i="1" s="1"/>
  <c r="T1884" i="1"/>
  <c r="U1884" i="1" s="1"/>
  <c r="T1885" i="1"/>
  <c r="U1885" i="1" s="1"/>
  <c r="T1886" i="1"/>
  <c r="U1886" i="1" s="1"/>
  <c r="T1887" i="1"/>
  <c r="U1887" i="1" s="1"/>
  <c r="T1888" i="1"/>
  <c r="U1888" i="1" s="1"/>
  <c r="T1889" i="1"/>
  <c r="U1889" i="1" s="1"/>
  <c r="T1890" i="1"/>
  <c r="U1890" i="1" s="1"/>
  <c r="T1891" i="1"/>
  <c r="U1891" i="1" s="1"/>
  <c r="T1892" i="1"/>
  <c r="U1892" i="1" s="1"/>
  <c r="T1893" i="1"/>
  <c r="U1893" i="1" s="1"/>
  <c r="T1894" i="1"/>
  <c r="U1894" i="1" s="1"/>
  <c r="T1895" i="1"/>
  <c r="U1895" i="1" s="1"/>
  <c r="T1896" i="1"/>
  <c r="U1896" i="1" s="1"/>
  <c r="T1897" i="1"/>
  <c r="U1897" i="1" s="1"/>
  <c r="T1898" i="1"/>
  <c r="U1898" i="1" s="1"/>
  <c r="T1899" i="1"/>
  <c r="U1899" i="1" s="1"/>
  <c r="T1900" i="1"/>
  <c r="U1900" i="1" s="1"/>
  <c r="T1901" i="1"/>
  <c r="U1901" i="1" s="1"/>
  <c r="T1902" i="1"/>
  <c r="U1902" i="1" s="1"/>
  <c r="T1903" i="1"/>
  <c r="U1903" i="1" s="1"/>
  <c r="T1904" i="1"/>
  <c r="U1904" i="1" s="1"/>
  <c r="T1905" i="1"/>
  <c r="U1905" i="1" s="1"/>
  <c r="T1906" i="1"/>
  <c r="U1906" i="1" s="1"/>
  <c r="T1907" i="1"/>
  <c r="U1907" i="1" s="1"/>
  <c r="T1908" i="1"/>
  <c r="U1908" i="1" s="1"/>
  <c r="T1909" i="1"/>
  <c r="U1909" i="1" s="1"/>
  <c r="T1910" i="1"/>
  <c r="U1910" i="1" s="1"/>
  <c r="T1911" i="1"/>
  <c r="U1911" i="1" s="1"/>
  <c r="T1912" i="1"/>
  <c r="U1912" i="1" s="1"/>
  <c r="T1913" i="1"/>
  <c r="U1913" i="1" s="1"/>
  <c r="T1914" i="1"/>
  <c r="U1914" i="1" s="1"/>
  <c r="T1915" i="1"/>
  <c r="U1915" i="1" s="1"/>
  <c r="T1916" i="1"/>
  <c r="U1916" i="1" s="1"/>
  <c r="T1917" i="1"/>
  <c r="U1917" i="1" s="1"/>
  <c r="T1918" i="1"/>
  <c r="U1918" i="1" s="1"/>
  <c r="T1919" i="1"/>
  <c r="U1919" i="1" s="1"/>
  <c r="T1920" i="1"/>
  <c r="U1920" i="1" s="1"/>
  <c r="T1921" i="1"/>
  <c r="U1921" i="1" s="1"/>
  <c r="T1922" i="1"/>
  <c r="U1922" i="1" s="1"/>
  <c r="T1923" i="1"/>
  <c r="U1923" i="1" s="1"/>
  <c r="T1924" i="1"/>
  <c r="U1924" i="1" s="1"/>
  <c r="T1925" i="1"/>
  <c r="U1925" i="1" s="1"/>
  <c r="T1926" i="1"/>
  <c r="U1926" i="1" s="1"/>
  <c r="T1927" i="1"/>
  <c r="U1927" i="1" s="1"/>
  <c r="T1928" i="1"/>
  <c r="U1928" i="1" s="1"/>
  <c r="T1929" i="1"/>
  <c r="U1929" i="1" s="1"/>
  <c r="T1930" i="1"/>
  <c r="U1930" i="1" s="1"/>
  <c r="T1931" i="1"/>
  <c r="U1931" i="1" s="1"/>
  <c r="T1932" i="1"/>
  <c r="U1932" i="1" s="1"/>
  <c r="T1933" i="1"/>
  <c r="U1933" i="1" s="1"/>
  <c r="T1934" i="1"/>
  <c r="U1934" i="1" s="1"/>
  <c r="T1935" i="1"/>
  <c r="U1935" i="1" s="1"/>
  <c r="T1936" i="1"/>
  <c r="U1936" i="1" s="1"/>
  <c r="T1937" i="1"/>
  <c r="U1937" i="1" s="1"/>
  <c r="T1938" i="1"/>
  <c r="U1938" i="1" s="1"/>
  <c r="T1939" i="1"/>
  <c r="U1939" i="1" s="1"/>
  <c r="T1940" i="1"/>
  <c r="U1940" i="1" s="1"/>
  <c r="T1941" i="1"/>
  <c r="U1941" i="1" s="1"/>
  <c r="T1942" i="1"/>
  <c r="U1942" i="1" s="1"/>
  <c r="T1943" i="1"/>
  <c r="U1943" i="1" s="1"/>
  <c r="T1944" i="1"/>
  <c r="U1944" i="1" s="1"/>
  <c r="T1945" i="1"/>
  <c r="U1945" i="1" s="1"/>
  <c r="T1946" i="1"/>
  <c r="U1946" i="1" s="1"/>
  <c r="T1947" i="1"/>
  <c r="U1947" i="1" s="1"/>
  <c r="T1948" i="1"/>
  <c r="U1948" i="1" s="1"/>
  <c r="T1949" i="1"/>
  <c r="U1949" i="1" s="1"/>
  <c r="T1950" i="1"/>
  <c r="U1950" i="1" s="1"/>
  <c r="T1951" i="1"/>
  <c r="U1951" i="1" s="1"/>
  <c r="T1952" i="1"/>
  <c r="U1952" i="1" s="1"/>
  <c r="T1953" i="1"/>
  <c r="U1953" i="1" s="1"/>
  <c r="T1954" i="1"/>
  <c r="U1954" i="1" s="1"/>
  <c r="T1955" i="1"/>
  <c r="U1955" i="1" s="1"/>
  <c r="T1956" i="1"/>
  <c r="U1956" i="1" s="1"/>
  <c r="T1957" i="1"/>
  <c r="U1957" i="1" s="1"/>
  <c r="T1958" i="1"/>
  <c r="U1958" i="1" s="1"/>
  <c r="T1959" i="1"/>
  <c r="U1959" i="1" s="1"/>
  <c r="T1960" i="1"/>
  <c r="U1960" i="1" s="1"/>
  <c r="T1961" i="1"/>
  <c r="U1961" i="1" s="1"/>
  <c r="T1962" i="1"/>
  <c r="U1962" i="1" s="1"/>
  <c r="T1963" i="1"/>
  <c r="U1963" i="1" s="1"/>
  <c r="T1964" i="1"/>
  <c r="U1964" i="1" s="1"/>
  <c r="T1965" i="1"/>
  <c r="U1965" i="1" s="1"/>
  <c r="T1966" i="1"/>
  <c r="U1966" i="1" s="1"/>
  <c r="T1967" i="1"/>
  <c r="U1967" i="1" s="1"/>
  <c r="T1968" i="1"/>
  <c r="U1968" i="1" s="1"/>
  <c r="T1969" i="1"/>
  <c r="U1969" i="1" s="1"/>
  <c r="T1970" i="1"/>
  <c r="U1970" i="1" s="1"/>
  <c r="T1971" i="1"/>
  <c r="U1971" i="1" s="1"/>
  <c r="T1972" i="1"/>
  <c r="U1972" i="1" s="1"/>
  <c r="T1973" i="1"/>
  <c r="U1973" i="1" s="1"/>
  <c r="T1974" i="1"/>
  <c r="U1974" i="1" s="1"/>
  <c r="T1975" i="1"/>
  <c r="U1975" i="1" s="1"/>
  <c r="T1976" i="1"/>
  <c r="U1976" i="1" s="1"/>
  <c r="T1977" i="1"/>
  <c r="U1977" i="1" s="1"/>
  <c r="T1978" i="1"/>
  <c r="U1978" i="1" s="1"/>
  <c r="T1979" i="1"/>
  <c r="U1979" i="1" s="1"/>
  <c r="T1980" i="1"/>
  <c r="U1980" i="1" s="1"/>
  <c r="T1981" i="1"/>
  <c r="U1981" i="1" s="1"/>
  <c r="T1982" i="1"/>
  <c r="U1982" i="1" s="1"/>
  <c r="T1983" i="1"/>
  <c r="U1983" i="1" s="1"/>
  <c r="T1984" i="1"/>
  <c r="U1984" i="1" s="1"/>
  <c r="T1985" i="1"/>
  <c r="U1985" i="1" s="1"/>
  <c r="T1986" i="1"/>
  <c r="U1986" i="1" s="1"/>
  <c r="T1987" i="1"/>
  <c r="U1987" i="1" s="1"/>
  <c r="T1988" i="1"/>
  <c r="U1988" i="1" s="1"/>
  <c r="T1989" i="1"/>
  <c r="U1989" i="1" s="1"/>
  <c r="T1990" i="1"/>
  <c r="U1990" i="1" s="1"/>
  <c r="T1991" i="1"/>
  <c r="U1991" i="1" s="1"/>
  <c r="T1992" i="1"/>
  <c r="U1992" i="1" s="1"/>
  <c r="T1993" i="1"/>
  <c r="U1993" i="1" s="1"/>
  <c r="T1994" i="1"/>
  <c r="U1994" i="1" s="1"/>
  <c r="T1995" i="1"/>
  <c r="U1995" i="1" s="1"/>
  <c r="T1996" i="1"/>
  <c r="U1996" i="1" s="1"/>
  <c r="T1997" i="1"/>
  <c r="U1997" i="1" s="1"/>
  <c r="T1998" i="1"/>
  <c r="U1998" i="1" s="1"/>
  <c r="T1999" i="1"/>
  <c r="U1999" i="1" s="1"/>
  <c r="T2000" i="1"/>
  <c r="U2000" i="1" s="1"/>
  <c r="T2001" i="1"/>
  <c r="U2001" i="1" s="1"/>
  <c r="T2002" i="1"/>
  <c r="U2002" i="1" s="1"/>
  <c r="T2003" i="1"/>
  <c r="U2003" i="1" s="1"/>
  <c r="T2004" i="1"/>
  <c r="U2004" i="1" s="1"/>
  <c r="T2005" i="1"/>
  <c r="U2005" i="1" s="1"/>
  <c r="T2006" i="1"/>
  <c r="U2006" i="1" s="1"/>
  <c r="T2007" i="1"/>
  <c r="U2007" i="1" s="1"/>
  <c r="T2008" i="1"/>
  <c r="U2008" i="1" s="1"/>
  <c r="T2009" i="1"/>
  <c r="U2009" i="1" s="1"/>
  <c r="T2010" i="1"/>
  <c r="U2010" i="1" s="1"/>
  <c r="T2011" i="1"/>
  <c r="U2011" i="1" s="1"/>
  <c r="T2012" i="1"/>
  <c r="U2012" i="1" s="1"/>
  <c r="T2013" i="1"/>
  <c r="U2013" i="1" s="1"/>
  <c r="T2014" i="1"/>
  <c r="U2014" i="1" s="1"/>
  <c r="T2015" i="1"/>
  <c r="U2015" i="1" s="1"/>
  <c r="T2016" i="1"/>
  <c r="U2016" i="1" s="1"/>
  <c r="T2017" i="1"/>
  <c r="U2017" i="1" s="1"/>
  <c r="T2018" i="1"/>
  <c r="U2018" i="1" s="1"/>
  <c r="T2019" i="1"/>
  <c r="U2019" i="1" s="1"/>
  <c r="T2020" i="1"/>
  <c r="U2020" i="1" s="1"/>
  <c r="T2021" i="1"/>
  <c r="U2021" i="1" s="1"/>
  <c r="T2022" i="1"/>
  <c r="U2022" i="1" s="1"/>
  <c r="T2023" i="1"/>
  <c r="U2023" i="1" s="1"/>
  <c r="T2024" i="1"/>
  <c r="U2024" i="1" s="1"/>
  <c r="T2025" i="1"/>
  <c r="U2025" i="1" s="1"/>
  <c r="T2026" i="1"/>
  <c r="U2026" i="1" s="1"/>
  <c r="T2027" i="1"/>
  <c r="U2027" i="1" s="1"/>
  <c r="T2028" i="1"/>
  <c r="U2028" i="1" s="1"/>
  <c r="T2029" i="1"/>
  <c r="U2029" i="1" s="1"/>
  <c r="T2030" i="1"/>
  <c r="U2030" i="1" s="1"/>
  <c r="T2031" i="1"/>
  <c r="U2031" i="1" s="1"/>
  <c r="T2032" i="1"/>
  <c r="U2032" i="1" s="1"/>
  <c r="T2033" i="1"/>
  <c r="U2033" i="1" s="1"/>
  <c r="T2034" i="1"/>
  <c r="U2034" i="1" s="1"/>
  <c r="T2035" i="1"/>
  <c r="U2035" i="1" s="1"/>
  <c r="T2036" i="1"/>
  <c r="U2036" i="1" s="1"/>
  <c r="T2037" i="1"/>
  <c r="U2037" i="1" s="1"/>
  <c r="T2038" i="1"/>
  <c r="U2038" i="1" s="1"/>
  <c r="T2039" i="1"/>
  <c r="U2039" i="1" s="1"/>
  <c r="T2040" i="1"/>
  <c r="U2040" i="1" s="1"/>
  <c r="T2041" i="1"/>
  <c r="U2041" i="1" s="1"/>
  <c r="T2042" i="1"/>
  <c r="U2042" i="1" s="1"/>
  <c r="T2043" i="1"/>
  <c r="U2043" i="1" s="1"/>
  <c r="T2044" i="1"/>
  <c r="U2044" i="1" s="1"/>
  <c r="T2045" i="1"/>
  <c r="U2045" i="1" s="1"/>
  <c r="T2046" i="1"/>
  <c r="U2046" i="1" s="1"/>
  <c r="T2047" i="1"/>
  <c r="U2047" i="1" s="1"/>
  <c r="T2048" i="1"/>
  <c r="U2048" i="1" s="1"/>
  <c r="T2049" i="1"/>
  <c r="U2049" i="1" s="1"/>
  <c r="T2050" i="1"/>
  <c r="U2050" i="1" s="1"/>
  <c r="T2051" i="1"/>
  <c r="U2051" i="1" s="1"/>
  <c r="T2052" i="1"/>
  <c r="U2052" i="1" s="1"/>
  <c r="T2053" i="1"/>
  <c r="U2053" i="1" s="1"/>
  <c r="T2054" i="1"/>
  <c r="U2054" i="1" s="1"/>
  <c r="T2055" i="1"/>
  <c r="U2055" i="1" s="1"/>
  <c r="T2056" i="1"/>
  <c r="U2056" i="1" s="1"/>
  <c r="T2057" i="1"/>
  <c r="U2057" i="1" s="1"/>
  <c r="T2058" i="1"/>
  <c r="U2058" i="1" s="1"/>
  <c r="T2059" i="1"/>
  <c r="U2059" i="1" s="1"/>
  <c r="T2060" i="1"/>
  <c r="U2060" i="1" s="1"/>
  <c r="T2061" i="1"/>
  <c r="U2061" i="1" s="1"/>
  <c r="T2062" i="1"/>
  <c r="U2062" i="1" s="1"/>
  <c r="T2063" i="1"/>
  <c r="U2063" i="1" s="1"/>
  <c r="T2064" i="1"/>
  <c r="U2064" i="1" s="1"/>
  <c r="T2065" i="1"/>
  <c r="U2065" i="1" s="1"/>
  <c r="T2066" i="1"/>
  <c r="U2066" i="1" s="1"/>
  <c r="T2067" i="1"/>
  <c r="U2067" i="1" s="1"/>
  <c r="T2068" i="1"/>
  <c r="U2068" i="1" s="1"/>
  <c r="T2069" i="1"/>
  <c r="U2069" i="1" s="1"/>
  <c r="T2070" i="1"/>
  <c r="U2070" i="1" s="1"/>
  <c r="T2071" i="1"/>
  <c r="U2071" i="1" s="1"/>
  <c r="T2072" i="1"/>
  <c r="U2072" i="1" s="1"/>
  <c r="T2073" i="1"/>
  <c r="U2073" i="1" s="1"/>
  <c r="T2074" i="1"/>
  <c r="U2074" i="1" s="1"/>
  <c r="T2075" i="1"/>
  <c r="U2075" i="1" s="1"/>
  <c r="T2076" i="1"/>
  <c r="U2076" i="1" s="1"/>
  <c r="T2077" i="1"/>
  <c r="U2077" i="1" s="1"/>
  <c r="T2078" i="1"/>
  <c r="U2078" i="1" s="1"/>
  <c r="T2079" i="1"/>
  <c r="U2079" i="1" s="1"/>
  <c r="T2080" i="1"/>
  <c r="U2080" i="1" s="1"/>
  <c r="T2081" i="1"/>
  <c r="U2081" i="1" s="1"/>
  <c r="T2082" i="1"/>
  <c r="U2082" i="1" s="1"/>
  <c r="T2083" i="1"/>
  <c r="U2083" i="1" s="1"/>
  <c r="T2084" i="1"/>
  <c r="U2084" i="1" s="1"/>
  <c r="T2085" i="1"/>
  <c r="U2085" i="1" s="1"/>
  <c r="T2086" i="1"/>
  <c r="U2086" i="1" s="1"/>
  <c r="T2087" i="1"/>
  <c r="U2087" i="1" s="1"/>
  <c r="T2088" i="1"/>
  <c r="U2088" i="1" s="1"/>
  <c r="T2089" i="1"/>
  <c r="U2089" i="1" s="1"/>
  <c r="T2090" i="1"/>
  <c r="U2090" i="1" s="1"/>
  <c r="T2091" i="1"/>
  <c r="U2091" i="1" s="1"/>
  <c r="T2092" i="1"/>
  <c r="U2092" i="1" s="1"/>
  <c r="T2093" i="1"/>
  <c r="U2093" i="1" s="1"/>
  <c r="T2094" i="1"/>
  <c r="U2094" i="1" s="1"/>
  <c r="T2095" i="1"/>
  <c r="U2095" i="1" s="1"/>
  <c r="T2096" i="1"/>
  <c r="U2096" i="1" s="1"/>
  <c r="T2097" i="1"/>
  <c r="U2097" i="1" s="1"/>
  <c r="T2098" i="1"/>
  <c r="U2098" i="1" s="1"/>
  <c r="T2099" i="1"/>
  <c r="U2099" i="1" s="1"/>
  <c r="T2100" i="1"/>
  <c r="U2100" i="1" s="1"/>
  <c r="T2101" i="1"/>
  <c r="U2101" i="1" s="1"/>
  <c r="T2102" i="1"/>
  <c r="U2102" i="1" s="1"/>
  <c r="T2103" i="1"/>
  <c r="U2103" i="1" s="1"/>
  <c r="T2104" i="1"/>
  <c r="U2104" i="1" s="1"/>
  <c r="T2105" i="1"/>
  <c r="U2105" i="1" s="1"/>
  <c r="T2106" i="1"/>
  <c r="U2106" i="1" s="1"/>
  <c r="T2107" i="1"/>
  <c r="U2107" i="1" s="1"/>
  <c r="T2108" i="1"/>
  <c r="U2108" i="1" s="1"/>
  <c r="T2109" i="1"/>
  <c r="U2109" i="1" s="1"/>
  <c r="T2110" i="1"/>
  <c r="U2110" i="1" s="1"/>
  <c r="T2111" i="1"/>
  <c r="U2111" i="1" s="1"/>
  <c r="T2112" i="1"/>
  <c r="U2112" i="1" s="1"/>
  <c r="T2113" i="1"/>
  <c r="U2113" i="1" s="1"/>
  <c r="T2114" i="1"/>
  <c r="U2114" i="1" s="1"/>
  <c r="T2115" i="1"/>
  <c r="U2115" i="1" s="1"/>
  <c r="T2116" i="1"/>
  <c r="U2116" i="1" s="1"/>
  <c r="T2117" i="1"/>
  <c r="U2117" i="1" s="1"/>
  <c r="T2118" i="1"/>
  <c r="U2118" i="1" s="1"/>
  <c r="T2119" i="1"/>
  <c r="U2119" i="1" s="1"/>
  <c r="T2120" i="1"/>
  <c r="U2120" i="1" s="1"/>
  <c r="T2121" i="1"/>
  <c r="U2121" i="1" s="1"/>
  <c r="T2122" i="1"/>
  <c r="U2122" i="1" s="1"/>
  <c r="T2123" i="1"/>
  <c r="U2123" i="1" s="1"/>
  <c r="T2124" i="1"/>
  <c r="U2124" i="1" s="1"/>
  <c r="T2125" i="1"/>
  <c r="U2125" i="1" s="1"/>
  <c r="T2126" i="1"/>
  <c r="U2126" i="1" s="1"/>
  <c r="T2127" i="1"/>
  <c r="U2127" i="1" s="1"/>
  <c r="T2128" i="1"/>
  <c r="U2128" i="1" s="1"/>
  <c r="T2129" i="1"/>
  <c r="U2129" i="1" s="1"/>
  <c r="T2130" i="1"/>
  <c r="U2130" i="1" s="1"/>
  <c r="T2131" i="1"/>
  <c r="U2131" i="1" s="1"/>
  <c r="T2132" i="1"/>
  <c r="U2132" i="1" s="1"/>
  <c r="T2133" i="1"/>
  <c r="U2133" i="1" s="1"/>
  <c r="T2134" i="1"/>
  <c r="U2134" i="1" s="1"/>
  <c r="T2135" i="1"/>
  <c r="U2135" i="1" s="1"/>
  <c r="T2136" i="1"/>
  <c r="U2136" i="1" s="1"/>
  <c r="T2137" i="1"/>
  <c r="U2137" i="1" s="1"/>
  <c r="T2138" i="1"/>
  <c r="U2138" i="1" s="1"/>
  <c r="T2139" i="1"/>
  <c r="U2139" i="1" s="1"/>
  <c r="T2140" i="1"/>
  <c r="U2140" i="1" s="1"/>
  <c r="T2141" i="1"/>
  <c r="U2141" i="1" s="1"/>
  <c r="T2142" i="1"/>
  <c r="U2142" i="1" s="1"/>
  <c r="T2143" i="1"/>
  <c r="U2143" i="1" s="1"/>
  <c r="T2144" i="1"/>
  <c r="U2144" i="1" s="1"/>
  <c r="T2145" i="1"/>
  <c r="U2145" i="1" s="1"/>
  <c r="T2146" i="1"/>
  <c r="U2146" i="1" s="1"/>
  <c r="T2147" i="1"/>
  <c r="U2147" i="1" s="1"/>
  <c r="T2148" i="1"/>
  <c r="U2148" i="1" s="1"/>
  <c r="T2149" i="1"/>
  <c r="U2149" i="1" s="1"/>
  <c r="T2150" i="1"/>
  <c r="U2150" i="1" s="1"/>
  <c r="T2151" i="1"/>
  <c r="U2151" i="1" s="1"/>
  <c r="T2152" i="1"/>
  <c r="U2152" i="1" s="1"/>
  <c r="T2153" i="1"/>
  <c r="U2153" i="1" s="1"/>
  <c r="T2154" i="1"/>
  <c r="U2154" i="1" s="1"/>
  <c r="T2155" i="1"/>
  <c r="U2155" i="1" s="1"/>
  <c r="T2156" i="1"/>
  <c r="U2156" i="1" s="1"/>
  <c r="T2157" i="1"/>
  <c r="U2157" i="1" s="1"/>
  <c r="T2158" i="1"/>
  <c r="U2158" i="1" s="1"/>
  <c r="T2159" i="1"/>
  <c r="U2159" i="1" s="1"/>
  <c r="T2160" i="1"/>
  <c r="U2160" i="1" s="1"/>
  <c r="T2161" i="1"/>
  <c r="U2161" i="1" s="1"/>
  <c r="T2162" i="1"/>
  <c r="U2162" i="1" s="1"/>
  <c r="T2163" i="1"/>
  <c r="U2163" i="1" s="1"/>
  <c r="T2164" i="1"/>
  <c r="U2164" i="1" s="1"/>
  <c r="T2165" i="1"/>
  <c r="U2165" i="1" s="1"/>
  <c r="T2166" i="1"/>
  <c r="U2166" i="1" s="1"/>
  <c r="T2167" i="1"/>
  <c r="U2167" i="1" s="1"/>
  <c r="T2168" i="1"/>
  <c r="U2168" i="1" s="1"/>
  <c r="T2169" i="1"/>
  <c r="U2169" i="1" s="1"/>
  <c r="T2170" i="1"/>
  <c r="U2170" i="1" s="1"/>
  <c r="T2171" i="1"/>
  <c r="U2171" i="1" s="1"/>
  <c r="T2172" i="1"/>
  <c r="U2172" i="1" s="1"/>
  <c r="T2173" i="1"/>
  <c r="U2173" i="1" s="1"/>
  <c r="T2174" i="1"/>
  <c r="U2174" i="1" s="1"/>
  <c r="T2175" i="1"/>
  <c r="U2175" i="1" s="1"/>
  <c r="T2176" i="1"/>
  <c r="U2176" i="1" s="1"/>
  <c r="T2177" i="1"/>
  <c r="U2177" i="1" s="1"/>
  <c r="T2178" i="1"/>
  <c r="U2178" i="1" s="1"/>
  <c r="T2179" i="1"/>
  <c r="U2179" i="1" s="1"/>
  <c r="T2180" i="1"/>
  <c r="U2180" i="1" s="1"/>
  <c r="T2181" i="1"/>
  <c r="U2181" i="1" s="1"/>
  <c r="T2182" i="1"/>
  <c r="U2182" i="1" s="1"/>
  <c r="T2183" i="1"/>
  <c r="U2183" i="1" s="1"/>
  <c r="T2184" i="1"/>
  <c r="U2184" i="1" s="1"/>
  <c r="T2185" i="1"/>
  <c r="U2185" i="1" s="1"/>
  <c r="T2186" i="1"/>
  <c r="U2186" i="1" s="1"/>
  <c r="T2187" i="1"/>
  <c r="U2187" i="1" s="1"/>
  <c r="T2188" i="1"/>
  <c r="U2188" i="1" s="1"/>
  <c r="T2189" i="1"/>
  <c r="U2189" i="1" s="1"/>
  <c r="T2190" i="1"/>
  <c r="U2190" i="1" s="1"/>
  <c r="T2191" i="1"/>
  <c r="U2191" i="1" s="1"/>
  <c r="T2192" i="1"/>
  <c r="U2192" i="1" s="1"/>
  <c r="T2193" i="1"/>
  <c r="U2193" i="1" s="1"/>
  <c r="T2194" i="1"/>
  <c r="U2194" i="1" s="1"/>
  <c r="T2195" i="1"/>
  <c r="U2195" i="1" s="1"/>
  <c r="T2196" i="1"/>
  <c r="U2196" i="1" s="1"/>
  <c r="T2197" i="1"/>
  <c r="U2197" i="1" s="1"/>
  <c r="T2198" i="1"/>
  <c r="U2198" i="1" s="1"/>
  <c r="T2199" i="1"/>
  <c r="U2199" i="1" s="1"/>
  <c r="T2200" i="1"/>
  <c r="U2200" i="1" s="1"/>
  <c r="T2201" i="1"/>
  <c r="U2201" i="1" s="1"/>
  <c r="T2202" i="1"/>
  <c r="U2202" i="1" s="1"/>
  <c r="T2203" i="1"/>
  <c r="U2203" i="1" s="1"/>
  <c r="T2204" i="1"/>
  <c r="U2204" i="1" s="1"/>
  <c r="T2205" i="1"/>
  <c r="U2205" i="1" s="1"/>
  <c r="T2206" i="1"/>
  <c r="U2206" i="1" s="1"/>
  <c r="T2207" i="1"/>
  <c r="U2207" i="1" s="1"/>
  <c r="T2208" i="1"/>
  <c r="U2208" i="1" s="1"/>
  <c r="T2209" i="1"/>
  <c r="U2209" i="1" s="1"/>
  <c r="T2210" i="1"/>
  <c r="U2210" i="1" s="1"/>
  <c r="T2211" i="1"/>
  <c r="U2211" i="1" s="1"/>
  <c r="T2212" i="1"/>
  <c r="U2212" i="1" s="1"/>
  <c r="T2213" i="1"/>
  <c r="U2213" i="1" s="1"/>
  <c r="T2214" i="1"/>
  <c r="U2214" i="1" s="1"/>
  <c r="T2215" i="1"/>
  <c r="U2215" i="1" s="1"/>
  <c r="T2216" i="1"/>
  <c r="U2216" i="1" s="1"/>
  <c r="T2217" i="1"/>
  <c r="U2217" i="1" s="1"/>
  <c r="T2218" i="1"/>
  <c r="U2218" i="1" s="1"/>
  <c r="T2219" i="1"/>
  <c r="U2219" i="1" s="1"/>
  <c r="T2220" i="1"/>
  <c r="U2220" i="1" s="1"/>
  <c r="T2221" i="1"/>
  <c r="U2221" i="1" s="1"/>
  <c r="T2222" i="1"/>
  <c r="U2222" i="1" s="1"/>
  <c r="T2223" i="1"/>
  <c r="U2223" i="1" s="1"/>
  <c r="T2224" i="1"/>
  <c r="U2224" i="1" s="1"/>
  <c r="T2225" i="1"/>
  <c r="U2225" i="1" s="1"/>
  <c r="T2226" i="1"/>
  <c r="U2226" i="1" s="1"/>
  <c r="T2227" i="1"/>
  <c r="U2227" i="1" s="1"/>
  <c r="T2228" i="1"/>
  <c r="U2228" i="1" s="1"/>
  <c r="T2229" i="1"/>
  <c r="U2229" i="1" s="1"/>
  <c r="T2230" i="1"/>
  <c r="U2230" i="1" s="1"/>
  <c r="T2231" i="1"/>
  <c r="U2231" i="1" s="1"/>
  <c r="T2232" i="1"/>
  <c r="U2232" i="1" s="1"/>
  <c r="T2233" i="1"/>
  <c r="U2233" i="1" s="1"/>
  <c r="T2234" i="1"/>
  <c r="U2234" i="1" s="1"/>
  <c r="T2235" i="1"/>
  <c r="U2235" i="1" s="1"/>
  <c r="T2236" i="1"/>
  <c r="U2236" i="1" s="1"/>
  <c r="T2237" i="1"/>
  <c r="U2237" i="1" s="1"/>
  <c r="T2238" i="1"/>
  <c r="U2238" i="1" s="1"/>
  <c r="T2239" i="1"/>
  <c r="U2239" i="1" s="1"/>
  <c r="T2240" i="1"/>
  <c r="U2240" i="1" s="1"/>
  <c r="T2241" i="1"/>
  <c r="U2241" i="1" s="1"/>
  <c r="T2242" i="1"/>
  <c r="U2242" i="1" s="1"/>
  <c r="T2243" i="1"/>
  <c r="U2243" i="1" s="1"/>
  <c r="T2244" i="1"/>
  <c r="U2244" i="1" s="1"/>
  <c r="T2245" i="1"/>
  <c r="U2245" i="1" s="1"/>
  <c r="T2246" i="1"/>
  <c r="U2246" i="1" s="1"/>
  <c r="T2247" i="1"/>
  <c r="U2247" i="1" s="1"/>
  <c r="T2248" i="1"/>
  <c r="U2248" i="1" s="1"/>
  <c r="T2249" i="1"/>
  <c r="U2249" i="1" s="1"/>
  <c r="T2250" i="1"/>
  <c r="U2250" i="1" s="1"/>
  <c r="T2251" i="1"/>
  <c r="U2251" i="1" s="1"/>
  <c r="T2252" i="1"/>
  <c r="U2252" i="1" s="1"/>
  <c r="T2253" i="1"/>
  <c r="U2253" i="1" s="1"/>
  <c r="T2254" i="1"/>
  <c r="U2254" i="1" s="1"/>
  <c r="T2255" i="1"/>
  <c r="U2255" i="1" s="1"/>
  <c r="T2256" i="1"/>
  <c r="U2256" i="1" s="1"/>
  <c r="T2257" i="1"/>
  <c r="U2257" i="1" s="1"/>
  <c r="T2258" i="1"/>
  <c r="U2258" i="1" s="1"/>
  <c r="T2259" i="1"/>
  <c r="U2259" i="1" s="1"/>
  <c r="T2260" i="1"/>
  <c r="U2260" i="1" s="1"/>
  <c r="T2261" i="1"/>
  <c r="U2261" i="1" s="1"/>
  <c r="T2262" i="1"/>
  <c r="U2262" i="1" s="1"/>
  <c r="T2263" i="1"/>
  <c r="U2263" i="1" s="1"/>
  <c r="T2264" i="1"/>
  <c r="U2264" i="1" s="1"/>
  <c r="T2265" i="1"/>
  <c r="U2265" i="1" s="1"/>
  <c r="T2266" i="1"/>
  <c r="U2266" i="1" s="1"/>
  <c r="T2267" i="1"/>
  <c r="U2267" i="1" s="1"/>
  <c r="T2268" i="1"/>
  <c r="U2268" i="1" s="1"/>
  <c r="T2269" i="1"/>
  <c r="U2269" i="1" s="1"/>
  <c r="T2270" i="1"/>
  <c r="U2270" i="1" s="1"/>
  <c r="T2271" i="1"/>
  <c r="U2271" i="1" s="1"/>
  <c r="T2272" i="1"/>
  <c r="U2272" i="1" s="1"/>
  <c r="T2273" i="1"/>
  <c r="U2273" i="1" s="1"/>
  <c r="T2274" i="1"/>
  <c r="U2274" i="1" s="1"/>
  <c r="T2275" i="1"/>
  <c r="U2275" i="1" s="1"/>
  <c r="T2276" i="1"/>
  <c r="U2276" i="1" s="1"/>
  <c r="T2277" i="1"/>
  <c r="U2277" i="1" s="1"/>
  <c r="T2278" i="1"/>
  <c r="U2278" i="1" s="1"/>
  <c r="T2279" i="1"/>
  <c r="U2279" i="1" s="1"/>
  <c r="T2280" i="1"/>
  <c r="U2280" i="1" s="1"/>
  <c r="T2281" i="1"/>
  <c r="U2281" i="1" s="1"/>
  <c r="T2282" i="1"/>
  <c r="U2282" i="1" s="1"/>
  <c r="T2283" i="1"/>
  <c r="U2283" i="1" s="1"/>
  <c r="T2284" i="1"/>
  <c r="U2284" i="1" s="1"/>
  <c r="T2285" i="1"/>
  <c r="U2285" i="1" s="1"/>
  <c r="T2286" i="1"/>
  <c r="U2286" i="1" s="1"/>
  <c r="T2287" i="1"/>
  <c r="U2287" i="1" s="1"/>
  <c r="T2288" i="1"/>
  <c r="U2288" i="1" s="1"/>
  <c r="T2289" i="1"/>
  <c r="U2289" i="1" s="1"/>
  <c r="T2290" i="1"/>
  <c r="U2290" i="1" s="1"/>
  <c r="T2291" i="1"/>
  <c r="U2291" i="1" s="1"/>
  <c r="T2292" i="1"/>
  <c r="U2292" i="1" s="1"/>
  <c r="T2293" i="1"/>
  <c r="U2293" i="1" s="1"/>
  <c r="T2294" i="1"/>
  <c r="U2294" i="1" s="1"/>
  <c r="T2295" i="1"/>
  <c r="U2295" i="1" s="1"/>
  <c r="T2296" i="1"/>
  <c r="U2296" i="1" s="1"/>
  <c r="T2297" i="1"/>
  <c r="U2297" i="1" s="1"/>
  <c r="T2298" i="1"/>
  <c r="U2298" i="1" s="1"/>
  <c r="T2299" i="1"/>
  <c r="U2299" i="1" s="1"/>
  <c r="T2300" i="1"/>
  <c r="U2300" i="1" s="1"/>
  <c r="T2301" i="1"/>
  <c r="U2301" i="1" s="1"/>
  <c r="T2302" i="1"/>
  <c r="U2302" i="1" s="1"/>
  <c r="T2303" i="1"/>
  <c r="U2303" i="1" s="1"/>
  <c r="T2304" i="1"/>
  <c r="U2304" i="1" s="1"/>
  <c r="T2305" i="1"/>
  <c r="U2305" i="1" s="1"/>
  <c r="T2306" i="1"/>
  <c r="U2306" i="1" s="1"/>
  <c r="T2307" i="1"/>
  <c r="U2307" i="1" s="1"/>
  <c r="T2308" i="1"/>
  <c r="U2308" i="1" s="1"/>
  <c r="T2309" i="1"/>
  <c r="U2309" i="1" s="1"/>
  <c r="T2310" i="1"/>
  <c r="U2310" i="1" s="1"/>
  <c r="T2311" i="1"/>
  <c r="U2311" i="1" s="1"/>
  <c r="T2312" i="1"/>
  <c r="U2312" i="1" s="1"/>
  <c r="T2313" i="1"/>
  <c r="U2313" i="1" s="1"/>
  <c r="T2314" i="1"/>
  <c r="U2314" i="1" s="1"/>
  <c r="T2315" i="1"/>
  <c r="U2315" i="1" s="1"/>
  <c r="T2316" i="1"/>
  <c r="U2316" i="1" s="1"/>
  <c r="T2317" i="1"/>
  <c r="U2317" i="1" s="1"/>
  <c r="T2318" i="1"/>
  <c r="U2318" i="1" s="1"/>
  <c r="T2319" i="1"/>
  <c r="U2319" i="1" s="1"/>
  <c r="T2320" i="1"/>
  <c r="U2320" i="1" s="1"/>
  <c r="T2321" i="1"/>
  <c r="U2321" i="1" s="1"/>
  <c r="T2322" i="1"/>
  <c r="U2322" i="1" s="1"/>
  <c r="T2323" i="1"/>
  <c r="U2323" i="1" s="1"/>
  <c r="T2324" i="1"/>
  <c r="U2324" i="1" s="1"/>
  <c r="T2325" i="1"/>
  <c r="U2325" i="1" s="1"/>
  <c r="T2326" i="1"/>
  <c r="U2326" i="1" s="1"/>
  <c r="T2327" i="1"/>
  <c r="U2327" i="1" s="1"/>
  <c r="T2328" i="1"/>
  <c r="U2328" i="1" s="1"/>
  <c r="T2329" i="1"/>
  <c r="U2329" i="1" s="1"/>
  <c r="T2330" i="1"/>
  <c r="U2330" i="1" s="1"/>
  <c r="T2331" i="1"/>
  <c r="U2331" i="1" s="1"/>
  <c r="T2332" i="1"/>
  <c r="U2332" i="1" s="1"/>
  <c r="T2333" i="1"/>
  <c r="U2333" i="1" s="1"/>
  <c r="T2334" i="1"/>
  <c r="U2334" i="1" s="1"/>
  <c r="T2335" i="1"/>
  <c r="U2335" i="1" s="1"/>
  <c r="T2336" i="1"/>
  <c r="U2336" i="1" s="1"/>
  <c r="T2337" i="1"/>
  <c r="U2337" i="1" s="1"/>
  <c r="T2338" i="1"/>
  <c r="U2338" i="1" s="1"/>
  <c r="T2339" i="1"/>
  <c r="U2339" i="1" s="1"/>
  <c r="T2340" i="1"/>
  <c r="U2340" i="1" s="1"/>
  <c r="T2341" i="1"/>
  <c r="U2341" i="1" s="1"/>
  <c r="T2342" i="1"/>
  <c r="U2342" i="1" s="1"/>
  <c r="T2343" i="1"/>
  <c r="U2343" i="1" s="1"/>
  <c r="T2344" i="1"/>
  <c r="U2344" i="1" s="1"/>
  <c r="T2345" i="1"/>
  <c r="U2345" i="1" s="1"/>
  <c r="T2346" i="1"/>
  <c r="U2346" i="1" s="1"/>
  <c r="T2347" i="1"/>
  <c r="U2347" i="1" s="1"/>
  <c r="T2348" i="1"/>
  <c r="U2348" i="1" s="1"/>
  <c r="T2349" i="1"/>
  <c r="U2349" i="1" s="1"/>
  <c r="T2350" i="1"/>
  <c r="U2350" i="1" s="1"/>
  <c r="T2351" i="1"/>
  <c r="U2351" i="1" s="1"/>
  <c r="T2352" i="1"/>
  <c r="U2352" i="1" s="1"/>
  <c r="T2353" i="1"/>
  <c r="U2353" i="1" s="1"/>
  <c r="T2354" i="1"/>
  <c r="U2354" i="1" s="1"/>
  <c r="T2355" i="1"/>
  <c r="U2355" i="1" s="1"/>
  <c r="T2356" i="1"/>
  <c r="U2356" i="1" s="1"/>
  <c r="T2357" i="1"/>
  <c r="U2357" i="1" s="1"/>
  <c r="T2358" i="1"/>
  <c r="U2358" i="1" s="1"/>
  <c r="T2359" i="1"/>
  <c r="U2359" i="1" s="1"/>
  <c r="T2360" i="1"/>
  <c r="U2360" i="1" s="1"/>
  <c r="T2361" i="1"/>
  <c r="U2361" i="1" s="1"/>
  <c r="T2362" i="1"/>
  <c r="U2362" i="1" s="1"/>
  <c r="T2363" i="1"/>
  <c r="U2363" i="1" s="1"/>
  <c r="T2364" i="1"/>
  <c r="U2364" i="1" s="1"/>
  <c r="T2365" i="1"/>
  <c r="U2365" i="1" s="1"/>
  <c r="T2366" i="1"/>
  <c r="U2366" i="1" s="1"/>
  <c r="T2367" i="1"/>
  <c r="U2367" i="1" s="1"/>
  <c r="T2368" i="1"/>
  <c r="U2368" i="1" s="1"/>
  <c r="T2369" i="1"/>
  <c r="U2369" i="1" s="1"/>
  <c r="T2370" i="1"/>
  <c r="U2370" i="1" s="1"/>
  <c r="T2371" i="1"/>
  <c r="U2371" i="1" s="1"/>
  <c r="T2372" i="1"/>
  <c r="U2372" i="1" s="1"/>
  <c r="T2373" i="1"/>
  <c r="U2373" i="1" s="1"/>
  <c r="T2374" i="1"/>
  <c r="U2374" i="1" s="1"/>
  <c r="T2375" i="1"/>
  <c r="U2375" i="1" s="1"/>
  <c r="T2376" i="1"/>
  <c r="U2376" i="1" s="1"/>
  <c r="T2377" i="1"/>
  <c r="U2377" i="1" s="1"/>
  <c r="T2378" i="1"/>
  <c r="U2378" i="1" s="1"/>
  <c r="T2379" i="1"/>
  <c r="U2379" i="1" s="1"/>
  <c r="T2380" i="1"/>
  <c r="U2380" i="1" s="1"/>
  <c r="T2381" i="1"/>
  <c r="U2381" i="1" s="1"/>
  <c r="T2382" i="1"/>
  <c r="U2382" i="1" s="1"/>
  <c r="T2383" i="1"/>
  <c r="U2383" i="1" s="1"/>
  <c r="T2384" i="1"/>
  <c r="U2384" i="1" s="1"/>
  <c r="T2385" i="1"/>
  <c r="U2385" i="1" s="1"/>
  <c r="T2386" i="1"/>
  <c r="U2386" i="1" s="1"/>
  <c r="T2387" i="1"/>
  <c r="U2387" i="1" s="1"/>
  <c r="T2388" i="1"/>
  <c r="U2388" i="1" s="1"/>
  <c r="T2389" i="1"/>
  <c r="U2389" i="1" s="1"/>
  <c r="T2390" i="1"/>
  <c r="U2390" i="1" s="1"/>
  <c r="T2391" i="1"/>
  <c r="U2391" i="1" s="1"/>
  <c r="T2392" i="1"/>
  <c r="U2392" i="1" s="1"/>
  <c r="T2393" i="1"/>
  <c r="U2393" i="1" s="1"/>
  <c r="T2394" i="1"/>
  <c r="U2394" i="1" s="1"/>
  <c r="T2395" i="1"/>
  <c r="U2395" i="1" s="1"/>
  <c r="T2396" i="1"/>
  <c r="U2396" i="1" s="1"/>
  <c r="T2397" i="1"/>
  <c r="U2397" i="1" s="1"/>
  <c r="T2398" i="1"/>
  <c r="U2398" i="1" s="1"/>
  <c r="T2399" i="1"/>
  <c r="U2399" i="1" s="1"/>
  <c r="T2400" i="1"/>
  <c r="U2400" i="1" s="1"/>
  <c r="T2401" i="1"/>
  <c r="U2401" i="1" s="1"/>
  <c r="T2402" i="1"/>
  <c r="U2402" i="1" s="1"/>
  <c r="T2403" i="1"/>
  <c r="U2403" i="1" s="1"/>
  <c r="T2404" i="1"/>
  <c r="U2404" i="1" s="1"/>
  <c r="T2405" i="1"/>
  <c r="U2405" i="1" s="1"/>
  <c r="T2406" i="1"/>
  <c r="U2406" i="1" s="1"/>
  <c r="T2407" i="1"/>
  <c r="U2407" i="1" s="1"/>
  <c r="T2408" i="1"/>
  <c r="U2408" i="1" s="1"/>
  <c r="T2409" i="1"/>
  <c r="U2409" i="1" s="1"/>
  <c r="T2410" i="1"/>
  <c r="U2410" i="1" s="1"/>
  <c r="T2411" i="1"/>
  <c r="U2411" i="1" s="1"/>
  <c r="T2412" i="1"/>
  <c r="U2412" i="1" s="1"/>
  <c r="T2413" i="1"/>
  <c r="U2413" i="1" s="1"/>
  <c r="T2414" i="1"/>
  <c r="U2414" i="1" s="1"/>
  <c r="T2415" i="1"/>
  <c r="U2415" i="1" s="1"/>
  <c r="T2416" i="1"/>
  <c r="U2416" i="1" s="1"/>
  <c r="T2417" i="1"/>
  <c r="U2417" i="1" s="1"/>
  <c r="T2418" i="1"/>
  <c r="U2418" i="1" s="1"/>
  <c r="T2419" i="1"/>
  <c r="U2419" i="1" s="1"/>
  <c r="T2420" i="1"/>
  <c r="U2420" i="1" s="1"/>
  <c r="T2421" i="1"/>
  <c r="U2421" i="1" s="1"/>
  <c r="T2422" i="1"/>
  <c r="U2422" i="1" s="1"/>
  <c r="T2423" i="1"/>
  <c r="U2423" i="1" s="1"/>
  <c r="T2424" i="1"/>
  <c r="U2424" i="1" s="1"/>
  <c r="T2425" i="1"/>
  <c r="U2425" i="1" s="1"/>
  <c r="T2426" i="1"/>
  <c r="U2426" i="1" s="1"/>
  <c r="T2427" i="1"/>
  <c r="U2427" i="1" s="1"/>
  <c r="T2428" i="1"/>
  <c r="U2428" i="1" s="1"/>
  <c r="T2429" i="1"/>
  <c r="U2429" i="1" s="1"/>
  <c r="T2430" i="1"/>
  <c r="U2430" i="1" s="1"/>
  <c r="T2431" i="1"/>
  <c r="U2431" i="1" s="1"/>
  <c r="T2432" i="1"/>
  <c r="U2432" i="1" s="1"/>
  <c r="T2433" i="1"/>
  <c r="U2433" i="1" s="1"/>
  <c r="T2434" i="1"/>
  <c r="U2434" i="1" s="1"/>
  <c r="T2435" i="1"/>
  <c r="U2435" i="1" s="1"/>
  <c r="T2436" i="1"/>
  <c r="U2436" i="1" s="1"/>
  <c r="T2437" i="1"/>
  <c r="U2437" i="1" s="1"/>
  <c r="T2438" i="1"/>
  <c r="U2438" i="1" s="1"/>
  <c r="T2439" i="1"/>
  <c r="U2439" i="1" s="1"/>
  <c r="T2440" i="1"/>
  <c r="U2440" i="1" s="1"/>
  <c r="T2441" i="1"/>
  <c r="U2441" i="1" s="1"/>
  <c r="T2442" i="1"/>
  <c r="U2442" i="1" s="1"/>
  <c r="T2443" i="1"/>
  <c r="U2443" i="1" s="1"/>
  <c r="T2444" i="1"/>
  <c r="U2444" i="1" s="1"/>
  <c r="T2445" i="1"/>
  <c r="U2445" i="1" s="1"/>
  <c r="T2446" i="1"/>
  <c r="U2446" i="1" s="1"/>
  <c r="T2447" i="1"/>
  <c r="U2447" i="1" s="1"/>
  <c r="T2448" i="1"/>
  <c r="U2448" i="1" s="1"/>
  <c r="T2449" i="1"/>
  <c r="U2449" i="1" s="1"/>
  <c r="T2450" i="1"/>
  <c r="U2450" i="1" s="1"/>
  <c r="T2451" i="1"/>
  <c r="U2451" i="1" s="1"/>
  <c r="T2452" i="1"/>
  <c r="U2452" i="1" s="1"/>
  <c r="T2453" i="1"/>
  <c r="U2453" i="1" s="1"/>
  <c r="T2454" i="1"/>
  <c r="U2454" i="1" s="1"/>
  <c r="T2455" i="1"/>
  <c r="U2455" i="1" s="1"/>
  <c r="T2456" i="1"/>
  <c r="U2456" i="1" s="1"/>
  <c r="T2457" i="1"/>
  <c r="U2457" i="1" s="1"/>
  <c r="T2458" i="1"/>
  <c r="U2458" i="1" s="1"/>
  <c r="T2459" i="1"/>
  <c r="U2459" i="1" s="1"/>
  <c r="T2460" i="1"/>
  <c r="U2460" i="1" s="1"/>
  <c r="T2461" i="1"/>
  <c r="U2461" i="1" s="1"/>
  <c r="T2462" i="1"/>
  <c r="U2462" i="1" s="1"/>
  <c r="T2463" i="1"/>
  <c r="U2463" i="1" s="1"/>
  <c r="T2464" i="1"/>
  <c r="U2464" i="1" s="1"/>
  <c r="T2465" i="1"/>
  <c r="U2465" i="1" s="1"/>
  <c r="T2466" i="1"/>
  <c r="U2466" i="1" s="1"/>
  <c r="T2467" i="1"/>
  <c r="U2467" i="1" s="1"/>
  <c r="T2468" i="1"/>
  <c r="U2468" i="1" s="1"/>
  <c r="T2469" i="1"/>
  <c r="U2469" i="1" s="1"/>
  <c r="T2470" i="1"/>
  <c r="U2470" i="1" s="1"/>
  <c r="T2471" i="1"/>
  <c r="U2471" i="1" s="1"/>
  <c r="T2472" i="1"/>
  <c r="U2472" i="1" s="1"/>
  <c r="T2473" i="1"/>
  <c r="U2473" i="1" s="1"/>
  <c r="T2474" i="1"/>
  <c r="U2474" i="1" s="1"/>
  <c r="T2475" i="1"/>
  <c r="U2475" i="1" s="1"/>
  <c r="T2476" i="1"/>
  <c r="U2476" i="1" s="1"/>
  <c r="T2477" i="1"/>
  <c r="U2477" i="1" s="1"/>
  <c r="T2478" i="1"/>
  <c r="U2478" i="1" s="1"/>
  <c r="T2479" i="1"/>
  <c r="U2479" i="1" s="1"/>
  <c r="T2480" i="1"/>
  <c r="U2480" i="1" s="1"/>
  <c r="T2481" i="1"/>
  <c r="U2481" i="1" s="1"/>
  <c r="T2482" i="1"/>
  <c r="U2482" i="1" s="1"/>
  <c r="T2483" i="1"/>
  <c r="U2483" i="1" s="1"/>
  <c r="T2484" i="1"/>
  <c r="U2484" i="1" s="1"/>
  <c r="T2485" i="1"/>
  <c r="U2485" i="1" s="1"/>
  <c r="T2486" i="1"/>
  <c r="U2486" i="1" s="1"/>
  <c r="T2487" i="1"/>
  <c r="U2487" i="1" s="1"/>
  <c r="T2488" i="1"/>
  <c r="U2488" i="1" s="1"/>
  <c r="T2489" i="1"/>
  <c r="U2489" i="1" s="1"/>
  <c r="T2490" i="1"/>
  <c r="U2490" i="1" s="1"/>
  <c r="T2491" i="1"/>
  <c r="U2491" i="1" s="1"/>
  <c r="T2492" i="1"/>
  <c r="U2492" i="1" s="1"/>
  <c r="T2493" i="1"/>
  <c r="U2493" i="1" s="1"/>
  <c r="T2494" i="1"/>
  <c r="U2494" i="1" s="1"/>
  <c r="T2495" i="1"/>
  <c r="U2495" i="1" s="1"/>
  <c r="T2496" i="1"/>
  <c r="U2496" i="1" s="1"/>
  <c r="T2497" i="1"/>
  <c r="U2497" i="1" s="1"/>
  <c r="T2498" i="1"/>
  <c r="U2498" i="1" s="1"/>
  <c r="T2499" i="1"/>
  <c r="U2499" i="1" s="1"/>
  <c r="T2500" i="1"/>
  <c r="U2500" i="1" s="1"/>
  <c r="T2501" i="1"/>
  <c r="U2501" i="1" s="1"/>
  <c r="T2502" i="1"/>
  <c r="U2502" i="1" s="1"/>
  <c r="T2503" i="1"/>
  <c r="U2503" i="1" s="1"/>
  <c r="T2504" i="1"/>
  <c r="U2504" i="1" s="1"/>
  <c r="T2505" i="1"/>
  <c r="U2505" i="1" s="1"/>
  <c r="T2506" i="1"/>
  <c r="U2506" i="1" s="1"/>
  <c r="T2507" i="1"/>
  <c r="U2507" i="1" s="1"/>
  <c r="T2508" i="1"/>
  <c r="U2508" i="1" s="1"/>
  <c r="T2509" i="1"/>
  <c r="U2509" i="1" s="1"/>
  <c r="T2510" i="1"/>
  <c r="U2510" i="1" s="1"/>
  <c r="T2511" i="1"/>
  <c r="U2511" i="1" s="1"/>
  <c r="T2512" i="1"/>
  <c r="U2512" i="1" s="1"/>
  <c r="T2513" i="1"/>
  <c r="U2513" i="1" s="1"/>
  <c r="T2514" i="1"/>
  <c r="U2514" i="1" s="1"/>
  <c r="T2515" i="1"/>
  <c r="U2515" i="1" s="1"/>
  <c r="T2516" i="1"/>
  <c r="U2516" i="1" s="1"/>
  <c r="T2517" i="1"/>
  <c r="U2517" i="1" s="1"/>
  <c r="T2518" i="1"/>
  <c r="U2518" i="1" s="1"/>
  <c r="T2519" i="1"/>
  <c r="U2519" i="1" s="1"/>
  <c r="T2520" i="1"/>
  <c r="U2520" i="1" s="1"/>
  <c r="T2521" i="1"/>
  <c r="U2521" i="1" s="1"/>
  <c r="T2522" i="1"/>
  <c r="U2522" i="1" s="1"/>
  <c r="T2523" i="1"/>
  <c r="U2523" i="1" s="1"/>
  <c r="T2524" i="1"/>
  <c r="U2524" i="1" s="1"/>
  <c r="T2525" i="1"/>
  <c r="U2525" i="1" s="1"/>
  <c r="T2526" i="1"/>
  <c r="U2526" i="1" s="1"/>
  <c r="T2527" i="1"/>
  <c r="U2527" i="1" s="1"/>
  <c r="T2528" i="1"/>
  <c r="U2528" i="1" s="1"/>
  <c r="T2529" i="1"/>
  <c r="U2529" i="1" s="1"/>
  <c r="T2530" i="1"/>
  <c r="U2530" i="1" s="1"/>
  <c r="T2531" i="1"/>
  <c r="U2531" i="1" s="1"/>
  <c r="T2532" i="1"/>
  <c r="U2532" i="1" s="1"/>
  <c r="T2533" i="1"/>
  <c r="U2533" i="1" s="1"/>
  <c r="T2534" i="1"/>
  <c r="U2534" i="1" s="1"/>
  <c r="T2535" i="1"/>
  <c r="U2535" i="1" s="1"/>
  <c r="T2536" i="1"/>
  <c r="U2536" i="1" s="1"/>
  <c r="T2537" i="1"/>
  <c r="U2537" i="1" s="1"/>
  <c r="T2538" i="1"/>
  <c r="U2538" i="1" s="1"/>
  <c r="T2539" i="1"/>
  <c r="U2539" i="1" s="1"/>
  <c r="T2540" i="1"/>
  <c r="U2540" i="1" s="1"/>
  <c r="T2541" i="1"/>
  <c r="U2541" i="1" s="1"/>
  <c r="T2542" i="1"/>
  <c r="U2542" i="1" s="1"/>
  <c r="T2543" i="1"/>
  <c r="U2543" i="1" s="1"/>
  <c r="T2544" i="1"/>
  <c r="U2544" i="1" s="1"/>
  <c r="T2545" i="1"/>
  <c r="U2545" i="1" s="1"/>
  <c r="T2546" i="1"/>
  <c r="U2546" i="1" s="1"/>
  <c r="T2547" i="1"/>
  <c r="U2547" i="1" s="1"/>
  <c r="T2548" i="1"/>
  <c r="U2548" i="1" s="1"/>
  <c r="T2549" i="1"/>
  <c r="U2549" i="1" s="1"/>
  <c r="T2550" i="1"/>
  <c r="U2550" i="1" s="1"/>
  <c r="T2551" i="1"/>
  <c r="U2551" i="1" s="1"/>
  <c r="T2552" i="1"/>
  <c r="U2552" i="1" s="1"/>
  <c r="T2553" i="1"/>
  <c r="U2553" i="1" s="1"/>
  <c r="T2554" i="1"/>
  <c r="U2554" i="1" s="1"/>
  <c r="T2555" i="1"/>
  <c r="U2555" i="1" s="1"/>
  <c r="T2556" i="1"/>
  <c r="U2556" i="1" s="1"/>
  <c r="T2557" i="1"/>
  <c r="U2557" i="1" s="1"/>
  <c r="T2558" i="1"/>
  <c r="U2558" i="1" s="1"/>
  <c r="T2559" i="1"/>
  <c r="U2559" i="1" s="1"/>
  <c r="T2560" i="1"/>
  <c r="U2560" i="1" s="1"/>
  <c r="T2561" i="1"/>
  <c r="U2561" i="1" s="1"/>
  <c r="T2562" i="1"/>
  <c r="U2562" i="1" s="1"/>
  <c r="T2563" i="1"/>
  <c r="U2563" i="1" s="1"/>
  <c r="T2564" i="1"/>
  <c r="U2564" i="1" s="1"/>
  <c r="T2565" i="1"/>
  <c r="U2565" i="1" s="1"/>
  <c r="T2566" i="1"/>
  <c r="U2566" i="1" s="1"/>
  <c r="T2567" i="1"/>
  <c r="U2567" i="1" s="1"/>
  <c r="T2568" i="1"/>
  <c r="U2568" i="1" s="1"/>
  <c r="T2569" i="1"/>
  <c r="U2569" i="1" s="1"/>
  <c r="T2570" i="1"/>
  <c r="U2570" i="1" s="1"/>
  <c r="T2571" i="1"/>
  <c r="U2571" i="1" s="1"/>
  <c r="T2572" i="1"/>
  <c r="U2572" i="1" s="1"/>
  <c r="T2573" i="1"/>
  <c r="U2573" i="1" s="1"/>
  <c r="T2574" i="1"/>
  <c r="U2574" i="1" s="1"/>
  <c r="T2575" i="1"/>
  <c r="U2575" i="1" s="1"/>
  <c r="T2576" i="1"/>
  <c r="U2576" i="1" s="1"/>
  <c r="T2577" i="1"/>
  <c r="U2577" i="1" s="1"/>
  <c r="T2578" i="1"/>
  <c r="U2578" i="1" s="1"/>
  <c r="T2579" i="1"/>
  <c r="U2579" i="1" s="1"/>
  <c r="T2580" i="1"/>
  <c r="U2580" i="1" s="1"/>
  <c r="T2581" i="1"/>
  <c r="U2581" i="1" s="1"/>
  <c r="T2582" i="1"/>
  <c r="U2582" i="1" s="1"/>
  <c r="T2583" i="1"/>
  <c r="U2583" i="1" s="1"/>
  <c r="T2584" i="1"/>
  <c r="U2584" i="1" s="1"/>
  <c r="T2585" i="1"/>
  <c r="U2585" i="1" s="1"/>
  <c r="T2586" i="1"/>
  <c r="U2586" i="1" s="1"/>
  <c r="T2587" i="1"/>
  <c r="U2587" i="1" s="1"/>
  <c r="T2588" i="1"/>
  <c r="U2588" i="1" s="1"/>
  <c r="T2589" i="1"/>
  <c r="U2589" i="1" s="1"/>
  <c r="T2590" i="1"/>
  <c r="U2590" i="1" s="1"/>
  <c r="T2591" i="1"/>
  <c r="U2591" i="1" s="1"/>
  <c r="T2592" i="1"/>
  <c r="U2592" i="1" s="1"/>
  <c r="T2593" i="1"/>
  <c r="U2593" i="1" s="1"/>
  <c r="T2594" i="1"/>
  <c r="U2594" i="1" s="1"/>
  <c r="T2595" i="1"/>
  <c r="U2595" i="1" s="1"/>
  <c r="T2596" i="1"/>
  <c r="U2596" i="1" s="1"/>
  <c r="T2597" i="1"/>
  <c r="U2597" i="1" s="1"/>
  <c r="T2598" i="1"/>
  <c r="U2598" i="1" s="1"/>
  <c r="T2599" i="1"/>
  <c r="U2599" i="1" s="1"/>
  <c r="T2600" i="1"/>
  <c r="U2600" i="1" s="1"/>
  <c r="T2601" i="1"/>
  <c r="U2601" i="1" s="1"/>
  <c r="T2602" i="1"/>
  <c r="U2602" i="1" s="1"/>
  <c r="T2603" i="1"/>
  <c r="U2603" i="1" s="1"/>
  <c r="T2604" i="1"/>
  <c r="U2604" i="1" s="1"/>
  <c r="T2605" i="1"/>
  <c r="U2605" i="1" s="1"/>
  <c r="T2606" i="1"/>
  <c r="U2606" i="1" s="1"/>
  <c r="T2607" i="1"/>
  <c r="U2607" i="1" s="1"/>
  <c r="T2608" i="1"/>
  <c r="U2608" i="1" s="1"/>
  <c r="T2609" i="1"/>
  <c r="U2609" i="1" s="1"/>
  <c r="T2610" i="1"/>
  <c r="U2610" i="1" s="1"/>
  <c r="T2611" i="1"/>
  <c r="U2611" i="1" s="1"/>
  <c r="T2612" i="1"/>
  <c r="U2612" i="1" s="1"/>
  <c r="T2613" i="1"/>
  <c r="U2613" i="1" s="1"/>
  <c r="T2614" i="1"/>
  <c r="U2614" i="1" s="1"/>
  <c r="T2615" i="1"/>
  <c r="U2615" i="1" s="1"/>
  <c r="T2616" i="1"/>
  <c r="U2616" i="1" s="1"/>
  <c r="T2617" i="1"/>
  <c r="U2617" i="1" s="1"/>
  <c r="T2618" i="1"/>
  <c r="U2618" i="1" s="1"/>
  <c r="T2619" i="1"/>
  <c r="U2619" i="1" s="1"/>
  <c r="T2620" i="1"/>
  <c r="U2620" i="1" s="1"/>
  <c r="T2621" i="1"/>
  <c r="U2621" i="1" s="1"/>
  <c r="T2622" i="1"/>
  <c r="U2622" i="1" s="1"/>
  <c r="T2623" i="1"/>
  <c r="U2623" i="1" s="1"/>
  <c r="T2624" i="1"/>
  <c r="U2624" i="1" s="1"/>
  <c r="T2625" i="1"/>
  <c r="U2625" i="1" s="1"/>
  <c r="T2626" i="1"/>
  <c r="U2626" i="1" s="1"/>
  <c r="T2627" i="1"/>
  <c r="U2627" i="1" s="1"/>
  <c r="T2628" i="1"/>
  <c r="U2628" i="1" s="1"/>
  <c r="T2629" i="1"/>
  <c r="U2629" i="1" s="1"/>
  <c r="T2630" i="1"/>
  <c r="U2630" i="1" s="1"/>
  <c r="T2631" i="1"/>
  <c r="U2631" i="1" s="1"/>
  <c r="T2632" i="1"/>
  <c r="U2632" i="1" s="1"/>
  <c r="T2633" i="1"/>
  <c r="U2633" i="1" s="1"/>
  <c r="T2634" i="1"/>
  <c r="U2634" i="1" s="1"/>
  <c r="T2635" i="1"/>
  <c r="U2635" i="1" s="1"/>
  <c r="T2636" i="1"/>
  <c r="U2636" i="1" s="1"/>
  <c r="T2637" i="1"/>
  <c r="U2637" i="1" s="1"/>
  <c r="T2638" i="1"/>
  <c r="U2638" i="1" s="1"/>
  <c r="T2639" i="1"/>
  <c r="U2639" i="1" s="1"/>
  <c r="T2640" i="1"/>
  <c r="U2640" i="1" s="1"/>
  <c r="T2641" i="1"/>
  <c r="U2641" i="1" s="1"/>
  <c r="T2642" i="1"/>
  <c r="U2642" i="1" s="1"/>
  <c r="T2643" i="1"/>
  <c r="U2643" i="1" s="1"/>
  <c r="T2644" i="1"/>
  <c r="U2644" i="1" s="1"/>
  <c r="T2645" i="1"/>
  <c r="U2645" i="1" s="1"/>
  <c r="T2646" i="1"/>
  <c r="U2646" i="1" s="1"/>
  <c r="T2647" i="1"/>
  <c r="U2647" i="1" s="1"/>
  <c r="T2648" i="1"/>
  <c r="U2648" i="1" s="1"/>
  <c r="T2649" i="1"/>
  <c r="U2649" i="1" s="1"/>
  <c r="T2650" i="1"/>
  <c r="U2650" i="1" s="1"/>
  <c r="T2651" i="1"/>
  <c r="U2651" i="1" s="1"/>
  <c r="T2652" i="1"/>
  <c r="U2652" i="1" s="1"/>
  <c r="T2653" i="1"/>
  <c r="U2653" i="1" s="1"/>
  <c r="T2654" i="1"/>
  <c r="U2654" i="1" s="1"/>
  <c r="T2655" i="1"/>
  <c r="U2655" i="1" s="1"/>
  <c r="T2656" i="1"/>
  <c r="U2656" i="1" s="1"/>
  <c r="T2657" i="1"/>
  <c r="U2657" i="1" s="1"/>
  <c r="T2658" i="1"/>
  <c r="U2658" i="1" s="1"/>
  <c r="T2659" i="1"/>
  <c r="U2659" i="1" s="1"/>
  <c r="T2660" i="1"/>
  <c r="U2660" i="1" s="1"/>
  <c r="T2661" i="1"/>
  <c r="U2661" i="1" s="1"/>
  <c r="T2662" i="1"/>
  <c r="U2662" i="1" s="1"/>
  <c r="T2663" i="1"/>
  <c r="U2663" i="1" s="1"/>
  <c r="T2664" i="1"/>
  <c r="U2664" i="1" s="1"/>
  <c r="T2665" i="1"/>
  <c r="U2665" i="1" s="1"/>
  <c r="T2666" i="1"/>
  <c r="U2666" i="1" s="1"/>
  <c r="T2667" i="1"/>
  <c r="U2667" i="1" s="1"/>
  <c r="T2668" i="1"/>
  <c r="U2668" i="1" s="1"/>
  <c r="T2669" i="1"/>
  <c r="U2669" i="1" s="1"/>
  <c r="T2670" i="1"/>
  <c r="U2670" i="1" s="1"/>
  <c r="T2671" i="1"/>
  <c r="U2671" i="1" s="1"/>
  <c r="T2672" i="1"/>
  <c r="U2672" i="1" s="1"/>
  <c r="T2673" i="1"/>
  <c r="U2673" i="1" s="1"/>
  <c r="T2674" i="1"/>
  <c r="U2674" i="1" s="1"/>
  <c r="T2675" i="1"/>
  <c r="U2675" i="1" s="1"/>
  <c r="T2676" i="1"/>
  <c r="U2676" i="1" s="1"/>
  <c r="T2677" i="1"/>
  <c r="U2677" i="1" s="1"/>
  <c r="T2678" i="1"/>
  <c r="U2678" i="1" s="1"/>
  <c r="T2679" i="1"/>
  <c r="U2679" i="1" s="1"/>
  <c r="T2680" i="1"/>
  <c r="U2680" i="1" s="1"/>
  <c r="T2681" i="1"/>
  <c r="U2681" i="1" s="1"/>
  <c r="T2682" i="1"/>
  <c r="U2682" i="1" s="1"/>
  <c r="T2683" i="1"/>
  <c r="U2683" i="1" s="1"/>
  <c r="T2684" i="1"/>
  <c r="U2684" i="1" s="1"/>
  <c r="T2685" i="1"/>
  <c r="U2685" i="1" s="1"/>
  <c r="T2686" i="1"/>
  <c r="U2686" i="1" s="1"/>
  <c r="T2687" i="1"/>
  <c r="U2687" i="1" s="1"/>
  <c r="T2688" i="1"/>
  <c r="U2688" i="1" s="1"/>
  <c r="T2689" i="1"/>
  <c r="U2689" i="1" s="1"/>
  <c r="T2690" i="1"/>
  <c r="U2690" i="1" s="1"/>
  <c r="T2691" i="1"/>
  <c r="U2691" i="1" s="1"/>
  <c r="T2692" i="1"/>
  <c r="U2692" i="1" s="1"/>
  <c r="T2693" i="1"/>
  <c r="U2693" i="1" s="1"/>
  <c r="T2694" i="1"/>
  <c r="U2694" i="1" s="1"/>
  <c r="T2695" i="1"/>
  <c r="U2695" i="1" s="1"/>
  <c r="T2696" i="1"/>
  <c r="U2696" i="1" s="1"/>
  <c r="T2697" i="1"/>
  <c r="U2697" i="1" s="1"/>
  <c r="T2698" i="1"/>
  <c r="U2698" i="1" s="1"/>
  <c r="T2699" i="1"/>
  <c r="U2699" i="1" s="1"/>
  <c r="T2700" i="1"/>
  <c r="U2700" i="1" s="1"/>
  <c r="T2701" i="1"/>
  <c r="U2701" i="1" s="1"/>
  <c r="T2702" i="1"/>
  <c r="U2702" i="1" s="1"/>
  <c r="T2703" i="1"/>
  <c r="U2703" i="1" s="1"/>
  <c r="T2704" i="1"/>
  <c r="U2704" i="1" s="1"/>
  <c r="T2705" i="1"/>
  <c r="U2705" i="1" s="1"/>
  <c r="T2706" i="1"/>
  <c r="U2706" i="1" s="1"/>
  <c r="T2707" i="1"/>
  <c r="U2707" i="1" s="1"/>
  <c r="T2708" i="1"/>
  <c r="U2708" i="1" s="1"/>
  <c r="T2709" i="1"/>
  <c r="U2709" i="1" s="1"/>
  <c r="T2710" i="1"/>
  <c r="U2710" i="1" s="1"/>
  <c r="T2711" i="1"/>
  <c r="U2711" i="1" s="1"/>
  <c r="T2712" i="1"/>
  <c r="U2712" i="1" s="1"/>
  <c r="T2713" i="1"/>
  <c r="U2713" i="1" s="1"/>
  <c r="T2714" i="1"/>
  <c r="U2714" i="1" s="1"/>
  <c r="T2715" i="1"/>
  <c r="U2715" i="1" s="1"/>
  <c r="T2716" i="1"/>
  <c r="U2716" i="1" s="1"/>
  <c r="T2717" i="1"/>
  <c r="U2717" i="1" s="1"/>
  <c r="T2718" i="1"/>
  <c r="U2718" i="1" s="1"/>
  <c r="T2719" i="1"/>
  <c r="U2719" i="1" s="1"/>
  <c r="T2720" i="1"/>
  <c r="U2720" i="1" s="1"/>
  <c r="T2721" i="1"/>
  <c r="U2721" i="1" s="1"/>
  <c r="T2722" i="1"/>
  <c r="U2722" i="1" s="1"/>
  <c r="T2723" i="1"/>
  <c r="U2723" i="1" s="1"/>
  <c r="T2724" i="1"/>
  <c r="U2724" i="1" s="1"/>
  <c r="T2725" i="1"/>
  <c r="U2725" i="1" s="1"/>
  <c r="T2726" i="1"/>
  <c r="U2726" i="1" s="1"/>
  <c r="T2727" i="1"/>
  <c r="U2727" i="1" s="1"/>
  <c r="T2728" i="1"/>
  <c r="U2728" i="1" s="1"/>
  <c r="T2729" i="1"/>
  <c r="U2729" i="1" s="1"/>
  <c r="T2730" i="1"/>
  <c r="U2730" i="1" s="1"/>
  <c r="T2731" i="1"/>
  <c r="U2731" i="1" s="1"/>
  <c r="T2732" i="1"/>
  <c r="U2732" i="1" s="1"/>
  <c r="T2733" i="1"/>
  <c r="U2733" i="1" s="1"/>
  <c r="T2734" i="1"/>
  <c r="U2734" i="1" s="1"/>
  <c r="T2735" i="1"/>
  <c r="U2735" i="1" s="1"/>
  <c r="T2736" i="1"/>
  <c r="U2736" i="1" s="1"/>
  <c r="T2737" i="1"/>
  <c r="U2737" i="1" s="1"/>
  <c r="T2738" i="1"/>
  <c r="U2738" i="1" s="1"/>
  <c r="T2739" i="1"/>
  <c r="U2739" i="1" s="1"/>
  <c r="T2740" i="1"/>
  <c r="U2740" i="1" s="1"/>
  <c r="T2741" i="1"/>
  <c r="U2741" i="1" s="1"/>
  <c r="T2742" i="1"/>
  <c r="U2742" i="1" s="1"/>
  <c r="T2743" i="1"/>
  <c r="U2743" i="1" s="1"/>
  <c r="T2744" i="1"/>
  <c r="U2744" i="1" s="1"/>
  <c r="T2745" i="1"/>
  <c r="U2745" i="1" s="1"/>
  <c r="T2746" i="1"/>
  <c r="U2746" i="1" s="1"/>
  <c r="T2747" i="1"/>
  <c r="U2747" i="1" s="1"/>
  <c r="T2748" i="1"/>
  <c r="U2748" i="1" s="1"/>
  <c r="T2749" i="1"/>
  <c r="U2749" i="1" s="1"/>
  <c r="T2750" i="1"/>
  <c r="U2750" i="1" s="1"/>
  <c r="T2751" i="1"/>
  <c r="U2751" i="1" s="1"/>
  <c r="T2752" i="1"/>
  <c r="U2752" i="1" s="1"/>
  <c r="T2753" i="1"/>
  <c r="U2753" i="1" s="1"/>
  <c r="T2754" i="1"/>
  <c r="U2754" i="1" s="1"/>
  <c r="T2755" i="1"/>
  <c r="U2755" i="1" s="1"/>
  <c r="T2756" i="1"/>
  <c r="U2756" i="1" s="1"/>
  <c r="T2757" i="1"/>
  <c r="U2757" i="1" s="1"/>
  <c r="T2758" i="1"/>
  <c r="U2758" i="1" s="1"/>
  <c r="T2759" i="1"/>
  <c r="U2759" i="1" s="1"/>
  <c r="T2760" i="1"/>
  <c r="U2760" i="1" s="1"/>
  <c r="T2761" i="1"/>
  <c r="U2761" i="1" s="1"/>
  <c r="T2762" i="1"/>
  <c r="U2762" i="1" s="1"/>
  <c r="T2763" i="1"/>
  <c r="U2763" i="1" s="1"/>
  <c r="T2764" i="1"/>
  <c r="U2764" i="1" s="1"/>
  <c r="T2765" i="1"/>
  <c r="U2765" i="1" s="1"/>
  <c r="T2766" i="1"/>
  <c r="U2766" i="1" s="1"/>
  <c r="T2767" i="1"/>
  <c r="U2767" i="1" s="1"/>
  <c r="T2768" i="1"/>
  <c r="U2768" i="1" s="1"/>
  <c r="T2769" i="1"/>
  <c r="U2769" i="1" s="1"/>
  <c r="T2770" i="1"/>
  <c r="U2770" i="1" s="1"/>
  <c r="T2771" i="1"/>
  <c r="U2771" i="1" s="1"/>
  <c r="T2772" i="1"/>
  <c r="U2772" i="1" s="1"/>
  <c r="T2773" i="1"/>
  <c r="U2773" i="1" s="1"/>
  <c r="T2774" i="1"/>
  <c r="U2774" i="1" s="1"/>
  <c r="T2775" i="1"/>
  <c r="U2775" i="1" s="1"/>
  <c r="T2776" i="1"/>
  <c r="U2776" i="1" s="1"/>
  <c r="T2777" i="1"/>
  <c r="U2777" i="1" s="1"/>
  <c r="T2778" i="1"/>
  <c r="U2778" i="1" s="1"/>
  <c r="T2779" i="1"/>
  <c r="U2779" i="1" s="1"/>
  <c r="T2780" i="1"/>
  <c r="U2780" i="1" s="1"/>
  <c r="T2781" i="1"/>
  <c r="U2781" i="1" s="1"/>
  <c r="T2782" i="1"/>
  <c r="U2782" i="1" s="1"/>
  <c r="T2783" i="1"/>
  <c r="U2783" i="1" s="1"/>
  <c r="T2784" i="1"/>
  <c r="U2784" i="1" s="1"/>
  <c r="T2785" i="1"/>
  <c r="U2785" i="1" s="1"/>
  <c r="T2786" i="1"/>
  <c r="U2786" i="1" s="1"/>
  <c r="T2787" i="1"/>
  <c r="U2787" i="1" s="1"/>
  <c r="T2788" i="1"/>
  <c r="U2788" i="1" s="1"/>
  <c r="T2789" i="1"/>
  <c r="U2789" i="1" s="1"/>
  <c r="T2790" i="1"/>
  <c r="U2790" i="1" s="1"/>
  <c r="T2791" i="1"/>
  <c r="U2791" i="1" s="1"/>
  <c r="T2792" i="1"/>
  <c r="U2792" i="1" s="1"/>
  <c r="T2793" i="1"/>
  <c r="U2793" i="1" s="1"/>
  <c r="T2794" i="1"/>
  <c r="U2794" i="1" s="1"/>
  <c r="T2795" i="1"/>
  <c r="U2795" i="1" s="1"/>
  <c r="T2796" i="1"/>
  <c r="U2796" i="1" s="1"/>
  <c r="T2797" i="1"/>
  <c r="U2797" i="1" s="1"/>
  <c r="T2798" i="1"/>
  <c r="U2798" i="1" s="1"/>
  <c r="T2799" i="1"/>
  <c r="U2799" i="1" s="1"/>
  <c r="T2800" i="1"/>
  <c r="U2800" i="1" s="1"/>
  <c r="T2801" i="1"/>
  <c r="U2801" i="1" s="1"/>
  <c r="T2802" i="1"/>
  <c r="U2802" i="1" s="1"/>
  <c r="T2803" i="1"/>
  <c r="U2803" i="1" s="1"/>
  <c r="T2804" i="1"/>
  <c r="U2804" i="1" s="1"/>
  <c r="T2805" i="1"/>
  <c r="U2805" i="1" s="1"/>
  <c r="T2806" i="1"/>
  <c r="U2806" i="1" s="1"/>
  <c r="T2807" i="1"/>
  <c r="U2807" i="1" s="1"/>
  <c r="T2808" i="1"/>
  <c r="U2808" i="1" s="1"/>
  <c r="T2809" i="1"/>
  <c r="U2809" i="1" s="1"/>
  <c r="T2810" i="1"/>
  <c r="U2810" i="1" s="1"/>
  <c r="T2811" i="1"/>
  <c r="U2811" i="1" s="1"/>
  <c r="T2812" i="1"/>
  <c r="U2812" i="1" s="1"/>
  <c r="T2813" i="1"/>
  <c r="U2813" i="1" s="1"/>
  <c r="T2814" i="1"/>
  <c r="U2814" i="1" s="1"/>
  <c r="T2815" i="1"/>
  <c r="U2815" i="1" s="1"/>
  <c r="T2816" i="1"/>
  <c r="U2816" i="1" s="1"/>
  <c r="T2817" i="1"/>
  <c r="U2817" i="1" s="1"/>
  <c r="T2818" i="1"/>
  <c r="U2818" i="1" s="1"/>
  <c r="T2819" i="1"/>
  <c r="U2819" i="1" s="1"/>
  <c r="T2820" i="1"/>
  <c r="U2820" i="1" s="1"/>
  <c r="T2821" i="1"/>
  <c r="U2821" i="1" s="1"/>
  <c r="T2822" i="1"/>
  <c r="U2822" i="1" s="1"/>
  <c r="T2823" i="1"/>
  <c r="U2823" i="1" s="1"/>
  <c r="T2824" i="1"/>
  <c r="U2824" i="1" s="1"/>
  <c r="T2825" i="1"/>
  <c r="U2825" i="1" s="1"/>
  <c r="T2826" i="1"/>
  <c r="U2826" i="1" s="1"/>
  <c r="T2827" i="1"/>
  <c r="U2827" i="1" s="1"/>
  <c r="T2828" i="1"/>
  <c r="U2828" i="1" s="1"/>
  <c r="T2829" i="1"/>
  <c r="U2829" i="1" s="1"/>
  <c r="T2830" i="1"/>
  <c r="U2830" i="1" s="1"/>
  <c r="T2831" i="1"/>
  <c r="U2831" i="1" s="1"/>
  <c r="T2832" i="1"/>
  <c r="U2832" i="1" s="1"/>
  <c r="T2833" i="1"/>
  <c r="U2833" i="1" s="1"/>
  <c r="T2834" i="1"/>
  <c r="U2834" i="1" s="1"/>
  <c r="T2835" i="1"/>
  <c r="U2835" i="1" s="1"/>
  <c r="T2836" i="1"/>
  <c r="U2836" i="1" s="1"/>
  <c r="T2837" i="1"/>
  <c r="U2837" i="1" s="1"/>
  <c r="T2838" i="1"/>
  <c r="U2838" i="1" s="1"/>
  <c r="T2839" i="1"/>
  <c r="U2839" i="1" s="1"/>
  <c r="T2840" i="1"/>
  <c r="U2840" i="1" s="1"/>
  <c r="T2841" i="1"/>
  <c r="U2841" i="1" s="1"/>
  <c r="T2842" i="1"/>
  <c r="U2842" i="1" s="1"/>
  <c r="T2843" i="1"/>
  <c r="U2843" i="1" s="1"/>
  <c r="T2844" i="1"/>
  <c r="U2844" i="1" s="1"/>
  <c r="T2845" i="1"/>
  <c r="U2845" i="1" s="1"/>
  <c r="T2846" i="1"/>
  <c r="U2846" i="1" s="1"/>
  <c r="T2847" i="1"/>
  <c r="U2847" i="1" s="1"/>
  <c r="T2848" i="1"/>
  <c r="U2848" i="1" s="1"/>
  <c r="T2849" i="1"/>
  <c r="U2849" i="1" s="1"/>
  <c r="T2850" i="1"/>
  <c r="U2850" i="1" s="1"/>
  <c r="T2851" i="1"/>
  <c r="U2851" i="1" s="1"/>
  <c r="T2852" i="1"/>
  <c r="U2852" i="1" s="1"/>
  <c r="T2853" i="1"/>
  <c r="U2853" i="1" s="1"/>
  <c r="T2854" i="1"/>
  <c r="U2854" i="1" s="1"/>
  <c r="T2855" i="1"/>
  <c r="U2855" i="1" s="1"/>
  <c r="T2856" i="1"/>
  <c r="U2856" i="1" s="1"/>
  <c r="T2857" i="1"/>
  <c r="U2857" i="1" s="1"/>
  <c r="T2858" i="1"/>
  <c r="U2858" i="1" s="1"/>
  <c r="T2859" i="1"/>
  <c r="U2859" i="1" s="1"/>
  <c r="T2860" i="1"/>
  <c r="U2860" i="1" s="1"/>
  <c r="T2861" i="1"/>
  <c r="U2861" i="1" s="1"/>
  <c r="T2862" i="1"/>
  <c r="U2862" i="1" s="1"/>
  <c r="T2863" i="1"/>
  <c r="U2863" i="1" s="1"/>
  <c r="T2864" i="1"/>
  <c r="U2864" i="1" s="1"/>
  <c r="T2865" i="1"/>
  <c r="U2865" i="1" s="1"/>
  <c r="T2866" i="1"/>
  <c r="U2866" i="1" s="1"/>
  <c r="T2867" i="1"/>
  <c r="U2867" i="1" s="1"/>
  <c r="T2868" i="1"/>
  <c r="U2868" i="1" s="1"/>
  <c r="T2869" i="1"/>
  <c r="U2869" i="1" s="1"/>
  <c r="T2870" i="1"/>
  <c r="U2870" i="1" s="1"/>
  <c r="T2871" i="1"/>
  <c r="U2871" i="1" s="1"/>
  <c r="T2872" i="1"/>
  <c r="U2872" i="1" s="1"/>
  <c r="T2873" i="1"/>
  <c r="U2873" i="1" s="1"/>
  <c r="T2874" i="1"/>
  <c r="U2874" i="1" s="1"/>
  <c r="T2875" i="1"/>
  <c r="U2875" i="1" s="1"/>
  <c r="T2876" i="1"/>
  <c r="U2876" i="1" s="1"/>
  <c r="T2877" i="1"/>
  <c r="U2877" i="1" s="1"/>
  <c r="T2878" i="1"/>
  <c r="U2878" i="1" s="1"/>
  <c r="T2879" i="1"/>
  <c r="U2879" i="1" s="1"/>
  <c r="T2880" i="1"/>
  <c r="U2880" i="1" s="1"/>
  <c r="T2881" i="1"/>
  <c r="U2881" i="1" s="1"/>
  <c r="T2882" i="1"/>
  <c r="U2882" i="1" s="1"/>
  <c r="T2883" i="1"/>
  <c r="U2883" i="1" s="1"/>
  <c r="T2884" i="1"/>
  <c r="U2884" i="1" s="1"/>
  <c r="T2885" i="1"/>
  <c r="U2885" i="1" s="1"/>
  <c r="T2886" i="1"/>
  <c r="U2886" i="1" s="1"/>
  <c r="T2887" i="1"/>
  <c r="U2887" i="1" s="1"/>
  <c r="T2888" i="1"/>
  <c r="U2888" i="1" s="1"/>
  <c r="T2889" i="1"/>
  <c r="U2889" i="1" s="1"/>
  <c r="T2890" i="1"/>
  <c r="U2890" i="1" s="1"/>
  <c r="T2891" i="1"/>
  <c r="U2891" i="1" s="1"/>
  <c r="T2892" i="1"/>
  <c r="U2892" i="1" s="1"/>
  <c r="T2893" i="1"/>
  <c r="U2893" i="1" s="1"/>
  <c r="T2894" i="1"/>
  <c r="U2894" i="1" s="1"/>
  <c r="T2895" i="1"/>
  <c r="U2895" i="1" s="1"/>
  <c r="T2896" i="1"/>
  <c r="U2896" i="1" s="1"/>
  <c r="T2897" i="1"/>
  <c r="U2897" i="1" s="1"/>
  <c r="T2898" i="1"/>
  <c r="U2898" i="1" s="1"/>
  <c r="T2899" i="1"/>
  <c r="U2899" i="1" s="1"/>
  <c r="T2900" i="1"/>
  <c r="U2900" i="1" s="1"/>
  <c r="T2901" i="1"/>
  <c r="U2901" i="1" s="1"/>
  <c r="T2902" i="1"/>
  <c r="U2902" i="1" s="1"/>
  <c r="T2903" i="1"/>
  <c r="U2903" i="1" s="1"/>
  <c r="T2904" i="1"/>
  <c r="U2904" i="1" s="1"/>
  <c r="T2905" i="1"/>
  <c r="U2905" i="1" s="1"/>
  <c r="T2906" i="1"/>
  <c r="U2906" i="1" s="1"/>
  <c r="T2907" i="1"/>
  <c r="U2907" i="1" s="1"/>
  <c r="T2908" i="1"/>
  <c r="U2908" i="1" s="1"/>
  <c r="T2909" i="1"/>
  <c r="U2909" i="1" s="1"/>
  <c r="T2910" i="1"/>
  <c r="U2910" i="1" s="1"/>
  <c r="T2911" i="1"/>
  <c r="U2911" i="1" s="1"/>
  <c r="T2912" i="1"/>
  <c r="U2912" i="1" s="1"/>
  <c r="T2913" i="1"/>
  <c r="U2913" i="1" s="1"/>
  <c r="T2914" i="1"/>
  <c r="U2914" i="1" s="1"/>
  <c r="T2915" i="1"/>
  <c r="U2915" i="1" s="1"/>
  <c r="T2916" i="1"/>
  <c r="U2916" i="1" s="1"/>
  <c r="T2917" i="1"/>
  <c r="U2917" i="1" s="1"/>
  <c r="T2918" i="1"/>
  <c r="U2918" i="1" s="1"/>
  <c r="T2919" i="1"/>
  <c r="U2919" i="1" s="1"/>
  <c r="T2920" i="1"/>
  <c r="U2920" i="1" s="1"/>
  <c r="T2921" i="1"/>
  <c r="U2921" i="1" s="1"/>
  <c r="T2922" i="1"/>
  <c r="U2922" i="1" s="1"/>
  <c r="T2923" i="1"/>
  <c r="U2923" i="1" s="1"/>
  <c r="T2924" i="1"/>
  <c r="U2924" i="1" s="1"/>
  <c r="T2925" i="1"/>
  <c r="U2925" i="1" s="1"/>
  <c r="T2926" i="1"/>
  <c r="U2926" i="1" s="1"/>
  <c r="T2927" i="1"/>
  <c r="U2927" i="1" s="1"/>
  <c r="T2928" i="1"/>
  <c r="U2928" i="1" s="1"/>
  <c r="T2929" i="1"/>
  <c r="U2929" i="1" s="1"/>
  <c r="T2930" i="1"/>
  <c r="U2930" i="1" s="1"/>
  <c r="T2931" i="1"/>
  <c r="U2931" i="1" s="1"/>
  <c r="T2932" i="1"/>
  <c r="U2932" i="1" s="1"/>
  <c r="T2933" i="1"/>
  <c r="U2933" i="1" s="1"/>
  <c r="T2934" i="1"/>
  <c r="U2934" i="1" s="1"/>
  <c r="T2935" i="1"/>
  <c r="U2935" i="1" s="1"/>
  <c r="T2936" i="1"/>
  <c r="U2936" i="1" s="1"/>
  <c r="T2937" i="1"/>
  <c r="U2937" i="1" s="1"/>
  <c r="T2938" i="1"/>
  <c r="U2938" i="1" s="1"/>
  <c r="T2939" i="1"/>
  <c r="U2939" i="1" s="1"/>
  <c r="T2940" i="1"/>
  <c r="U2940" i="1" s="1"/>
  <c r="T2941" i="1"/>
  <c r="U2941" i="1" s="1"/>
  <c r="T2942" i="1"/>
  <c r="U2942" i="1" s="1"/>
  <c r="T2943" i="1"/>
  <c r="U2943" i="1" s="1"/>
  <c r="T2944" i="1"/>
  <c r="U2944" i="1" s="1"/>
  <c r="T2945" i="1"/>
  <c r="U2945" i="1" s="1"/>
  <c r="T2946" i="1"/>
  <c r="U2946" i="1" s="1"/>
  <c r="T2947" i="1"/>
  <c r="U2947" i="1" s="1"/>
  <c r="T2948" i="1"/>
  <c r="U2948" i="1" s="1"/>
  <c r="T2949" i="1"/>
  <c r="U2949" i="1" s="1"/>
  <c r="T2950" i="1"/>
  <c r="U2950" i="1" s="1"/>
  <c r="T2951" i="1"/>
  <c r="U2951" i="1" s="1"/>
  <c r="T2952" i="1"/>
  <c r="U2952" i="1" s="1"/>
  <c r="T2953" i="1"/>
  <c r="U2953" i="1" s="1"/>
  <c r="T2954" i="1"/>
  <c r="U2954" i="1" s="1"/>
  <c r="T2955" i="1"/>
  <c r="U2955" i="1" s="1"/>
  <c r="T2956" i="1"/>
  <c r="U2956" i="1" s="1"/>
  <c r="T2957" i="1"/>
  <c r="U2957" i="1" s="1"/>
  <c r="T2958" i="1"/>
  <c r="U2958" i="1" s="1"/>
  <c r="T2959" i="1"/>
  <c r="U2959" i="1" s="1"/>
  <c r="T2960" i="1"/>
  <c r="U2960" i="1" s="1"/>
  <c r="T2961" i="1"/>
  <c r="U2961" i="1" s="1"/>
  <c r="T2962" i="1"/>
  <c r="U2962" i="1" s="1"/>
  <c r="T2963" i="1"/>
  <c r="U2963" i="1" s="1"/>
  <c r="T2964" i="1"/>
  <c r="U2964" i="1" s="1"/>
  <c r="T2965" i="1"/>
  <c r="U2965" i="1" s="1"/>
  <c r="T2966" i="1"/>
  <c r="U2966" i="1" s="1"/>
  <c r="T2967" i="1"/>
  <c r="U2967" i="1" s="1"/>
  <c r="T2968" i="1"/>
  <c r="U2968" i="1" s="1"/>
  <c r="T2969" i="1"/>
  <c r="U2969" i="1" s="1"/>
  <c r="T2970" i="1"/>
  <c r="U2970" i="1" s="1"/>
  <c r="T2971" i="1"/>
  <c r="U2971" i="1" s="1"/>
  <c r="T2972" i="1"/>
  <c r="U2972" i="1" s="1"/>
  <c r="T2973" i="1"/>
  <c r="U2973" i="1" s="1"/>
  <c r="T2974" i="1"/>
  <c r="U2974" i="1" s="1"/>
  <c r="T2975" i="1"/>
  <c r="U2975" i="1" s="1"/>
  <c r="T2976" i="1"/>
  <c r="U2976" i="1" s="1"/>
  <c r="T2977" i="1"/>
  <c r="U2977" i="1" s="1"/>
  <c r="T2978" i="1"/>
  <c r="U2978" i="1" s="1"/>
  <c r="T2979" i="1"/>
  <c r="U2979" i="1" s="1"/>
  <c r="T2980" i="1"/>
  <c r="U2980" i="1" s="1"/>
  <c r="T2981" i="1"/>
  <c r="U2981" i="1" s="1"/>
  <c r="T2982" i="1"/>
  <c r="U2982" i="1" s="1"/>
  <c r="T2983" i="1"/>
  <c r="U2983" i="1" s="1"/>
  <c r="T2984" i="1"/>
  <c r="U2984" i="1" s="1"/>
  <c r="T2985" i="1"/>
  <c r="U2985" i="1" s="1"/>
  <c r="T2986" i="1"/>
  <c r="U2986" i="1" s="1"/>
  <c r="T2987" i="1"/>
  <c r="U2987" i="1" s="1"/>
  <c r="T2988" i="1"/>
  <c r="U2988" i="1" s="1"/>
  <c r="T2989" i="1"/>
  <c r="U2989" i="1" s="1"/>
  <c r="T2990" i="1"/>
  <c r="U2990" i="1" s="1"/>
  <c r="T2991" i="1"/>
  <c r="U2991" i="1" s="1"/>
  <c r="T2992" i="1"/>
  <c r="U2992" i="1" s="1"/>
  <c r="T2993" i="1"/>
  <c r="U2993" i="1" s="1"/>
  <c r="T2994" i="1"/>
  <c r="U2994" i="1" s="1"/>
  <c r="T2995" i="1"/>
  <c r="U2995" i="1" s="1"/>
  <c r="T2996" i="1"/>
  <c r="U2996" i="1" s="1"/>
  <c r="T2997" i="1"/>
  <c r="U2997" i="1" s="1"/>
  <c r="T2998" i="1"/>
  <c r="U2998" i="1" s="1"/>
  <c r="T2999" i="1"/>
  <c r="U2999" i="1" s="1"/>
  <c r="T3000" i="1"/>
  <c r="U3000" i="1" s="1"/>
  <c r="T3001" i="1"/>
  <c r="U3001" i="1" s="1"/>
  <c r="T3002" i="1"/>
  <c r="U3002" i="1" s="1"/>
  <c r="T3003" i="1"/>
  <c r="U3003" i="1" s="1"/>
  <c r="T3004" i="1"/>
  <c r="U3004" i="1" s="1"/>
  <c r="T3005" i="1"/>
  <c r="U3005" i="1" s="1"/>
  <c r="T3006" i="1"/>
  <c r="U3006" i="1" s="1"/>
  <c r="T3007" i="1"/>
  <c r="U3007" i="1" s="1"/>
  <c r="T3008" i="1"/>
  <c r="U3008" i="1" s="1"/>
  <c r="T3009" i="1"/>
  <c r="U3009" i="1" s="1"/>
  <c r="T3010" i="1"/>
  <c r="U3010" i="1" s="1"/>
  <c r="T3011" i="1"/>
  <c r="U3011" i="1" s="1"/>
  <c r="T3012" i="1"/>
  <c r="U3012" i="1" s="1"/>
  <c r="T3013" i="1"/>
  <c r="U3013" i="1" s="1"/>
  <c r="T3014" i="1"/>
  <c r="U3014" i="1" s="1"/>
  <c r="T3015" i="1"/>
  <c r="U3015" i="1" s="1"/>
  <c r="T3016" i="1"/>
  <c r="U3016" i="1" s="1"/>
  <c r="T3018" i="1"/>
  <c r="U3018" i="1" s="1"/>
  <c r="T3019" i="1"/>
  <c r="U3019" i="1" s="1"/>
  <c r="T3020" i="1"/>
  <c r="U3020" i="1" s="1"/>
  <c r="T3021" i="1"/>
  <c r="U3021" i="1" s="1"/>
  <c r="T3022" i="1"/>
  <c r="U3022" i="1" s="1"/>
  <c r="T3023" i="1"/>
  <c r="U3023" i="1" s="1"/>
  <c r="T3024" i="1"/>
  <c r="U3024" i="1" s="1"/>
  <c r="T3025" i="1"/>
  <c r="U3025" i="1" s="1"/>
  <c r="T3026" i="1"/>
  <c r="U3026" i="1" s="1"/>
  <c r="T3027" i="1"/>
  <c r="U3027" i="1" s="1"/>
  <c r="T3028" i="1"/>
  <c r="U3028" i="1" s="1"/>
  <c r="T3029" i="1"/>
  <c r="U3029" i="1" s="1"/>
  <c r="T3030" i="1"/>
  <c r="U3030" i="1" s="1"/>
  <c r="T3031" i="1"/>
  <c r="U3031" i="1" s="1"/>
  <c r="T3032" i="1"/>
  <c r="U3032" i="1" s="1"/>
  <c r="T3033" i="1"/>
  <c r="U3033" i="1" s="1"/>
  <c r="T3034" i="1"/>
  <c r="U3034" i="1" s="1"/>
  <c r="T3035" i="1"/>
  <c r="U3035" i="1" s="1"/>
  <c r="T3036" i="1"/>
  <c r="U3036" i="1" s="1"/>
  <c r="T3037" i="1"/>
  <c r="U3037" i="1" s="1"/>
  <c r="T3038" i="1"/>
  <c r="U3038" i="1" s="1"/>
  <c r="T3039" i="1"/>
  <c r="U3039" i="1" s="1"/>
  <c r="T3040" i="1"/>
  <c r="U3040" i="1" s="1"/>
  <c r="T3041" i="1"/>
  <c r="U3041" i="1" s="1"/>
  <c r="T3042" i="1"/>
  <c r="U3042" i="1" s="1"/>
  <c r="T3043" i="1"/>
  <c r="U3043" i="1" s="1"/>
  <c r="T3044" i="1"/>
  <c r="U3044" i="1" s="1"/>
  <c r="T3045" i="1"/>
  <c r="U3045" i="1" s="1"/>
  <c r="T3046" i="1"/>
  <c r="U3046" i="1" s="1"/>
  <c r="T3047" i="1"/>
  <c r="U3047" i="1" s="1"/>
  <c r="T3048" i="1"/>
  <c r="U3048" i="1" s="1"/>
  <c r="T3049" i="1"/>
  <c r="U3049" i="1" s="1"/>
  <c r="T3050" i="1"/>
  <c r="U3050" i="1" s="1"/>
  <c r="T3051" i="1"/>
  <c r="U3051" i="1" s="1"/>
  <c r="T3052" i="1"/>
  <c r="U3052" i="1" s="1"/>
  <c r="T3053" i="1"/>
  <c r="U3053" i="1" s="1"/>
  <c r="T3054" i="1"/>
  <c r="U3054" i="1" s="1"/>
  <c r="T3055" i="1"/>
  <c r="U3055" i="1" s="1"/>
  <c r="T3056" i="1"/>
  <c r="U3056" i="1" s="1"/>
  <c r="T3057" i="1"/>
  <c r="U3057" i="1" s="1"/>
  <c r="T3058" i="1"/>
  <c r="U3058" i="1" s="1"/>
  <c r="T3059" i="1"/>
  <c r="U3059" i="1" s="1"/>
  <c r="T3060" i="1"/>
  <c r="U3060" i="1" s="1"/>
  <c r="T3061" i="1"/>
  <c r="U3061" i="1" s="1"/>
  <c r="T3062" i="1"/>
  <c r="U3062" i="1" s="1"/>
  <c r="T3063" i="1"/>
  <c r="U3063" i="1" s="1"/>
  <c r="T3064" i="1"/>
  <c r="U3064" i="1" s="1"/>
  <c r="T3065" i="1"/>
  <c r="U3065" i="1" s="1"/>
  <c r="T3066" i="1"/>
  <c r="U3066" i="1" s="1"/>
  <c r="T3067" i="1"/>
  <c r="U3067" i="1" s="1"/>
  <c r="T3068" i="1"/>
  <c r="U3068" i="1" s="1"/>
  <c r="T3069" i="1"/>
  <c r="U3069" i="1" s="1"/>
  <c r="T3070" i="1"/>
  <c r="U3070" i="1" s="1"/>
  <c r="T3071" i="1"/>
  <c r="U3071" i="1" s="1"/>
  <c r="T3072" i="1"/>
  <c r="U3072" i="1" s="1"/>
  <c r="T3073" i="1"/>
  <c r="U3073" i="1" s="1"/>
  <c r="T3074" i="1"/>
  <c r="U3074" i="1" s="1"/>
  <c r="T3075" i="1"/>
  <c r="U3075" i="1" s="1"/>
  <c r="T3076" i="1"/>
  <c r="U3076" i="1" s="1"/>
  <c r="T3077" i="1"/>
  <c r="U3077" i="1" s="1"/>
  <c r="T3078" i="1"/>
  <c r="U3078" i="1" s="1"/>
  <c r="T3079" i="1"/>
  <c r="U3079" i="1" s="1"/>
  <c r="T3080" i="1"/>
  <c r="U3080" i="1" s="1"/>
  <c r="T3081" i="1"/>
  <c r="U3081" i="1" s="1"/>
  <c r="T3082" i="1"/>
  <c r="U3082" i="1" s="1"/>
  <c r="T3083" i="1"/>
  <c r="U3083" i="1" s="1"/>
  <c r="T3084" i="1"/>
  <c r="U3084" i="1" s="1"/>
  <c r="T3085" i="1"/>
  <c r="U3085" i="1" s="1"/>
  <c r="T3086" i="1"/>
  <c r="U3086" i="1" s="1"/>
  <c r="T3087" i="1"/>
  <c r="U3087" i="1" s="1"/>
  <c r="T3088" i="1"/>
  <c r="U3088" i="1" s="1"/>
  <c r="T3089" i="1"/>
  <c r="U3089" i="1" s="1"/>
  <c r="T3090" i="1"/>
  <c r="U3090" i="1" s="1"/>
  <c r="T3091" i="1"/>
  <c r="U3091" i="1" s="1"/>
  <c r="T3092" i="1"/>
  <c r="U3092" i="1" s="1"/>
  <c r="T3093" i="1"/>
  <c r="U3093" i="1" s="1"/>
  <c r="T3094" i="1"/>
  <c r="U3094" i="1" s="1"/>
  <c r="T3095" i="1"/>
  <c r="U3095" i="1" s="1"/>
  <c r="T3096" i="1"/>
  <c r="U3096" i="1" s="1"/>
  <c r="T3097" i="1"/>
  <c r="U3097" i="1" s="1"/>
  <c r="T3098" i="1"/>
  <c r="U3098" i="1" s="1"/>
  <c r="T3099" i="1"/>
  <c r="U3099" i="1" s="1"/>
  <c r="T3100" i="1"/>
  <c r="U3100" i="1" s="1"/>
  <c r="T3101" i="1"/>
  <c r="U3101" i="1" s="1"/>
  <c r="T3102" i="1"/>
  <c r="U3102" i="1" s="1"/>
  <c r="T3103" i="1"/>
  <c r="U3103" i="1" s="1"/>
  <c r="T3104" i="1"/>
  <c r="U3104" i="1" s="1"/>
  <c r="T3105" i="1"/>
  <c r="U3105" i="1" s="1"/>
  <c r="T3106" i="1"/>
  <c r="U3106" i="1" s="1"/>
  <c r="T3107" i="1"/>
  <c r="U3107" i="1" s="1"/>
  <c r="T3108" i="1"/>
  <c r="U3108" i="1" s="1"/>
  <c r="T3109" i="1"/>
  <c r="U3109" i="1" s="1"/>
  <c r="T3110" i="1"/>
  <c r="U3110" i="1" s="1"/>
  <c r="T3111" i="1"/>
  <c r="U3111" i="1" s="1"/>
  <c r="T3112" i="1"/>
  <c r="U3112" i="1" s="1"/>
  <c r="T3113" i="1"/>
  <c r="U3113" i="1" s="1"/>
  <c r="T3114" i="1"/>
  <c r="U3114" i="1" s="1"/>
  <c r="T3115" i="1"/>
  <c r="U3115" i="1" s="1"/>
  <c r="T3116" i="1"/>
  <c r="U3116" i="1" s="1"/>
  <c r="T3117" i="1"/>
  <c r="U3117" i="1" s="1"/>
  <c r="T3118" i="1"/>
  <c r="U3118" i="1" s="1"/>
  <c r="T3119" i="1"/>
  <c r="U3119" i="1" s="1"/>
  <c r="T3120" i="1"/>
  <c r="U3120" i="1" s="1"/>
  <c r="T3121" i="1"/>
  <c r="U3121" i="1" s="1"/>
  <c r="T3122" i="1"/>
  <c r="U3122" i="1" s="1"/>
  <c r="T3123" i="1"/>
  <c r="U3123" i="1" s="1"/>
  <c r="T3124" i="1"/>
  <c r="U3124" i="1" s="1"/>
  <c r="T3125" i="1"/>
  <c r="U3125" i="1" s="1"/>
  <c r="T3126" i="1"/>
  <c r="U3126" i="1" s="1"/>
  <c r="T3127" i="1"/>
  <c r="U3127" i="1" s="1"/>
  <c r="T3128" i="1"/>
  <c r="U3128" i="1" s="1"/>
  <c r="T3129" i="1"/>
  <c r="U3129" i="1" s="1"/>
  <c r="T3130" i="1"/>
  <c r="U3130" i="1" s="1"/>
  <c r="T3131" i="1"/>
  <c r="U3131" i="1" s="1"/>
  <c r="T3132" i="1"/>
  <c r="U3132" i="1" s="1"/>
  <c r="T3133" i="1"/>
  <c r="U3133" i="1" s="1"/>
  <c r="T3134" i="1"/>
  <c r="U3134" i="1" s="1"/>
  <c r="T3135" i="1"/>
  <c r="U3135" i="1" s="1"/>
  <c r="T3136" i="1"/>
  <c r="U3136" i="1" s="1"/>
  <c r="T3137" i="1"/>
  <c r="U3137" i="1" s="1"/>
  <c r="T3138" i="1"/>
  <c r="U3138" i="1" s="1"/>
  <c r="T3139" i="1"/>
  <c r="U3139" i="1" s="1"/>
  <c r="T3140" i="1"/>
  <c r="U3140" i="1" s="1"/>
  <c r="T3141" i="1"/>
  <c r="U3141" i="1" s="1"/>
  <c r="T3142" i="1"/>
  <c r="U3142" i="1" s="1"/>
  <c r="T3143" i="1"/>
  <c r="U3143" i="1" s="1"/>
  <c r="T3144" i="1"/>
  <c r="U3144" i="1" s="1"/>
  <c r="T3145" i="1"/>
  <c r="U3145" i="1" s="1"/>
  <c r="T3146" i="1"/>
  <c r="U3146" i="1" s="1"/>
  <c r="T3147" i="1"/>
  <c r="U3147" i="1" s="1"/>
  <c r="T3148" i="1"/>
  <c r="U3148" i="1" s="1"/>
  <c r="T3149" i="1"/>
  <c r="U3149" i="1" s="1"/>
  <c r="T3150" i="1"/>
  <c r="U3150" i="1" s="1"/>
  <c r="T3151" i="1"/>
  <c r="U3151" i="1" s="1"/>
  <c r="T3152" i="1"/>
  <c r="U3152" i="1" s="1"/>
  <c r="T3153" i="1"/>
  <c r="U3153" i="1" s="1"/>
  <c r="T3154" i="1"/>
  <c r="U3154" i="1" s="1"/>
  <c r="T3155" i="1"/>
  <c r="U3155" i="1" s="1"/>
  <c r="T3156" i="1"/>
  <c r="U3156" i="1" s="1"/>
  <c r="T3157" i="1"/>
  <c r="U3157" i="1" s="1"/>
  <c r="T3158" i="1"/>
  <c r="U3158" i="1" s="1"/>
  <c r="T3159" i="1"/>
  <c r="U3159" i="1" s="1"/>
  <c r="T3160" i="1"/>
  <c r="U3160" i="1" s="1"/>
  <c r="T3161" i="1"/>
  <c r="U3161" i="1" s="1"/>
  <c r="T3162" i="1"/>
  <c r="U3162" i="1" s="1"/>
  <c r="T3163" i="1"/>
  <c r="U3163" i="1" s="1"/>
  <c r="T3164" i="1"/>
  <c r="U3164" i="1" s="1"/>
  <c r="T3165" i="1"/>
  <c r="U3165" i="1" s="1"/>
  <c r="T3166" i="1"/>
  <c r="U3166" i="1" s="1"/>
  <c r="T3167" i="1"/>
  <c r="U3167" i="1" s="1"/>
  <c r="T3168" i="1"/>
  <c r="U3168" i="1" s="1"/>
  <c r="T3169" i="1"/>
  <c r="U3169" i="1" s="1"/>
  <c r="T3170" i="1"/>
  <c r="U3170" i="1" s="1"/>
  <c r="T3171" i="1"/>
  <c r="U3171" i="1" s="1"/>
  <c r="T3172" i="1"/>
  <c r="U3172" i="1" s="1"/>
  <c r="T3173" i="1"/>
  <c r="U3173" i="1" s="1"/>
  <c r="T3174" i="1"/>
  <c r="U3174" i="1" s="1"/>
  <c r="T3175" i="1"/>
  <c r="U3175" i="1" s="1"/>
  <c r="T3176" i="1"/>
  <c r="U3176" i="1" s="1"/>
  <c r="T3177" i="1"/>
  <c r="U3177" i="1" s="1"/>
  <c r="T3178" i="1"/>
  <c r="U3178" i="1" s="1"/>
  <c r="T3179" i="1"/>
  <c r="U3179" i="1" s="1"/>
  <c r="T3180" i="1"/>
  <c r="U3180" i="1" s="1"/>
  <c r="T3181" i="1"/>
  <c r="U3181" i="1" s="1"/>
  <c r="T3182" i="1"/>
  <c r="U3182" i="1" s="1"/>
  <c r="T3183" i="1"/>
  <c r="U3183" i="1" s="1"/>
  <c r="T3184" i="1"/>
  <c r="U3184" i="1" s="1"/>
  <c r="T3185" i="1"/>
  <c r="U3185" i="1" s="1"/>
  <c r="T3186" i="1"/>
  <c r="U3186" i="1" s="1"/>
  <c r="T3187" i="1"/>
  <c r="U3187" i="1" s="1"/>
  <c r="T3188" i="1"/>
  <c r="U3188" i="1" s="1"/>
  <c r="T3189" i="1"/>
  <c r="U3189" i="1" s="1"/>
  <c r="T3190" i="1"/>
  <c r="U3190" i="1" s="1"/>
  <c r="T3191" i="1"/>
  <c r="U3191" i="1" s="1"/>
  <c r="T3192" i="1"/>
  <c r="U3192" i="1" s="1"/>
  <c r="T3193" i="1"/>
  <c r="U3193" i="1" s="1"/>
  <c r="T3194" i="1"/>
  <c r="U3194" i="1" s="1"/>
  <c r="T3195" i="1"/>
  <c r="U3195" i="1" s="1"/>
  <c r="T3196" i="1"/>
  <c r="U3196" i="1" s="1"/>
  <c r="T3197" i="1"/>
  <c r="U3197" i="1" s="1"/>
  <c r="T3198" i="1"/>
  <c r="U3198" i="1" s="1"/>
  <c r="T3199" i="1"/>
  <c r="U3199" i="1" s="1"/>
  <c r="T3200" i="1"/>
  <c r="U3200" i="1" s="1"/>
  <c r="T3201" i="1"/>
  <c r="U3201" i="1" s="1"/>
  <c r="T3202" i="1"/>
  <c r="U3202" i="1" s="1"/>
  <c r="T3203" i="1"/>
  <c r="U3203" i="1" s="1"/>
  <c r="T3204" i="1"/>
  <c r="U3204" i="1" s="1"/>
  <c r="T3205" i="1"/>
  <c r="U3205" i="1" s="1"/>
  <c r="T3206" i="1"/>
  <c r="U3206" i="1" s="1"/>
  <c r="T3207" i="1"/>
  <c r="U3207" i="1" s="1"/>
  <c r="T3208" i="1"/>
  <c r="U3208" i="1" s="1"/>
  <c r="T3209" i="1"/>
  <c r="U3209" i="1" s="1"/>
  <c r="T3210" i="1"/>
  <c r="U3210" i="1" s="1"/>
  <c r="T3211" i="1"/>
  <c r="U3211" i="1" s="1"/>
  <c r="T3212" i="1"/>
  <c r="U3212" i="1" s="1"/>
  <c r="T3213" i="1"/>
  <c r="U3213" i="1" s="1"/>
  <c r="T3214" i="1"/>
  <c r="U3214" i="1" s="1"/>
  <c r="T3215" i="1"/>
  <c r="U3215" i="1" s="1"/>
  <c r="T3216" i="1"/>
  <c r="U3216" i="1" s="1"/>
  <c r="T3217" i="1"/>
  <c r="U3217" i="1" s="1"/>
  <c r="T3218" i="1"/>
  <c r="U3218" i="1" s="1"/>
  <c r="T3219" i="1"/>
  <c r="U3219" i="1" s="1"/>
  <c r="T3220" i="1"/>
  <c r="U3220" i="1" s="1"/>
  <c r="T3221" i="1"/>
  <c r="U3221" i="1" s="1"/>
  <c r="T3222" i="1"/>
  <c r="U3222" i="1" s="1"/>
  <c r="T3223" i="1"/>
  <c r="U3223" i="1" s="1"/>
  <c r="T3224" i="1"/>
  <c r="U3224" i="1" s="1"/>
  <c r="T3225" i="1"/>
  <c r="U3225" i="1" s="1"/>
  <c r="T3226" i="1"/>
  <c r="U3226" i="1" s="1"/>
  <c r="T3227" i="1"/>
  <c r="U3227" i="1" s="1"/>
  <c r="T3228" i="1"/>
  <c r="U3228" i="1" s="1"/>
  <c r="T3229" i="1"/>
  <c r="U3229" i="1" s="1"/>
  <c r="T3230" i="1"/>
  <c r="U3230" i="1" s="1"/>
  <c r="T3231" i="1"/>
  <c r="U3231" i="1" s="1"/>
  <c r="T3232" i="1"/>
  <c r="U3232" i="1" s="1"/>
  <c r="T3233" i="1"/>
  <c r="U3233" i="1" s="1"/>
  <c r="T3234" i="1"/>
  <c r="U3234" i="1" s="1"/>
  <c r="T3235" i="1"/>
  <c r="U3235" i="1" s="1"/>
  <c r="T3236" i="1"/>
  <c r="U3236" i="1" s="1"/>
  <c r="T3237" i="1"/>
  <c r="U3237" i="1" s="1"/>
  <c r="T3238" i="1"/>
  <c r="U3238" i="1" s="1"/>
  <c r="T3239" i="1"/>
  <c r="U3239" i="1" s="1"/>
  <c r="T3240" i="1"/>
  <c r="U3240" i="1" s="1"/>
  <c r="T3241" i="1"/>
  <c r="U3241" i="1" s="1"/>
  <c r="T3242" i="1"/>
  <c r="U3242" i="1" s="1"/>
  <c r="T3243" i="1"/>
  <c r="U3243" i="1" s="1"/>
  <c r="T3244" i="1"/>
  <c r="U3244" i="1" s="1"/>
  <c r="T3245" i="1"/>
  <c r="U3245" i="1" s="1"/>
  <c r="T3246" i="1"/>
  <c r="U3246" i="1" s="1"/>
  <c r="T3247" i="1"/>
  <c r="U3247" i="1" s="1"/>
  <c r="T3248" i="1"/>
  <c r="U3248" i="1" s="1"/>
  <c r="T3249" i="1"/>
  <c r="U3249" i="1" s="1"/>
  <c r="T3250" i="1"/>
  <c r="U3250" i="1" s="1"/>
  <c r="T3251" i="1"/>
  <c r="U3251" i="1" s="1"/>
  <c r="T3252" i="1"/>
  <c r="U3252" i="1" s="1"/>
  <c r="T3253" i="1"/>
  <c r="U3253" i="1" s="1"/>
  <c r="T3254" i="1"/>
  <c r="U3254" i="1" s="1"/>
  <c r="T3255" i="1"/>
  <c r="U3255" i="1" s="1"/>
  <c r="T3256" i="1"/>
  <c r="U3256" i="1" s="1"/>
  <c r="T3257" i="1"/>
  <c r="U3257" i="1" s="1"/>
  <c r="T3258" i="1"/>
  <c r="U3258" i="1" s="1"/>
  <c r="T3259" i="1"/>
  <c r="U3259" i="1" s="1"/>
  <c r="T3260" i="1"/>
  <c r="U3260" i="1" s="1"/>
  <c r="T3261" i="1"/>
  <c r="U3261" i="1" s="1"/>
  <c r="T3262" i="1"/>
  <c r="U3262" i="1" s="1"/>
  <c r="T3263" i="1"/>
  <c r="U3263" i="1" s="1"/>
  <c r="T3264" i="1"/>
  <c r="U3264" i="1" s="1"/>
  <c r="T3265" i="1"/>
  <c r="U3265" i="1" s="1"/>
  <c r="T3266" i="1"/>
  <c r="U3266" i="1" s="1"/>
  <c r="T3267" i="1"/>
  <c r="U3267" i="1" s="1"/>
  <c r="T3268" i="1"/>
  <c r="U3268" i="1" s="1"/>
  <c r="T3269" i="1"/>
  <c r="U3269" i="1" s="1"/>
  <c r="T3270" i="1"/>
  <c r="U3270" i="1" s="1"/>
  <c r="T3271" i="1"/>
  <c r="U3271" i="1" s="1"/>
  <c r="T3272" i="1"/>
  <c r="U3272" i="1" s="1"/>
  <c r="T3273" i="1"/>
  <c r="U3273" i="1" s="1"/>
  <c r="T3274" i="1"/>
  <c r="U3274" i="1" s="1"/>
  <c r="T3275" i="1"/>
  <c r="U3275" i="1" s="1"/>
  <c r="T3276" i="1"/>
  <c r="U3276" i="1" s="1"/>
  <c r="T3277" i="1"/>
  <c r="U3277" i="1" s="1"/>
  <c r="T3278" i="1"/>
  <c r="U3278" i="1" s="1"/>
  <c r="T3279" i="1"/>
  <c r="U3279" i="1" s="1"/>
  <c r="T3280" i="1"/>
  <c r="U3280" i="1" s="1"/>
  <c r="T3281" i="1"/>
  <c r="U3281" i="1" s="1"/>
  <c r="T3282" i="1"/>
  <c r="U3282" i="1" s="1"/>
  <c r="T3283" i="1"/>
  <c r="U3283" i="1" s="1"/>
  <c r="T3284" i="1"/>
  <c r="U3284" i="1" s="1"/>
  <c r="T3285" i="1"/>
  <c r="U3285" i="1" s="1"/>
  <c r="T3286" i="1"/>
  <c r="U3286" i="1" s="1"/>
  <c r="T3287" i="1"/>
  <c r="U3287" i="1" s="1"/>
  <c r="T3288" i="1"/>
  <c r="U3288" i="1" s="1"/>
  <c r="T3289" i="1"/>
  <c r="U3289" i="1" s="1"/>
  <c r="T3290" i="1"/>
  <c r="U3290" i="1" s="1"/>
  <c r="T3291" i="1"/>
  <c r="U3291" i="1" s="1"/>
  <c r="T3292" i="1"/>
  <c r="U3292" i="1" s="1"/>
  <c r="T3293" i="1"/>
  <c r="U3293" i="1" s="1"/>
  <c r="T3294" i="1"/>
  <c r="U3294" i="1" s="1"/>
  <c r="T3295" i="1"/>
  <c r="U3295" i="1" s="1"/>
  <c r="T3296" i="1"/>
  <c r="U3296" i="1" s="1"/>
  <c r="T3297" i="1"/>
  <c r="U3297" i="1" s="1"/>
  <c r="T3298" i="1"/>
  <c r="U3298" i="1" s="1"/>
  <c r="T3299" i="1"/>
  <c r="U3299" i="1" s="1"/>
  <c r="T3300" i="1"/>
  <c r="U3300" i="1" s="1"/>
  <c r="T3301" i="1"/>
  <c r="U3301" i="1" s="1"/>
  <c r="T3302" i="1"/>
  <c r="U3302" i="1" s="1"/>
  <c r="T3303" i="1"/>
  <c r="U3303" i="1" s="1"/>
  <c r="T3304" i="1"/>
  <c r="U3304" i="1" s="1"/>
  <c r="T3305" i="1"/>
  <c r="U3305" i="1" s="1"/>
  <c r="T3306" i="1"/>
  <c r="U3306" i="1" s="1"/>
  <c r="T3307" i="1"/>
  <c r="U3307" i="1" s="1"/>
  <c r="T3308" i="1"/>
  <c r="U3308" i="1" s="1"/>
  <c r="T3309" i="1"/>
  <c r="U3309" i="1" s="1"/>
  <c r="T3310" i="1"/>
  <c r="U3310" i="1" s="1"/>
  <c r="T3311" i="1"/>
  <c r="U3311" i="1" s="1"/>
  <c r="T3312" i="1"/>
  <c r="U3312" i="1" s="1"/>
  <c r="T3313" i="1"/>
  <c r="U3313" i="1" s="1"/>
  <c r="T3314" i="1"/>
  <c r="U3314" i="1" s="1"/>
  <c r="T3315" i="1"/>
  <c r="U3315" i="1" s="1"/>
  <c r="T3316" i="1"/>
  <c r="U3316" i="1" s="1"/>
  <c r="T3317" i="1"/>
  <c r="U3317" i="1" s="1"/>
  <c r="T3318" i="1"/>
  <c r="U3318" i="1" s="1"/>
  <c r="T3319" i="1"/>
  <c r="U3319" i="1" s="1"/>
  <c r="T3320" i="1"/>
  <c r="U3320" i="1" s="1"/>
  <c r="T3321" i="1"/>
  <c r="U3321" i="1" s="1"/>
  <c r="T3322" i="1"/>
  <c r="U3322" i="1" s="1"/>
  <c r="T3323" i="1"/>
  <c r="U3323" i="1" s="1"/>
  <c r="T3324" i="1"/>
  <c r="U3324" i="1" s="1"/>
  <c r="T3325" i="1"/>
  <c r="U3325" i="1" s="1"/>
  <c r="T3326" i="1"/>
  <c r="U3326" i="1" s="1"/>
  <c r="T3327" i="1"/>
  <c r="U3327" i="1" s="1"/>
  <c r="T3328" i="1"/>
  <c r="U3328" i="1" s="1"/>
  <c r="T3329" i="1"/>
  <c r="U3329" i="1" s="1"/>
  <c r="T3330" i="1"/>
  <c r="U3330" i="1" s="1"/>
  <c r="T3331" i="1"/>
  <c r="U3331" i="1" s="1"/>
  <c r="T3332" i="1"/>
  <c r="U3332" i="1" s="1"/>
  <c r="T3333" i="1"/>
  <c r="U3333" i="1" s="1"/>
  <c r="T3334" i="1"/>
  <c r="U3334" i="1" s="1"/>
  <c r="T3335" i="1"/>
  <c r="U3335" i="1" s="1"/>
  <c r="T3336" i="1"/>
  <c r="U3336" i="1" s="1"/>
  <c r="T3337" i="1"/>
  <c r="U3337" i="1" s="1"/>
  <c r="T3338" i="1"/>
  <c r="U3338" i="1" s="1"/>
  <c r="T3339" i="1"/>
  <c r="U3339" i="1" s="1"/>
  <c r="T3340" i="1"/>
  <c r="U3340" i="1" s="1"/>
  <c r="T3341" i="1"/>
  <c r="U3341" i="1" s="1"/>
  <c r="T3342" i="1"/>
  <c r="U3342" i="1" s="1"/>
  <c r="T3343" i="1"/>
  <c r="U3343" i="1" s="1"/>
  <c r="T3344" i="1"/>
  <c r="U3344" i="1" s="1"/>
  <c r="T3345" i="1"/>
  <c r="U3345" i="1" s="1"/>
  <c r="T3346" i="1"/>
  <c r="U3346" i="1" s="1"/>
  <c r="T3347" i="1"/>
  <c r="U3347" i="1" s="1"/>
  <c r="T3348" i="1"/>
  <c r="U3348" i="1" s="1"/>
  <c r="T3349" i="1"/>
  <c r="U3349" i="1" s="1"/>
  <c r="T3350" i="1"/>
  <c r="U3350" i="1" s="1"/>
  <c r="T3351" i="1"/>
  <c r="U3351" i="1" s="1"/>
  <c r="T3352" i="1"/>
  <c r="U3352" i="1" s="1"/>
  <c r="T3353" i="1"/>
  <c r="U3353" i="1" s="1"/>
  <c r="T3354" i="1"/>
  <c r="U3354" i="1" s="1"/>
  <c r="T3355" i="1"/>
  <c r="U3355" i="1" s="1"/>
  <c r="T3356" i="1"/>
  <c r="U3356" i="1" s="1"/>
  <c r="T3357" i="1"/>
  <c r="U3357" i="1" s="1"/>
  <c r="T3358" i="1"/>
  <c r="U3358" i="1" s="1"/>
  <c r="T3359" i="1"/>
  <c r="U3359" i="1" s="1"/>
  <c r="T3360" i="1"/>
  <c r="U3360" i="1" s="1"/>
  <c r="T3361" i="1"/>
  <c r="U3361" i="1" s="1"/>
  <c r="T3362" i="1"/>
  <c r="U3362" i="1" s="1"/>
  <c r="T3363" i="1"/>
  <c r="U3363" i="1" s="1"/>
  <c r="T3364" i="1"/>
  <c r="U3364" i="1" s="1"/>
  <c r="T3365" i="1"/>
  <c r="U3365" i="1" s="1"/>
  <c r="T3366" i="1"/>
  <c r="U3366" i="1" s="1"/>
  <c r="T3367" i="1"/>
  <c r="U3367" i="1" s="1"/>
  <c r="T3368" i="1"/>
  <c r="U3368" i="1" s="1"/>
  <c r="T3369" i="1"/>
  <c r="U3369" i="1" s="1"/>
  <c r="T3370" i="1"/>
  <c r="U3370" i="1" s="1"/>
  <c r="T3371" i="1"/>
  <c r="U3371" i="1" s="1"/>
  <c r="T3372" i="1"/>
  <c r="U3372" i="1" s="1"/>
  <c r="T3373" i="1"/>
  <c r="U3373" i="1" s="1"/>
  <c r="T3374" i="1"/>
  <c r="U3374" i="1" s="1"/>
  <c r="T3375" i="1"/>
  <c r="U3375" i="1" s="1"/>
  <c r="T3376" i="1"/>
  <c r="U3376" i="1" s="1"/>
  <c r="T3377" i="1"/>
  <c r="U3377" i="1" s="1"/>
  <c r="T3378" i="1"/>
  <c r="U3378" i="1" s="1"/>
  <c r="T3379" i="1"/>
  <c r="U3379" i="1" s="1"/>
  <c r="T3380" i="1"/>
  <c r="U3380" i="1" s="1"/>
  <c r="T3381" i="1"/>
  <c r="U3381" i="1" s="1"/>
  <c r="T3382" i="1"/>
  <c r="U3382" i="1" s="1"/>
  <c r="T3383" i="1"/>
  <c r="U3383" i="1" s="1"/>
  <c r="T3384" i="1"/>
  <c r="U3384" i="1" s="1"/>
  <c r="T3385" i="1"/>
  <c r="U3385" i="1" s="1"/>
  <c r="T3386" i="1"/>
  <c r="U3386" i="1" s="1"/>
  <c r="T3387" i="1"/>
  <c r="U3387" i="1" s="1"/>
  <c r="T3388" i="1"/>
  <c r="U3388" i="1" s="1"/>
  <c r="T3389" i="1"/>
  <c r="U3389" i="1" s="1"/>
  <c r="T3390" i="1"/>
  <c r="U3390" i="1" s="1"/>
  <c r="T3391" i="1"/>
  <c r="U3391" i="1" s="1"/>
  <c r="T3392" i="1"/>
  <c r="U3392" i="1" s="1"/>
  <c r="T3393" i="1"/>
  <c r="U3393" i="1" s="1"/>
  <c r="T3394" i="1"/>
  <c r="U3394" i="1" s="1"/>
  <c r="T3395" i="1"/>
  <c r="U3395" i="1" s="1"/>
  <c r="T3396" i="1"/>
  <c r="U3396" i="1" s="1"/>
  <c r="T3397" i="1"/>
  <c r="U3397" i="1" s="1"/>
  <c r="T3398" i="1"/>
  <c r="U3398" i="1" s="1"/>
  <c r="T3399" i="1"/>
  <c r="U3399" i="1" s="1"/>
  <c r="T3400" i="1"/>
  <c r="U3400" i="1" s="1"/>
  <c r="T3401" i="1"/>
  <c r="U3401" i="1" s="1"/>
  <c r="T3402" i="1"/>
  <c r="U3402" i="1" s="1"/>
  <c r="T3403" i="1"/>
  <c r="U3403" i="1" s="1"/>
  <c r="T3404" i="1"/>
  <c r="U3404" i="1" s="1"/>
  <c r="T3405" i="1"/>
  <c r="U3405" i="1" s="1"/>
  <c r="T3406" i="1"/>
  <c r="U3406" i="1" s="1"/>
  <c r="T3407" i="1"/>
  <c r="U3407" i="1" s="1"/>
  <c r="T3408" i="1"/>
  <c r="U3408" i="1" s="1"/>
  <c r="T3409" i="1"/>
  <c r="U3409" i="1" s="1"/>
  <c r="T3410" i="1"/>
  <c r="U3410" i="1" s="1"/>
  <c r="T3411" i="1"/>
  <c r="U3411" i="1" s="1"/>
  <c r="T3412" i="1"/>
  <c r="U3412" i="1" s="1"/>
  <c r="T3413" i="1"/>
  <c r="U3413" i="1" s="1"/>
  <c r="T3414" i="1"/>
  <c r="U3414" i="1" s="1"/>
  <c r="T3415" i="1"/>
  <c r="U3415" i="1" s="1"/>
  <c r="T3416" i="1"/>
  <c r="U3416" i="1" s="1"/>
  <c r="T3417" i="1"/>
  <c r="U3417" i="1" s="1"/>
  <c r="T3418" i="1"/>
  <c r="U3418" i="1" s="1"/>
  <c r="T3419" i="1"/>
  <c r="U3419" i="1" s="1"/>
  <c r="T3420" i="1"/>
  <c r="U3420" i="1" s="1"/>
  <c r="T3421" i="1"/>
  <c r="U3421" i="1" s="1"/>
  <c r="T3422" i="1"/>
  <c r="U3422" i="1" s="1"/>
  <c r="T3423" i="1"/>
  <c r="U3423" i="1" s="1"/>
  <c r="T3424" i="1"/>
  <c r="U3424" i="1" s="1"/>
  <c r="T3425" i="1"/>
  <c r="U3425" i="1" s="1"/>
  <c r="T3426" i="1"/>
  <c r="U3426" i="1" s="1"/>
  <c r="T3427" i="1"/>
  <c r="U3427" i="1" s="1"/>
  <c r="T3428" i="1"/>
  <c r="U3428" i="1" s="1"/>
  <c r="T3429" i="1"/>
  <c r="U3429" i="1" s="1"/>
  <c r="T3430" i="1"/>
  <c r="U3430" i="1" s="1"/>
  <c r="T3431" i="1"/>
  <c r="U3431" i="1" s="1"/>
  <c r="T3432" i="1"/>
  <c r="U3432" i="1" s="1"/>
  <c r="T3433" i="1"/>
  <c r="U3433" i="1" s="1"/>
  <c r="T3434" i="1"/>
  <c r="U3434" i="1" s="1"/>
  <c r="T3435" i="1"/>
  <c r="U3435" i="1" s="1"/>
  <c r="T3436" i="1"/>
  <c r="U3436" i="1" s="1"/>
  <c r="T3437" i="1"/>
  <c r="U3437" i="1" s="1"/>
  <c r="T3438" i="1"/>
  <c r="U3438" i="1" s="1"/>
  <c r="T3439" i="1"/>
  <c r="U3439" i="1" s="1"/>
  <c r="T3440" i="1"/>
  <c r="U3440" i="1" s="1"/>
  <c r="T3441" i="1"/>
  <c r="U3441" i="1" s="1"/>
  <c r="T3442" i="1"/>
  <c r="U3442" i="1" s="1"/>
  <c r="T3443" i="1"/>
  <c r="U3443" i="1" s="1"/>
  <c r="T3444" i="1"/>
  <c r="U3444" i="1" s="1"/>
  <c r="T3445" i="1"/>
  <c r="U3445" i="1" s="1"/>
  <c r="T3456" i="1" l="1"/>
  <c r="T3773" i="1" s="1"/>
  <c r="U30" i="1"/>
  <c r="U1753" i="1"/>
  <c r="U3456" i="1" l="1"/>
  <c r="U3773" i="1" s="1"/>
</calcChain>
</file>

<file path=xl/sharedStrings.xml><?xml version="1.0" encoding="utf-8"?>
<sst xmlns="http://schemas.openxmlformats.org/spreadsheetml/2006/main" count="56822" uniqueCount="12302">
  <si>
    <t/>
  </si>
  <si>
    <t>Код  ТРУ</t>
  </si>
  <si>
    <t>Наименование закупаемых товаров, работ и услуг</t>
  </si>
  <si>
    <t>Краткая характеристика (описание) товаров, работ и услуг</t>
  </si>
  <si>
    <t>Дополнительная характеристика</t>
  </si>
  <si>
    <t>Способ закупок</t>
  </si>
  <si>
    <t>Прогноз местного содержания, %</t>
  </si>
  <si>
    <t>Код КАТО места осуществления закупок</t>
  </si>
  <si>
    <t>Место (адрес)  осуществления закупок</t>
  </si>
  <si>
    <t>Регион, место поставки товара, выполнения работ, оказания услуг</t>
  </si>
  <si>
    <t>Условия поставки по ИНКОТЕРМС 2010</t>
  </si>
  <si>
    <t>Сроки и график поставки товаров, выполнения работ, оказания услуг</t>
  </si>
  <si>
    <t>Условия оплаты (размер авансового платежа), %</t>
  </si>
  <si>
    <t>Ед. измерен.</t>
  </si>
  <si>
    <t>Кол-во, объем</t>
  </si>
  <si>
    <t>Маркетинговая цена за единицу, тенге без НДС</t>
  </si>
  <si>
    <t>Сумма, планируемая для закупок ТРУ без НДС,  тенге</t>
  </si>
  <si>
    <t>Сумма,  планируемая для закупки ТРУ с НДС,  тенге</t>
  </si>
  <si>
    <t>Приоритет закупки</t>
  </si>
  <si>
    <t>Год закупки</t>
  </si>
  <si>
    <t>Примечание</t>
  </si>
  <si>
    <t>1.Товары</t>
  </si>
  <si>
    <t>1 Т</t>
  </si>
  <si>
    <t>2 Т</t>
  </si>
  <si>
    <t>3 Т</t>
  </si>
  <si>
    <t>2.Работы</t>
  </si>
  <si>
    <t>1 Р</t>
  </si>
  <si>
    <t>3 Р</t>
  </si>
  <si>
    <t>3.Услуги</t>
  </si>
  <si>
    <t>1 У</t>
  </si>
  <si>
    <t>2 У</t>
  </si>
  <si>
    <t>3 У</t>
  </si>
  <si>
    <t>Всего:</t>
  </si>
  <si>
    <t>Ф.И.О. и должность ответственного лица, заполнившего данную форму и контактный телефон. _________________</t>
  </si>
  <si>
    <t>План закупок составляется и утверждается идентичным на государственном и русском языках.</t>
  </si>
  <si>
    <t>Форма отчетности должна представляться в электронном виде, шрифт - Times New Roman, кегль - 10. Изменение формы отчетности не допускается.</t>
  </si>
  <si>
    <t>План закупок на планируемый период формируется на основе производственной программы и (или) инвестиционной программы и (или) бюджета и (или) плана развития и (или) бизнес-плана. План(ы) закупок в отношении товаров формируется в разрезе номенклатуры товаров</t>
  </si>
  <si>
    <t>Руководство по заполнению Формы плана закупок товаров, работ и услуг:</t>
  </si>
  <si>
    <t>Номер строки плана закупок.</t>
  </si>
  <si>
    <t>Порядок нумерации строк плана закупок.</t>
  </si>
  <si>
    <t>При формировании плана закупок:</t>
  </si>
  <si>
    <t>- каждой строке плана закупок присваивается цифро-буквенное обозначение  соответствующего раздела. Цифра от буквы должна быть разделена пробелом.</t>
  </si>
  <si>
    <t>Пример: 15 Т - порядковый номер пятнадцатой строки раздела "Товары", 2 Р - порядковый номер второй строки раздела "Работы"</t>
  </si>
  <si>
    <t>2 У - порядковый номер второй строки раздела "Услуги"</t>
  </si>
  <si>
    <t>- нумерация строки каждого раздела начинается с "1".</t>
  </si>
  <si>
    <t>При внесении изменений и/или дополнений в план закупок:</t>
  </si>
  <si>
    <t>- при исключении строки (исключения позиции из плана закупок) - соответствующее цифро-буквенное обозначение строки остается, при этом в соответствующих строках граф  20, 21указывается "0", а в столбце Примечание указывается - "исключена".</t>
  </si>
  <si>
    <t>- при внесении изменений в план закупок (количества, суммы, места и условия поставки и т.д.) - соответствующее цифрово-буквенное обозначение строки остается,</t>
  </si>
  <si>
    <t>при этом в графе "Примечание" по данной строке  указывается графа, в которой произошли изменения, суммы в графах 20, 21 изменяемых строк отражаются как "0". Под соответствующей строкой добавляется строка с тем же порядковым номером.</t>
  </si>
  <si>
    <t>и буквенным обозначением и добавлением дополнительной нумерации. Пример: для изменения строки 2 Т, измененная строка нумеруется как 2-1 Т, при последующем изменении нумерация будет 2-2 Т и т.д.</t>
  </si>
  <si>
    <t>- в случае внесения дополнений в план закупок - соответствующая строка добавляется за последней порядковой строкой соответствующего раздела.</t>
  </si>
  <si>
    <t>- в случае внесения изменений или дополнений в план закупок, в верхнем правом углу помимо даты первичного утверждения указывается дата и номер внесения изменений или дополнений.</t>
  </si>
  <si>
    <t>Наименование организации.</t>
  </si>
  <si>
    <t>Код ТРУ . Указывается код товара, работы или услуги  на уровне 14 символов из кодов ЕНС ТРУ для работ и услуг, 17 символов - для товаров. Пример: 01.11.12.00.00.10.10.10.1</t>
  </si>
  <si>
    <t>Наименование ТРУ. Заполняется согласно соответствующего кода ЕНС ТРУ .</t>
  </si>
  <si>
    <t>Краткая характеристика ТРУ. Заполняется согласно соответствующего кода ЕНС ТРУ. Номенклатура работ должна содержать сведения об объемах товаров, приобретаемых в рамках выполнения данных работ. При этом указание сведений об объемах товаров оформляется в виде отдельного приложения (неотъемлемая часть) Плана закупок.</t>
  </si>
  <si>
    <t>Дополнительная характеристика. В данной графе указывается дополнительная (уточняющая) характеристика закупаемых товаров, работ или услуг; заполняется в случае необходимости.</t>
  </si>
  <si>
    <t>Способ закупок. Указывается сокращенная буквенная аббревиатура способа закупок согласно кодировки, указанной в разделе 5 Инструкции.</t>
  </si>
  <si>
    <t>Прогноз местного содержания. Указывается прогноз местного содержания в закупках товаров, работ или услуг. Не допускается указание прогноза в виде 0-100%.</t>
  </si>
  <si>
    <t>Код КАТО места осуществления закупки.</t>
  </si>
  <si>
    <t>Место (адрес) осуществления закупок. Указывается место проведения закупок. Пример: г. Астана, ул. Абая, 23 офис 142; Карагандинская обл. г. Караганда, ул. Бухар Жырау 17, офис 14.</t>
  </si>
  <si>
    <t>Срок осуществления закупок. Указывается число и месяц закупки (как минимум месяц); не допускается указание срока осуществления закупок в виде "январь - декабрь" или "в течение года", "1-4 кв". Допускается указание в виде - "1 декада января", "январь-февраль", "июнь-июль", "январь, март, июнь, сентябрь".</t>
  </si>
  <si>
    <t>Регион, место поставки товара, выполнения работ, оказания услуг. Указывается  как регион, так и место поставки ТРУ. Пример: для товаров - Акмолинская область, г. Степногорск, склад ГМЗ или Акмолинская область,  ст. К-Боровое, для работ или услуг - г. Астана</t>
  </si>
  <si>
    <t>Условия поставки по ИНКОТЕРМС 2010. Пример: DDP. Данные заполняются только по разделу "Товары"</t>
  </si>
  <si>
    <t>Сроки или график поставки товаров, выполнения работ, оказания услуг. Указываются сроки выполнения работ, оказания услуг, срок поставки (месяцы начала и завершения поставки) и/или график поставки товаров. При этом для работ и услуг указывается дата начала и окончания оказания услуг, выполнения работ. При планировании сроков поставки товаров Заказчик должен учитывать технологический срок производства, планируемого к закупу товара. При планировании сроков выполнения работ, оказания услуг, Заказчик должен учитывать срок, необходимый для выполнения работ, оказания услуг, регламентированный соответствующими нормативными, нормативными правовыми актами, технологическими документами, правилами выполнения отдельных видов работ (оказания отдельных видов услуг) и т.п. Срок поставки товаров может корректироваться Заказчиком не чаще одного раза в полугодие. Пример: поставка ежемесячно партиями не менее 30 тонн с апреля по декабрь месяц.</t>
  </si>
  <si>
    <t>Условия оплаты. Пример: авансовый платеж - 0%, оставшаяся часть в течении 30 рабочих дней с момента подписания акта приема - передачи поставленных товаров/ выполненных работ/ оказанных услуг.</t>
  </si>
  <si>
    <t>Код единицы измерения по МКЕИ. Должен соответствовать коду ЕНС ТРУ. Не заполняется по работам, услугам</t>
  </si>
  <si>
    <t>Единица измерения. Наименование единиц измерения товаров указывается согласно МКЕИ. Должно соответствовать коду МКЕИ, указанному в графе 16. По работам и услугам не заполняется</t>
  </si>
  <si>
    <t>Количество, объем. Указывается количество, объем закупаемых товаров, в соответствии с единицей измерения, указанной в графе 18. По работам и услугам не заполняется</t>
  </si>
  <si>
    <t>Маркетинговая цена за единицу, тенге без НДС. Цена определяемая согласно Правил определения маркетинговых цен на товары. Возможно заполнение по разделам - "Работы", "Услуги".</t>
  </si>
  <si>
    <t>Сумма, планируемая для закупок ТРУ без НДС,  тенге. Сумма, планируемая для закупок ТРУ с НДС,  тенге.</t>
  </si>
  <si>
    <t>Приоритет закупки. Указывается один из приоритетов, отдаваемый при проведении закупки категориям поставщиков, указанных в статьях 18, 39 Правил закупок. Для закупок среди отечественных товаропроизводителей указыватется аббревиатура ОТП, для организаций инвалидов - ОИН, для отечественных предпринимателей - ОП, для организаций, входящих в Холдинг - ОВХ, для отечественных товаропроивзодителей Холдинга - ОТПХ, для предприятий региона - ПР, для отечественных поставщиков работ и услуг - ОПРУ</t>
  </si>
  <si>
    <t>Год закупки. Указывается фактический год проведения закупки. В случае, если осуществляется "переходящая" (закуп ТРУ, поставка по которому переходит с одного календарного года на другой по продолжительности не превышающая 12 месяцев и отраженная в бюджетах и/или производственной программе и/или плане развития соответствующих годов)  закупка - указывается один из вариантов планируемого вида договора -  "переходящий", с указанием соответствующих годов. Пример: для "переходящей" закупки - "переходящий", 05.2010 (месяц и год заключения договора) - 03.2011 (месяц и год окончания действия договора).</t>
  </si>
  <si>
    <t>Примечание. Указывается графа, в которой произошли изменения по соответствующей строке плана закупок. Пример - 18. В данной графе также указывается "по факту", если проведена корректировка цены, количества и суммы по фактической закупке.</t>
  </si>
  <si>
    <t>При составлении среднесрочного плана закупок, план закупок составляется с учетом разделения граф 18,19, 20,21 и 22 (при необходимости) на количество лет планирования, с указанием в каждой из разделяемых граф</t>
  </si>
  <si>
    <t>соответствующего года осуществления закупок. Пример: Среднесрочный план закупок на 2012-2015 годы, будет состоять из 36 граф, при изменении данных в графе 22 - из 39 граф.</t>
  </si>
  <si>
    <t>Электроэнергия</t>
  </si>
  <si>
    <t>ОИ</t>
  </si>
  <si>
    <t>550000000</t>
  </si>
  <si>
    <t>Павлодарская область, г. Павлодар</t>
  </si>
  <si>
    <t>DDP</t>
  </si>
  <si>
    <t>январь февраль март апрель май июнь июль август сентябрь октябрь ноябрь декабрь</t>
  </si>
  <si>
    <t>предоплата 30%</t>
  </si>
  <si>
    <t>предоплата 100%</t>
  </si>
  <si>
    <t>4 Т</t>
  </si>
  <si>
    <t>Тепловая энергия в паре 40 ати</t>
  </si>
  <si>
    <t>5 Т</t>
  </si>
  <si>
    <t>6 Т</t>
  </si>
  <si>
    <t>Хим.очищенная вода</t>
  </si>
  <si>
    <t>Тонна (метрическая)</t>
  </si>
  <si>
    <t>7 Т</t>
  </si>
  <si>
    <t>Тепло с хим.очищенной водой</t>
  </si>
  <si>
    <t>8 Т</t>
  </si>
  <si>
    <t>Вода непитьевая для коммунальных нужд</t>
  </si>
  <si>
    <t>Невозврат конденсата</t>
  </si>
  <si>
    <t>9 Т</t>
  </si>
  <si>
    <t>Подпитка тепловых сетей</t>
  </si>
  <si>
    <t>10 Т</t>
  </si>
  <si>
    <t>11 Т</t>
  </si>
  <si>
    <t>июнь</t>
  </si>
  <si>
    <t>июнь,июль</t>
  </si>
  <si>
    <t>12 Т</t>
  </si>
  <si>
    <t>13 Т</t>
  </si>
  <si>
    <t>14 Т</t>
  </si>
  <si>
    <t>15 Т</t>
  </si>
  <si>
    <t>16 Т</t>
  </si>
  <si>
    <t>17 Т</t>
  </si>
  <si>
    <t>18 Т</t>
  </si>
  <si>
    <t>19 Т</t>
  </si>
  <si>
    <t>20 Т</t>
  </si>
  <si>
    <t>21 Т</t>
  </si>
  <si>
    <t>22 Т</t>
  </si>
  <si>
    <t>23 Т</t>
  </si>
  <si>
    <t>24 Т</t>
  </si>
  <si>
    <t>25 Т</t>
  </si>
  <si>
    <t>26 Т</t>
  </si>
  <si>
    <t>27 Т</t>
  </si>
  <si>
    <t>28 Т</t>
  </si>
  <si>
    <t>29 Т</t>
  </si>
  <si>
    <t>30 Т</t>
  </si>
  <si>
    <t>31 Т</t>
  </si>
  <si>
    <t>32 Т</t>
  </si>
  <si>
    <t>33 Т</t>
  </si>
  <si>
    <t>34 Т</t>
  </si>
  <si>
    <t>35 Т</t>
  </si>
  <si>
    <t>36 Т</t>
  </si>
  <si>
    <t>37 Т</t>
  </si>
  <si>
    <t>38 Т</t>
  </si>
  <si>
    <t>39 Т</t>
  </si>
  <si>
    <t>40 Т</t>
  </si>
  <si>
    <t>41 Т</t>
  </si>
  <si>
    <t>42 Т</t>
  </si>
  <si>
    <t>43 Т</t>
  </si>
  <si>
    <t>44 Т</t>
  </si>
  <si>
    <t>45 Т</t>
  </si>
  <si>
    <t>46 Т</t>
  </si>
  <si>
    <t>47 Т</t>
  </si>
  <si>
    <t>48 Т</t>
  </si>
  <si>
    <t>49 Т</t>
  </si>
  <si>
    <t>50 Т</t>
  </si>
  <si>
    <t>51 Т</t>
  </si>
  <si>
    <t>52 Т</t>
  </si>
  <si>
    <t>53 Т</t>
  </si>
  <si>
    <t>54 Т</t>
  </si>
  <si>
    <t>55 Т</t>
  </si>
  <si>
    <t>56 Т</t>
  </si>
  <si>
    <t>57 Т</t>
  </si>
  <si>
    <t>58 Т</t>
  </si>
  <si>
    <t>59 Т</t>
  </si>
  <si>
    <t>60 Т</t>
  </si>
  <si>
    <t>61 Т</t>
  </si>
  <si>
    <t>62 Т</t>
  </si>
  <si>
    <t>63 Т</t>
  </si>
  <si>
    <t>64 Т</t>
  </si>
  <si>
    <t>65 Т</t>
  </si>
  <si>
    <t>66 Т</t>
  </si>
  <si>
    <t>67 Т</t>
  </si>
  <si>
    <t>68 Т</t>
  </si>
  <si>
    <t>69 Т</t>
  </si>
  <si>
    <t>70 Т</t>
  </si>
  <si>
    <t>71 Т</t>
  </si>
  <si>
    <t>72 Т</t>
  </si>
  <si>
    <t>73 Т</t>
  </si>
  <si>
    <t>74 Т</t>
  </si>
  <si>
    <t>75 Т</t>
  </si>
  <si>
    <t>76 Т</t>
  </si>
  <si>
    <t>77 Т</t>
  </si>
  <si>
    <t>78 Т</t>
  </si>
  <si>
    <t>79 Т</t>
  </si>
  <si>
    <t>80 Т</t>
  </si>
  <si>
    <t>81 Т</t>
  </si>
  <si>
    <t>82 Т</t>
  </si>
  <si>
    <t>83 Т</t>
  </si>
  <si>
    <t>84 Т</t>
  </si>
  <si>
    <t>85 Т</t>
  </si>
  <si>
    <t>86 Т</t>
  </si>
  <si>
    <t>87 Т</t>
  </si>
  <si>
    <t>88 Т</t>
  </si>
  <si>
    <t>89 Т</t>
  </si>
  <si>
    <t>90 Т</t>
  </si>
  <si>
    <t>91 Т</t>
  </si>
  <si>
    <t>92 Т</t>
  </si>
  <si>
    <t>93 Т</t>
  </si>
  <si>
    <t>94 Т</t>
  </si>
  <si>
    <t>95 Т</t>
  </si>
  <si>
    <t>96 Т</t>
  </si>
  <si>
    <t>97 Т</t>
  </si>
  <si>
    <t>98 Т</t>
  </si>
  <si>
    <t>99 Т</t>
  </si>
  <si>
    <t>100 Т</t>
  </si>
  <si>
    <t>101 Т</t>
  </si>
  <si>
    <t>102 Т</t>
  </si>
  <si>
    <t>103 Т</t>
  </si>
  <si>
    <t>104 Т</t>
  </si>
  <si>
    <t>105 Т</t>
  </si>
  <si>
    <t>106 Т</t>
  </si>
  <si>
    <t>107 Т</t>
  </si>
  <si>
    <t>108 Т</t>
  </si>
  <si>
    <t>109 Т</t>
  </si>
  <si>
    <t>110 Т</t>
  </si>
  <si>
    <t>111 Т</t>
  </si>
  <si>
    <t>112 Т</t>
  </si>
  <si>
    <t>113 Т</t>
  </si>
  <si>
    <t>114 Т</t>
  </si>
  <si>
    <t>115 Т</t>
  </si>
  <si>
    <t>116 Т</t>
  </si>
  <si>
    <t>117 Т</t>
  </si>
  <si>
    <t>118 Т</t>
  </si>
  <si>
    <t>119 Т</t>
  </si>
  <si>
    <t>120 Т</t>
  </si>
  <si>
    <t>121 Т</t>
  </si>
  <si>
    <t>122 Т</t>
  </si>
  <si>
    <t>123 Т</t>
  </si>
  <si>
    <t>124 Т</t>
  </si>
  <si>
    <t>125 Т</t>
  </si>
  <si>
    <t>126 Т</t>
  </si>
  <si>
    <t>127 Т</t>
  </si>
  <si>
    <t>128 Т</t>
  </si>
  <si>
    <t>129 Т</t>
  </si>
  <si>
    <t>130 Т</t>
  </si>
  <si>
    <t>131 Т</t>
  </si>
  <si>
    <t>132 Т</t>
  </si>
  <si>
    <t>133 Т</t>
  </si>
  <si>
    <t>134 Т</t>
  </si>
  <si>
    <t>135 Т</t>
  </si>
  <si>
    <t>136 Т</t>
  </si>
  <si>
    <t>137 Т</t>
  </si>
  <si>
    <t>138 Т</t>
  </si>
  <si>
    <t>139 Т</t>
  </si>
  <si>
    <t>140 Т</t>
  </si>
  <si>
    <t>141 Т</t>
  </si>
  <si>
    <t>142 Т</t>
  </si>
  <si>
    <t>143 Т</t>
  </si>
  <si>
    <t>144 Т</t>
  </si>
  <si>
    <t>145 Т</t>
  </si>
  <si>
    <t>146 Т</t>
  </si>
  <si>
    <t>147 Т</t>
  </si>
  <si>
    <t>148 Т</t>
  </si>
  <si>
    <t>149 Т</t>
  </si>
  <si>
    <t>150 Т</t>
  </si>
  <si>
    <t>151 Т</t>
  </si>
  <si>
    <t>152 Т</t>
  </si>
  <si>
    <t>153 Т</t>
  </si>
  <si>
    <t>154 Т</t>
  </si>
  <si>
    <t>155 Т</t>
  </si>
  <si>
    <t>156 Т</t>
  </si>
  <si>
    <t>157 Т</t>
  </si>
  <si>
    <t>158 Т</t>
  </si>
  <si>
    <t>159 Т</t>
  </si>
  <si>
    <t>Бензин</t>
  </si>
  <si>
    <t>160 Т</t>
  </si>
  <si>
    <t>161 Т</t>
  </si>
  <si>
    <t>162 Т</t>
  </si>
  <si>
    <t>163 Т</t>
  </si>
  <si>
    <t>164 Т</t>
  </si>
  <si>
    <t>165 Т</t>
  </si>
  <si>
    <t>166 Т</t>
  </si>
  <si>
    <t>167 Т</t>
  </si>
  <si>
    <t>168 Т</t>
  </si>
  <si>
    <t>169 Т</t>
  </si>
  <si>
    <t>170 Т</t>
  </si>
  <si>
    <t>171 Т</t>
  </si>
  <si>
    <t>172 Т</t>
  </si>
  <si>
    <t>173 Т</t>
  </si>
  <si>
    <t>174 Т</t>
  </si>
  <si>
    <t>175 Т</t>
  </si>
  <si>
    <t>176 Т</t>
  </si>
  <si>
    <t>177 Т</t>
  </si>
  <si>
    <t>178 Т</t>
  </si>
  <si>
    <t>179 Т</t>
  </si>
  <si>
    <t>180 Т</t>
  </si>
  <si>
    <t>181 Т</t>
  </si>
  <si>
    <t>182 Т</t>
  </si>
  <si>
    <t>183 Т</t>
  </si>
  <si>
    <t>184 Т</t>
  </si>
  <si>
    <t>185 Т</t>
  </si>
  <si>
    <t>186 Т</t>
  </si>
  <si>
    <t>187 Т</t>
  </si>
  <si>
    <t>188 Т</t>
  </si>
  <si>
    <t>189 Т</t>
  </si>
  <si>
    <t>190 Т</t>
  </si>
  <si>
    <t>191 Т</t>
  </si>
  <si>
    <t>192 Т</t>
  </si>
  <si>
    <t>193 Т</t>
  </si>
  <si>
    <t>194 Т</t>
  </si>
  <si>
    <t>195 Т</t>
  </si>
  <si>
    <t>196 Т</t>
  </si>
  <si>
    <t>197 Т</t>
  </si>
  <si>
    <t>198 Т</t>
  </si>
  <si>
    <t>199 Т</t>
  </si>
  <si>
    <t>200 Т</t>
  </si>
  <si>
    <t>201 Т</t>
  </si>
  <si>
    <t>202 Т</t>
  </si>
  <si>
    <t>203 Т</t>
  </si>
  <si>
    <t>204 Т</t>
  </si>
  <si>
    <t>205 Т</t>
  </si>
  <si>
    <t>206 Т</t>
  </si>
  <si>
    <t>207 Т</t>
  </si>
  <si>
    <t>208 Т</t>
  </si>
  <si>
    <t>209 Т</t>
  </si>
  <si>
    <t>210 Т</t>
  </si>
  <si>
    <t>211 Т</t>
  </si>
  <si>
    <t>212 Т</t>
  </si>
  <si>
    <t>213 Т</t>
  </si>
  <si>
    <t>214 Т</t>
  </si>
  <si>
    <t>215 Т</t>
  </si>
  <si>
    <t>216 Т</t>
  </si>
  <si>
    <t>217 Т</t>
  </si>
  <si>
    <t>218 Т</t>
  </si>
  <si>
    <t>219 Т</t>
  </si>
  <si>
    <t>220 Т</t>
  </si>
  <si>
    <t>221 Т</t>
  </si>
  <si>
    <t>222 Т</t>
  </si>
  <si>
    <t>223 Т</t>
  </si>
  <si>
    <t>224 Т</t>
  </si>
  <si>
    <t>225 Т</t>
  </si>
  <si>
    <t>226 Т</t>
  </si>
  <si>
    <t>227 Т</t>
  </si>
  <si>
    <t>228 Т</t>
  </si>
  <si>
    <t>229 Т</t>
  </si>
  <si>
    <t>230 Т</t>
  </si>
  <si>
    <t>231 Т</t>
  </si>
  <si>
    <t>232 Т</t>
  </si>
  <si>
    <t>233 Т</t>
  </si>
  <si>
    <t>234 Т</t>
  </si>
  <si>
    <t>235 Т</t>
  </si>
  <si>
    <t>236 Т</t>
  </si>
  <si>
    <t>237 Т</t>
  </si>
  <si>
    <t>238 Т</t>
  </si>
  <si>
    <t>239 Т</t>
  </si>
  <si>
    <t>240 Т</t>
  </si>
  <si>
    <t>241 Т</t>
  </si>
  <si>
    <t>242 Т</t>
  </si>
  <si>
    <t>243 Т</t>
  </si>
  <si>
    <t>244 Т</t>
  </si>
  <si>
    <t>245 Т</t>
  </si>
  <si>
    <t>246 Т</t>
  </si>
  <si>
    <t>247 Т</t>
  </si>
  <si>
    <t>248 Т</t>
  </si>
  <si>
    <t>249 Т</t>
  </si>
  <si>
    <t>250 Т</t>
  </si>
  <si>
    <t>251 Т</t>
  </si>
  <si>
    <t>252 Т</t>
  </si>
  <si>
    <t>253 Т</t>
  </si>
  <si>
    <t>254 Т</t>
  </si>
  <si>
    <t>255 Т</t>
  </si>
  <si>
    <t>256 Т</t>
  </si>
  <si>
    <t>257 Т</t>
  </si>
  <si>
    <t>258 Т</t>
  </si>
  <si>
    <t>259 Т</t>
  </si>
  <si>
    <t>260 Т</t>
  </si>
  <si>
    <t>261 Т</t>
  </si>
  <si>
    <t>262 Т</t>
  </si>
  <si>
    <t>263 Т</t>
  </si>
  <si>
    <t>264 Т</t>
  </si>
  <si>
    <t>265 Т</t>
  </si>
  <si>
    <t>266 Т</t>
  </si>
  <si>
    <t>267 Т</t>
  </si>
  <si>
    <t>268 Т</t>
  </si>
  <si>
    <t>269 Т</t>
  </si>
  <si>
    <t>270 Т</t>
  </si>
  <si>
    <t>271 Т</t>
  </si>
  <si>
    <t>272 Т</t>
  </si>
  <si>
    <t>273 Т</t>
  </si>
  <si>
    <t>274 Т</t>
  </si>
  <si>
    <t>275 Т</t>
  </si>
  <si>
    <t>276 Т</t>
  </si>
  <si>
    <t>277 Т</t>
  </si>
  <si>
    <t>278 Т</t>
  </si>
  <si>
    <t>279 Т</t>
  </si>
  <si>
    <t>280 Т</t>
  </si>
  <si>
    <t>281 Т</t>
  </si>
  <si>
    <t>282 Т</t>
  </si>
  <si>
    <t>283 Т</t>
  </si>
  <si>
    <t>284 Т</t>
  </si>
  <si>
    <t>285 Т</t>
  </si>
  <si>
    <t>286 Т</t>
  </si>
  <si>
    <t>287 Т</t>
  </si>
  <si>
    <t>288 Т</t>
  </si>
  <si>
    <t>289 Т</t>
  </si>
  <si>
    <t>290 Т</t>
  </si>
  <si>
    <t>291 Т</t>
  </si>
  <si>
    <t>292 Т</t>
  </si>
  <si>
    <t>293 Т</t>
  </si>
  <si>
    <t>294 Т</t>
  </si>
  <si>
    <t>295 Т</t>
  </si>
  <si>
    <t>296 Т</t>
  </si>
  <si>
    <t>297 Т</t>
  </si>
  <si>
    <t>298 Т</t>
  </si>
  <si>
    <t>299 Т</t>
  </si>
  <si>
    <t>300 Т</t>
  </si>
  <si>
    <t>301 Т</t>
  </si>
  <si>
    <t>302 Т</t>
  </si>
  <si>
    <t>303 Т</t>
  </si>
  <si>
    <t>304 Т</t>
  </si>
  <si>
    <t>305 Т</t>
  </si>
  <si>
    <t>306 Т</t>
  </si>
  <si>
    <t>307 Т</t>
  </si>
  <si>
    <t>308 Т</t>
  </si>
  <si>
    <t>309 Т</t>
  </si>
  <si>
    <t>310 Т</t>
  </si>
  <si>
    <t>311 Т</t>
  </si>
  <si>
    <t>312 Т</t>
  </si>
  <si>
    <t>313 Т</t>
  </si>
  <si>
    <t>314 Т</t>
  </si>
  <si>
    <t>315 Т</t>
  </si>
  <si>
    <t>316 Т</t>
  </si>
  <si>
    <t>317 Т</t>
  </si>
  <si>
    <t>318 Т</t>
  </si>
  <si>
    <t>319 Т</t>
  </si>
  <si>
    <t>320 Т</t>
  </si>
  <si>
    <t>321 Т</t>
  </si>
  <si>
    <t>322 Т</t>
  </si>
  <si>
    <t>323 Т</t>
  </si>
  <si>
    <t>324 Т</t>
  </si>
  <si>
    <t>325 Т</t>
  </si>
  <si>
    <t>326 Т</t>
  </si>
  <si>
    <t>327 Т</t>
  </si>
  <si>
    <t>328 Т</t>
  </si>
  <si>
    <t>329 Т</t>
  </si>
  <si>
    <t>330 Т</t>
  </si>
  <si>
    <t>331 Т</t>
  </si>
  <si>
    <t>332 Т</t>
  </si>
  <si>
    <t>333 Т</t>
  </si>
  <si>
    <t>334 Т</t>
  </si>
  <si>
    <t>335 Т</t>
  </si>
  <si>
    <t>336 Т</t>
  </si>
  <si>
    <t>337 Т</t>
  </si>
  <si>
    <t>338 Т</t>
  </si>
  <si>
    <t>339 Т</t>
  </si>
  <si>
    <t>340 Т</t>
  </si>
  <si>
    <t>341 Т</t>
  </si>
  <si>
    <t>342 Т</t>
  </si>
  <si>
    <t>343 Т</t>
  </si>
  <si>
    <t>344 Т</t>
  </si>
  <si>
    <t>345 Т</t>
  </si>
  <si>
    <t>346 Т</t>
  </si>
  <si>
    <t>347 Т</t>
  </si>
  <si>
    <t>348 Т</t>
  </si>
  <si>
    <t>349 Т</t>
  </si>
  <si>
    <t>350 Т</t>
  </si>
  <si>
    <t>351 Т</t>
  </si>
  <si>
    <t>352 Т</t>
  </si>
  <si>
    <t>353 Т</t>
  </si>
  <si>
    <t>354 Т</t>
  </si>
  <si>
    <t>355 Т</t>
  </si>
  <si>
    <t>356 Т</t>
  </si>
  <si>
    <t>357 Т</t>
  </si>
  <si>
    <t>358 Т</t>
  </si>
  <si>
    <t>359 Т</t>
  </si>
  <si>
    <t>360 Т</t>
  </si>
  <si>
    <t>361 Т</t>
  </si>
  <si>
    <t>362 Т</t>
  </si>
  <si>
    <t>363 Т</t>
  </si>
  <si>
    <t>364 Т</t>
  </si>
  <si>
    <t>365 Т</t>
  </si>
  <si>
    <t>366 Т</t>
  </si>
  <si>
    <t>367 Т</t>
  </si>
  <si>
    <t>368 Т</t>
  </si>
  <si>
    <t>369 Т</t>
  </si>
  <si>
    <t>370 Т</t>
  </si>
  <si>
    <t>371 Т</t>
  </si>
  <si>
    <t>372 Т</t>
  </si>
  <si>
    <t>373 Т</t>
  </si>
  <si>
    <t>374 Т</t>
  </si>
  <si>
    <t>375 Т</t>
  </si>
  <si>
    <t>376 Т</t>
  </si>
  <si>
    <t>377 Т</t>
  </si>
  <si>
    <t>378 Т</t>
  </si>
  <si>
    <t>379 Т</t>
  </si>
  <si>
    <t>380 Т</t>
  </si>
  <si>
    <t>381 Т</t>
  </si>
  <si>
    <t>382 Т</t>
  </si>
  <si>
    <t>383 Т</t>
  </si>
  <si>
    <t>384 Т</t>
  </si>
  <si>
    <t>385 Т</t>
  </si>
  <si>
    <t>386 Т</t>
  </si>
  <si>
    <t>387 Т</t>
  </si>
  <si>
    <t>388 Т</t>
  </si>
  <si>
    <t>389 Т</t>
  </si>
  <si>
    <t>390 Т</t>
  </si>
  <si>
    <t>391 Т</t>
  </si>
  <si>
    <t>392 Т</t>
  </si>
  <si>
    <t>393 Т</t>
  </si>
  <si>
    <t>394 Т</t>
  </si>
  <si>
    <t>395 Т</t>
  </si>
  <si>
    <t>396 Т</t>
  </si>
  <si>
    <t>397 Т</t>
  </si>
  <si>
    <t>398 Т</t>
  </si>
  <si>
    <t>399 Т</t>
  </si>
  <si>
    <t>400 Т</t>
  </si>
  <si>
    <t>401 Т</t>
  </si>
  <si>
    <t>402 Т</t>
  </si>
  <si>
    <t>403 Т</t>
  </si>
  <si>
    <t>404 Т</t>
  </si>
  <si>
    <t>405 Т</t>
  </si>
  <si>
    <t>406 Т</t>
  </si>
  <si>
    <t>407 Т</t>
  </si>
  <si>
    <t>408 Т</t>
  </si>
  <si>
    <t>409 Т</t>
  </si>
  <si>
    <t>410 Т</t>
  </si>
  <si>
    <t>411 Т</t>
  </si>
  <si>
    <t>412 Т</t>
  </si>
  <si>
    <t>413 Т</t>
  </si>
  <si>
    <t>414 Т</t>
  </si>
  <si>
    <t>415 Т</t>
  </si>
  <si>
    <t>416 Т</t>
  </si>
  <si>
    <t>417 Т</t>
  </si>
  <si>
    <t>418 Т</t>
  </si>
  <si>
    <t>419 Т</t>
  </si>
  <si>
    <t>420 Т</t>
  </si>
  <si>
    <t>421 Т</t>
  </si>
  <si>
    <t>422 Т</t>
  </si>
  <si>
    <t>423 Т</t>
  </si>
  <si>
    <t>424 Т</t>
  </si>
  <si>
    <t>425 Т</t>
  </si>
  <si>
    <t>426 Т</t>
  </si>
  <si>
    <t>427 Т</t>
  </si>
  <si>
    <t>428 Т</t>
  </si>
  <si>
    <t>429 Т</t>
  </si>
  <si>
    <t>430 Т</t>
  </si>
  <si>
    <t>431 Т</t>
  </si>
  <si>
    <t>432 Т</t>
  </si>
  <si>
    <t>433 Т</t>
  </si>
  <si>
    <t>434 Т</t>
  </si>
  <si>
    <t>435 Т</t>
  </si>
  <si>
    <t>436 Т</t>
  </si>
  <si>
    <t>437 Т</t>
  </si>
  <si>
    <t>438 Т</t>
  </si>
  <si>
    <t>439 Т</t>
  </si>
  <si>
    <t>440 Т</t>
  </si>
  <si>
    <t>441 Т</t>
  </si>
  <si>
    <t>442 Т</t>
  </si>
  <si>
    <t>443 Т</t>
  </si>
  <si>
    <t>444 Т</t>
  </si>
  <si>
    <t>445 Т</t>
  </si>
  <si>
    <t>446 Т</t>
  </si>
  <si>
    <t>447 Т</t>
  </si>
  <si>
    <t>448 Т</t>
  </si>
  <si>
    <t>449 Т</t>
  </si>
  <si>
    <t>450 Т</t>
  </si>
  <si>
    <t>451 Т</t>
  </si>
  <si>
    <t>452 Т</t>
  </si>
  <si>
    <t>453 Т</t>
  </si>
  <si>
    <t>454 Т</t>
  </si>
  <si>
    <t>455 Т</t>
  </si>
  <si>
    <t>456 Т</t>
  </si>
  <si>
    <t>457 Т</t>
  </si>
  <si>
    <t>458 Т</t>
  </si>
  <si>
    <t>459 Т</t>
  </si>
  <si>
    <t>460 Т</t>
  </si>
  <si>
    <t>461 Т</t>
  </si>
  <si>
    <t>462 Т</t>
  </si>
  <si>
    <t>463 Т</t>
  </si>
  <si>
    <t>464 Т</t>
  </si>
  <si>
    <t>465 Т</t>
  </si>
  <si>
    <t>466 Т</t>
  </si>
  <si>
    <t>467 Т</t>
  </si>
  <si>
    <t>468 Т</t>
  </si>
  <si>
    <t>469 Т</t>
  </si>
  <si>
    <t>470 Т</t>
  </si>
  <si>
    <t>471 Т</t>
  </si>
  <si>
    <t>472 Т</t>
  </si>
  <si>
    <t>473 Т</t>
  </si>
  <si>
    <t>474 Т</t>
  </si>
  <si>
    <t>475 Т</t>
  </si>
  <si>
    <t>476 Т</t>
  </si>
  <si>
    <t>477 Т</t>
  </si>
  <si>
    <t>478 Т</t>
  </si>
  <si>
    <t>479 Т</t>
  </si>
  <si>
    <t>480 Т</t>
  </si>
  <si>
    <t>481 Т</t>
  </si>
  <si>
    <t>482 Т</t>
  </si>
  <si>
    <t>483 Т</t>
  </si>
  <si>
    <t>484 Т</t>
  </si>
  <si>
    <t>485 Т</t>
  </si>
  <si>
    <t>486 Т</t>
  </si>
  <si>
    <t>487 Т</t>
  </si>
  <si>
    <t>488 Т</t>
  </si>
  <si>
    <t>489 Т</t>
  </si>
  <si>
    <t>490 Т</t>
  </si>
  <si>
    <t>491 Т</t>
  </si>
  <si>
    <t>492 Т</t>
  </si>
  <si>
    <t>493 Т</t>
  </si>
  <si>
    <t>494 Т</t>
  </si>
  <si>
    <t>495 Т</t>
  </si>
  <si>
    <t>496 Т</t>
  </si>
  <si>
    <t>497 Т</t>
  </si>
  <si>
    <t>498 Т</t>
  </si>
  <si>
    <t>499 Т</t>
  </si>
  <si>
    <t>500 Т</t>
  </si>
  <si>
    <t>501 Т</t>
  </si>
  <si>
    <t>502 Т</t>
  </si>
  <si>
    <t>503 Т</t>
  </si>
  <si>
    <t>504 Т</t>
  </si>
  <si>
    <t>505 Т</t>
  </si>
  <si>
    <t>506 Т</t>
  </si>
  <si>
    <t>507 Т</t>
  </si>
  <si>
    <t>508 Т</t>
  </si>
  <si>
    <t>509 Т</t>
  </si>
  <si>
    <t>510 Т</t>
  </si>
  <si>
    <t>511 Т</t>
  </si>
  <si>
    <t>512 Т</t>
  </si>
  <si>
    <t>513 Т</t>
  </si>
  <si>
    <t>514 Т</t>
  </si>
  <si>
    <t>515 Т</t>
  </si>
  <si>
    <t>516 Т</t>
  </si>
  <si>
    <t>517 Т</t>
  </si>
  <si>
    <t>518 Т</t>
  </si>
  <si>
    <t>519 Т</t>
  </si>
  <si>
    <t>520 Т</t>
  </si>
  <si>
    <t>521 Т</t>
  </si>
  <si>
    <t>522 Т</t>
  </si>
  <si>
    <t>523 Т</t>
  </si>
  <si>
    <t>524 Т</t>
  </si>
  <si>
    <t>525 Т</t>
  </si>
  <si>
    <t>526 Т</t>
  </si>
  <si>
    <t>527 Т</t>
  </si>
  <si>
    <t>528 Т</t>
  </si>
  <si>
    <t>529 Т</t>
  </si>
  <si>
    <t>530 Т</t>
  </si>
  <si>
    <t>531 Т</t>
  </si>
  <si>
    <t>532 Т</t>
  </si>
  <si>
    <t>533 Т</t>
  </si>
  <si>
    <t>534 Т</t>
  </si>
  <si>
    <t>535 Т</t>
  </si>
  <si>
    <t>536 Т</t>
  </si>
  <si>
    <t>537 Т</t>
  </si>
  <si>
    <t>538 Т</t>
  </si>
  <si>
    <t>539 Т</t>
  </si>
  <si>
    <t>540 Т</t>
  </si>
  <si>
    <t>541 Т</t>
  </si>
  <si>
    <t>542 Т</t>
  </si>
  <si>
    <t>543 Т</t>
  </si>
  <si>
    <t>544 Т</t>
  </si>
  <si>
    <t>545 Т</t>
  </si>
  <si>
    <t>546 Т</t>
  </si>
  <si>
    <t>547 Т</t>
  </si>
  <si>
    <t>548 Т</t>
  </si>
  <si>
    <t>549 Т</t>
  </si>
  <si>
    <t>550 Т</t>
  </si>
  <si>
    <t>551 Т</t>
  </si>
  <si>
    <t>552 Т</t>
  </si>
  <si>
    <t>553 Т</t>
  </si>
  <si>
    <t>554 Т</t>
  </si>
  <si>
    <t>555 Т</t>
  </si>
  <si>
    <t>556 Т</t>
  </si>
  <si>
    <t>557 Т</t>
  </si>
  <si>
    <t>558 Т</t>
  </si>
  <si>
    <t>559 Т</t>
  </si>
  <si>
    <t>560 Т</t>
  </si>
  <si>
    <t>561 Т</t>
  </si>
  <si>
    <t>562 Т</t>
  </si>
  <si>
    <t>563 Т</t>
  </si>
  <si>
    <t>564 Т</t>
  </si>
  <si>
    <t>565 Т</t>
  </si>
  <si>
    <t>566 Т</t>
  </si>
  <si>
    <t>567 Т</t>
  </si>
  <si>
    <t>568 Т</t>
  </si>
  <si>
    <t>569 Т</t>
  </si>
  <si>
    <t>570 Т</t>
  </si>
  <si>
    <t>571 Т</t>
  </si>
  <si>
    <t>572 Т</t>
  </si>
  <si>
    <t>573 Т</t>
  </si>
  <si>
    <t>574 Т</t>
  </si>
  <si>
    <t>575 Т</t>
  </si>
  <si>
    <t>576 Т</t>
  </si>
  <si>
    <t>577 Т</t>
  </si>
  <si>
    <t>578 Т</t>
  </si>
  <si>
    <t>579 Т</t>
  </si>
  <si>
    <t>580 Т</t>
  </si>
  <si>
    <t>581 Т</t>
  </si>
  <si>
    <t>582 Т</t>
  </si>
  <si>
    <t>583 Т</t>
  </si>
  <si>
    <t>584 Т</t>
  </si>
  <si>
    <t>585 Т</t>
  </si>
  <si>
    <t>586 Т</t>
  </si>
  <si>
    <t>587 Т</t>
  </si>
  <si>
    <t>588 Т</t>
  </si>
  <si>
    <t>589 Т</t>
  </si>
  <si>
    <t>590 Т</t>
  </si>
  <si>
    <t>591 Т</t>
  </si>
  <si>
    <t>592 Т</t>
  </si>
  <si>
    <t>593 Т</t>
  </si>
  <si>
    <t>594 Т</t>
  </si>
  <si>
    <t>595 Т</t>
  </si>
  <si>
    <t>596 Т</t>
  </si>
  <si>
    <t>597 Т</t>
  </si>
  <si>
    <t>598 Т</t>
  </si>
  <si>
    <t>599 Т</t>
  </si>
  <si>
    <t>600 Т</t>
  </si>
  <si>
    <t>601 Т</t>
  </si>
  <si>
    <t>602 Т</t>
  </si>
  <si>
    <t>603 Т</t>
  </si>
  <si>
    <t>604 Т</t>
  </si>
  <si>
    <t>605 Т</t>
  </si>
  <si>
    <t>606 Т</t>
  </si>
  <si>
    <t>607 Т</t>
  </si>
  <si>
    <t>608 Т</t>
  </si>
  <si>
    <t>609 Т</t>
  </si>
  <si>
    <t>610 Т</t>
  </si>
  <si>
    <t>611 Т</t>
  </si>
  <si>
    <t>612 Т</t>
  </si>
  <si>
    <t>613 Т</t>
  </si>
  <si>
    <t>614 Т</t>
  </si>
  <si>
    <t>615 Т</t>
  </si>
  <si>
    <t>616 Т</t>
  </si>
  <si>
    <t>617 Т</t>
  </si>
  <si>
    <t>618 Т</t>
  </si>
  <si>
    <t>619 Т</t>
  </si>
  <si>
    <t>620 Т</t>
  </si>
  <si>
    <t>621 Т</t>
  </si>
  <si>
    <t>622 Т</t>
  </si>
  <si>
    <t>623 Т</t>
  </si>
  <si>
    <t>624 Т</t>
  </si>
  <si>
    <t>625 Т</t>
  </si>
  <si>
    <t>626 Т</t>
  </si>
  <si>
    <t>627 Т</t>
  </si>
  <si>
    <t>628 Т</t>
  </si>
  <si>
    <t>629 Т</t>
  </si>
  <si>
    <t>630 Т</t>
  </si>
  <si>
    <t>631 Т</t>
  </si>
  <si>
    <t>632 Т</t>
  </si>
  <si>
    <t>633 Т</t>
  </si>
  <si>
    <t>634 Т</t>
  </si>
  <si>
    <t>635 Т</t>
  </si>
  <si>
    <t>636 Т</t>
  </si>
  <si>
    <t>637 Т</t>
  </si>
  <si>
    <t>638 Т</t>
  </si>
  <si>
    <t>639 Т</t>
  </si>
  <si>
    <t>640 Т</t>
  </si>
  <si>
    <t>641 Т</t>
  </si>
  <si>
    <t>642 Т</t>
  </si>
  <si>
    <t>643 Т</t>
  </si>
  <si>
    <t>644 Т</t>
  </si>
  <si>
    <t>645 Т</t>
  </si>
  <si>
    <t>646 Т</t>
  </si>
  <si>
    <t>647 Т</t>
  </si>
  <si>
    <t>648 Т</t>
  </si>
  <si>
    <t>649 Т</t>
  </si>
  <si>
    <t>650 Т</t>
  </si>
  <si>
    <t>651 Т</t>
  </si>
  <si>
    <t>652 Т</t>
  </si>
  <si>
    <t>653 Т</t>
  </si>
  <si>
    <t>654 Т</t>
  </si>
  <si>
    <t>655 Т</t>
  </si>
  <si>
    <t>656 Т</t>
  </si>
  <si>
    <t>657 Т</t>
  </si>
  <si>
    <t>658 Т</t>
  </si>
  <si>
    <t>659 Т</t>
  </si>
  <si>
    <t>660 Т</t>
  </si>
  <si>
    <t>661 Т</t>
  </si>
  <si>
    <t>662 Т</t>
  </si>
  <si>
    <t>663 Т</t>
  </si>
  <si>
    <t>664 Т</t>
  </si>
  <si>
    <t>665 Т</t>
  </si>
  <si>
    <t>666 Т</t>
  </si>
  <si>
    <t>667 Т</t>
  </si>
  <si>
    <t>668 Т</t>
  </si>
  <si>
    <t>669 Т</t>
  </si>
  <si>
    <t>670 Т</t>
  </si>
  <si>
    <t>671 Т</t>
  </si>
  <si>
    <t>672 Т</t>
  </si>
  <si>
    <t>673 Т</t>
  </si>
  <si>
    <t>674 Т</t>
  </si>
  <si>
    <t>675 Т</t>
  </si>
  <si>
    <t>676 Т</t>
  </si>
  <si>
    <t>677 Т</t>
  </si>
  <si>
    <t>678 Т</t>
  </si>
  <si>
    <t>679 Т</t>
  </si>
  <si>
    <t>680 Т</t>
  </si>
  <si>
    <t>681 Т</t>
  </si>
  <si>
    <t>682 Т</t>
  </si>
  <si>
    <t>683 Т</t>
  </si>
  <si>
    <t>684 Т</t>
  </si>
  <si>
    <t>685 Т</t>
  </si>
  <si>
    <t>686 Т</t>
  </si>
  <si>
    <t>687 Т</t>
  </si>
  <si>
    <t>688 Т</t>
  </si>
  <si>
    <t>689 Т</t>
  </si>
  <si>
    <t>690 Т</t>
  </si>
  <si>
    <t>691 Т</t>
  </si>
  <si>
    <t>692 Т</t>
  </si>
  <si>
    <t>693 Т</t>
  </si>
  <si>
    <t>694 Т</t>
  </si>
  <si>
    <t>695 Т</t>
  </si>
  <si>
    <t>696 Т</t>
  </si>
  <si>
    <t>697 Т</t>
  </si>
  <si>
    <t>698 Т</t>
  </si>
  <si>
    <t>699 Т</t>
  </si>
  <si>
    <t>700 Т</t>
  </si>
  <si>
    <t>701 Т</t>
  </si>
  <si>
    <t>702 Т</t>
  </si>
  <si>
    <t>703 Т</t>
  </si>
  <si>
    <t>704 Т</t>
  </si>
  <si>
    <t>705 Т</t>
  </si>
  <si>
    <t>706 Т</t>
  </si>
  <si>
    <t>707 Т</t>
  </si>
  <si>
    <t>708 Т</t>
  </si>
  <si>
    <t>709 Т</t>
  </si>
  <si>
    <t>710 Т</t>
  </si>
  <si>
    <t>711 Т</t>
  </si>
  <si>
    <t>712 Т</t>
  </si>
  <si>
    <t>713 Т</t>
  </si>
  <si>
    <t>714 Т</t>
  </si>
  <si>
    <t>715 Т</t>
  </si>
  <si>
    <t>716 Т</t>
  </si>
  <si>
    <t>717 Т</t>
  </si>
  <si>
    <t>718 Т</t>
  </si>
  <si>
    <t>719 Т</t>
  </si>
  <si>
    <t>720 Т</t>
  </si>
  <si>
    <t>721 Т</t>
  </si>
  <si>
    <t>722 Т</t>
  </si>
  <si>
    <t>723 Т</t>
  </si>
  <si>
    <t>724 Т</t>
  </si>
  <si>
    <t>725 Т</t>
  </si>
  <si>
    <t>726 Т</t>
  </si>
  <si>
    <t>727 Т</t>
  </si>
  <si>
    <t>728 Т</t>
  </si>
  <si>
    <t>729 Т</t>
  </si>
  <si>
    <t>730 Т</t>
  </si>
  <si>
    <t>731 Т</t>
  </si>
  <si>
    <t>732 Т</t>
  </si>
  <si>
    <t>733 Т</t>
  </si>
  <si>
    <t>734 Т</t>
  </si>
  <si>
    <t>735 Т</t>
  </si>
  <si>
    <t>736 Т</t>
  </si>
  <si>
    <t>737 Т</t>
  </si>
  <si>
    <t>738 Т</t>
  </si>
  <si>
    <t>739 Т</t>
  </si>
  <si>
    <t>740 Т</t>
  </si>
  <si>
    <t>741 Т</t>
  </si>
  <si>
    <t>742 Т</t>
  </si>
  <si>
    <t>743 Т</t>
  </si>
  <si>
    <t>744 Т</t>
  </si>
  <si>
    <t>745 Т</t>
  </si>
  <si>
    <t>746 Т</t>
  </si>
  <si>
    <t>747 Т</t>
  </si>
  <si>
    <t>748 Т</t>
  </si>
  <si>
    <t>749 Т</t>
  </si>
  <si>
    <t>750 Т</t>
  </si>
  <si>
    <t>751 Т</t>
  </si>
  <si>
    <t>752 Т</t>
  </si>
  <si>
    <t>753 Т</t>
  </si>
  <si>
    <t>754 Т</t>
  </si>
  <si>
    <t>755 Т</t>
  </si>
  <si>
    <t>756 Т</t>
  </si>
  <si>
    <t>757 Т</t>
  </si>
  <si>
    <t>758 Т</t>
  </si>
  <si>
    <t>759 Т</t>
  </si>
  <si>
    <t>760 Т</t>
  </si>
  <si>
    <t>761 Т</t>
  </si>
  <si>
    <t>762 Т</t>
  </si>
  <si>
    <t>763 Т</t>
  </si>
  <si>
    <t>764 Т</t>
  </si>
  <si>
    <t>765 Т</t>
  </si>
  <si>
    <t>766 Т</t>
  </si>
  <si>
    <t>767 Т</t>
  </si>
  <si>
    <t>768 Т</t>
  </si>
  <si>
    <t>769 Т</t>
  </si>
  <si>
    <t>770 Т</t>
  </si>
  <si>
    <t>771 Т</t>
  </si>
  <si>
    <t>772 Т</t>
  </si>
  <si>
    <t>773 Т</t>
  </si>
  <si>
    <t>774 Т</t>
  </si>
  <si>
    <t>775 Т</t>
  </si>
  <si>
    <t>776 Т</t>
  </si>
  <si>
    <t>777 Т</t>
  </si>
  <si>
    <t>778 Т</t>
  </si>
  <si>
    <t>779 Т</t>
  </si>
  <si>
    <t>780 Т</t>
  </si>
  <si>
    <t>781 Т</t>
  </si>
  <si>
    <t>782 Т</t>
  </si>
  <si>
    <t>783 Т</t>
  </si>
  <si>
    <t>784 Т</t>
  </si>
  <si>
    <t>785 Т</t>
  </si>
  <si>
    <t>786 Т</t>
  </si>
  <si>
    <t>787 Т</t>
  </si>
  <si>
    <t>788 Т</t>
  </si>
  <si>
    <t>789 Т</t>
  </si>
  <si>
    <t>790 Т</t>
  </si>
  <si>
    <t>791 Т</t>
  </si>
  <si>
    <t>792 Т</t>
  </si>
  <si>
    <t>793 Т</t>
  </si>
  <si>
    <t>794 Т</t>
  </si>
  <si>
    <t>795 Т</t>
  </si>
  <si>
    <t>796 Т</t>
  </si>
  <si>
    <t>797 Т</t>
  </si>
  <si>
    <t>798 Т</t>
  </si>
  <si>
    <t>799 Т</t>
  </si>
  <si>
    <t>800 Т</t>
  </si>
  <si>
    <t>801 Т</t>
  </si>
  <si>
    <t>802 Т</t>
  </si>
  <si>
    <t>803 Т</t>
  </si>
  <si>
    <t>804 Т</t>
  </si>
  <si>
    <t>805 Т</t>
  </si>
  <si>
    <t>806 Т</t>
  </si>
  <si>
    <t>807 Т</t>
  </si>
  <si>
    <t>808 Т</t>
  </si>
  <si>
    <t>809 Т</t>
  </si>
  <si>
    <t>810 Т</t>
  </si>
  <si>
    <t>811 Т</t>
  </si>
  <si>
    <t>812 Т</t>
  </si>
  <si>
    <t>813 Т</t>
  </si>
  <si>
    <t>814 Т</t>
  </si>
  <si>
    <t>815 Т</t>
  </si>
  <si>
    <t>816 Т</t>
  </si>
  <si>
    <t>817 Т</t>
  </si>
  <si>
    <t>818 Т</t>
  </si>
  <si>
    <t>819 Т</t>
  </si>
  <si>
    <t>820 Т</t>
  </si>
  <si>
    <t>821 Т</t>
  </si>
  <si>
    <t>822 Т</t>
  </si>
  <si>
    <t>823 Т</t>
  </si>
  <si>
    <t>824 Т</t>
  </si>
  <si>
    <t>825 Т</t>
  </si>
  <si>
    <t>826 Т</t>
  </si>
  <si>
    <t>827 Т</t>
  </si>
  <si>
    <t>828 Т</t>
  </si>
  <si>
    <t>829 Т</t>
  </si>
  <si>
    <t>830 Т</t>
  </si>
  <si>
    <t>831 Т</t>
  </si>
  <si>
    <t>832 Т</t>
  </si>
  <si>
    <t>833 Т</t>
  </si>
  <si>
    <t>834 Т</t>
  </si>
  <si>
    <t>835 Т</t>
  </si>
  <si>
    <t>836 Т</t>
  </si>
  <si>
    <t>837 Т</t>
  </si>
  <si>
    <t>838 Т</t>
  </si>
  <si>
    <t>839 Т</t>
  </si>
  <si>
    <t>840 Т</t>
  </si>
  <si>
    <t>841 Т</t>
  </si>
  <si>
    <t>842 Т</t>
  </si>
  <si>
    <t>843 Т</t>
  </si>
  <si>
    <t>844 Т</t>
  </si>
  <si>
    <t>845 Т</t>
  </si>
  <si>
    <t>846 Т</t>
  </si>
  <si>
    <t>847 Т</t>
  </si>
  <si>
    <t>848 Т</t>
  </si>
  <si>
    <t>849 Т</t>
  </si>
  <si>
    <t>850 Т</t>
  </si>
  <si>
    <t>851 Т</t>
  </si>
  <si>
    <t>852 Т</t>
  </si>
  <si>
    <t>853 Т</t>
  </si>
  <si>
    <t>854 Т</t>
  </si>
  <si>
    <t>855 Т</t>
  </si>
  <si>
    <t>856 Т</t>
  </si>
  <si>
    <t>857 Т</t>
  </si>
  <si>
    <t>858 Т</t>
  </si>
  <si>
    <t>859 Т</t>
  </si>
  <si>
    <t>860 Т</t>
  </si>
  <si>
    <t>861 Т</t>
  </si>
  <si>
    <t>862 Т</t>
  </si>
  <si>
    <t>863 Т</t>
  </si>
  <si>
    <t>864 Т</t>
  </si>
  <si>
    <t>865 Т</t>
  </si>
  <si>
    <t>866 Т</t>
  </si>
  <si>
    <t>867 Т</t>
  </si>
  <si>
    <t>868 Т</t>
  </si>
  <si>
    <t>869 Т</t>
  </si>
  <si>
    <t>870 Т</t>
  </si>
  <si>
    <t>871 Т</t>
  </si>
  <si>
    <t>872 Т</t>
  </si>
  <si>
    <t>873 Т</t>
  </si>
  <si>
    <t>874 Т</t>
  </si>
  <si>
    <t>875 Т</t>
  </si>
  <si>
    <t>876 Т</t>
  </si>
  <si>
    <t>877 Т</t>
  </si>
  <si>
    <t>878 Т</t>
  </si>
  <si>
    <t>879 Т</t>
  </si>
  <si>
    <t>880 Т</t>
  </si>
  <si>
    <t>881 Т</t>
  </si>
  <si>
    <t>882 Т</t>
  </si>
  <si>
    <t>883 Т</t>
  </si>
  <si>
    <t>884 Т</t>
  </si>
  <si>
    <t>885 Т</t>
  </si>
  <si>
    <t>886 Т</t>
  </si>
  <si>
    <t>887 Т</t>
  </si>
  <si>
    <t>888 Т</t>
  </si>
  <si>
    <t>889 Т</t>
  </si>
  <si>
    <t>890 Т</t>
  </si>
  <si>
    <t>891 Т</t>
  </si>
  <si>
    <t>892 Т</t>
  </si>
  <si>
    <t>893 Т</t>
  </si>
  <si>
    <t>894 Т</t>
  </si>
  <si>
    <t>895 Т</t>
  </si>
  <si>
    <t>896 Т</t>
  </si>
  <si>
    <t>897 Т</t>
  </si>
  <si>
    <t>898 Т</t>
  </si>
  <si>
    <t>899 Т</t>
  </si>
  <si>
    <t>900 Т</t>
  </si>
  <si>
    <t>901 Т</t>
  </si>
  <si>
    <t>902 Т</t>
  </si>
  <si>
    <t>903 Т</t>
  </si>
  <si>
    <t>904 Т</t>
  </si>
  <si>
    <t>905 Т</t>
  </si>
  <si>
    <t>906 Т</t>
  </si>
  <si>
    <t>907 Т</t>
  </si>
  <si>
    <t>908 Т</t>
  </si>
  <si>
    <t>909 Т</t>
  </si>
  <si>
    <t>910 Т</t>
  </si>
  <si>
    <t>911 Т</t>
  </si>
  <si>
    <t>912 Т</t>
  </si>
  <si>
    <t>913 Т</t>
  </si>
  <si>
    <t>914 Т</t>
  </si>
  <si>
    <t>915 Т</t>
  </si>
  <si>
    <t>916 Т</t>
  </si>
  <si>
    <t>917 Т</t>
  </si>
  <si>
    <t>918 Т</t>
  </si>
  <si>
    <t>919 Т</t>
  </si>
  <si>
    <t>920 Т</t>
  </si>
  <si>
    <t>921 Т</t>
  </si>
  <si>
    <t>922 Т</t>
  </si>
  <si>
    <t>923 Т</t>
  </si>
  <si>
    <t>924 Т</t>
  </si>
  <si>
    <t>925 Т</t>
  </si>
  <si>
    <t>926 Т</t>
  </si>
  <si>
    <t>927 Т</t>
  </si>
  <si>
    <t>928 Т</t>
  </si>
  <si>
    <t>929 Т</t>
  </si>
  <si>
    <t>930 Т</t>
  </si>
  <si>
    <t>931 Т</t>
  </si>
  <si>
    <t>932 Т</t>
  </si>
  <si>
    <t>933 Т</t>
  </si>
  <si>
    <t>934 Т</t>
  </si>
  <si>
    <t>935 Т</t>
  </si>
  <si>
    <t>936 Т</t>
  </si>
  <si>
    <t>937 Т</t>
  </si>
  <si>
    <t>938 Т</t>
  </si>
  <si>
    <t>939 Т</t>
  </si>
  <si>
    <t>940 Т</t>
  </si>
  <si>
    <t>941 Т</t>
  </si>
  <si>
    <t>942 Т</t>
  </si>
  <si>
    <t>943 Т</t>
  </si>
  <si>
    <t>944 Т</t>
  </si>
  <si>
    <t>945 Т</t>
  </si>
  <si>
    <t>946 Т</t>
  </si>
  <si>
    <t>947 Т</t>
  </si>
  <si>
    <t>948 Т</t>
  </si>
  <si>
    <t>949 Т</t>
  </si>
  <si>
    <t>950 Т</t>
  </si>
  <si>
    <t>951 Т</t>
  </si>
  <si>
    <t>952 Т</t>
  </si>
  <si>
    <t>953 Т</t>
  </si>
  <si>
    <t>954 Т</t>
  </si>
  <si>
    <t>955 Т</t>
  </si>
  <si>
    <t>956 Т</t>
  </si>
  <si>
    <t>957 Т</t>
  </si>
  <si>
    <t>958 Т</t>
  </si>
  <si>
    <t>959 Т</t>
  </si>
  <si>
    <t>960 Т</t>
  </si>
  <si>
    <t>961 Т</t>
  </si>
  <si>
    <t>962 Т</t>
  </si>
  <si>
    <t>963 Т</t>
  </si>
  <si>
    <t>964 Т</t>
  </si>
  <si>
    <t>965 Т</t>
  </si>
  <si>
    <t>966 Т</t>
  </si>
  <si>
    <t>967 Т</t>
  </si>
  <si>
    <t>968 Т</t>
  </si>
  <si>
    <t>969 Т</t>
  </si>
  <si>
    <t>970 Т</t>
  </si>
  <si>
    <t>971 Т</t>
  </si>
  <si>
    <t>972 Т</t>
  </si>
  <si>
    <t>973 Т</t>
  </si>
  <si>
    <t>974 Т</t>
  </si>
  <si>
    <t>975 Т</t>
  </si>
  <si>
    <t>976 Т</t>
  </si>
  <si>
    <t>977 Т</t>
  </si>
  <si>
    <t>978 Т</t>
  </si>
  <si>
    <t>979 Т</t>
  </si>
  <si>
    <t>980 Т</t>
  </si>
  <si>
    <t>981 Т</t>
  </si>
  <si>
    <t>982 Т</t>
  </si>
  <si>
    <t>983 Т</t>
  </si>
  <si>
    <t>984 Т</t>
  </si>
  <si>
    <t>985 Т</t>
  </si>
  <si>
    <t>986 Т</t>
  </si>
  <si>
    <t>987 Т</t>
  </si>
  <si>
    <t>988 Т</t>
  </si>
  <si>
    <t>989 Т</t>
  </si>
  <si>
    <t>990 Т</t>
  </si>
  <si>
    <t>991 Т</t>
  </si>
  <si>
    <t>992 Т</t>
  </si>
  <si>
    <t>993 Т</t>
  </si>
  <si>
    <t>994 Т</t>
  </si>
  <si>
    <t>995 Т</t>
  </si>
  <si>
    <t>996 Т</t>
  </si>
  <si>
    <t>997 Т</t>
  </si>
  <si>
    <t>998 Т</t>
  </si>
  <si>
    <t>999 Т</t>
  </si>
  <si>
    <t>1000 Т</t>
  </si>
  <si>
    <t>1001 Т</t>
  </si>
  <si>
    <t>1002 Т</t>
  </si>
  <si>
    <t>1003 Т</t>
  </si>
  <si>
    <t>1004 Т</t>
  </si>
  <si>
    <t>1005 Т</t>
  </si>
  <si>
    <t>1006 Т</t>
  </si>
  <si>
    <t>1007 Т</t>
  </si>
  <si>
    <t>1008 Т</t>
  </si>
  <si>
    <t>1009 Т</t>
  </si>
  <si>
    <t>1010 Т</t>
  </si>
  <si>
    <t>1011 Т</t>
  </si>
  <si>
    <t>1012 Т</t>
  </si>
  <si>
    <t>1013 Т</t>
  </si>
  <si>
    <t>1014 Т</t>
  </si>
  <si>
    <t>1015 Т</t>
  </si>
  <si>
    <t>1016 Т</t>
  </si>
  <si>
    <t>1017 Т</t>
  </si>
  <si>
    <t>1018 Т</t>
  </si>
  <si>
    <t>1019 Т</t>
  </si>
  <si>
    <t>1020 Т</t>
  </si>
  <si>
    <t>1021 Т</t>
  </si>
  <si>
    <t>1022 Т</t>
  </si>
  <si>
    <t>1023 Т</t>
  </si>
  <si>
    <t>1024 Т</t>
  </si>
  <si>
    <t>1025 Т</t>
  </si>
  <si>
    <t>1026 Т</t>
  </si>
  <si>
    <t>1027 Т</t>
  </si>
  <si>
    <t>1028 Т</t>
  </si>
  <si>
    <t>1029 Т</t>
  </si>
  <si>
    <t>1030 Т</t>
  </si>
  <si>
    <t>1031 Т</t>
  </si>
  <si>
    <t>1032 Т</t>
  </si>
  <si>
    <t>1033 Т</t>
  </si>
  <si>
    <t>1034 Т</t>
  </si>
  <si>
    <t>1035 Т</t>
  </si>
  <si>
    <t>1036 Т</t>
  </si>
  <si>
    <t>1037 Т</t>
  </si>
  <si>
    <t>1038 Т</t>
  </si>
  <si>
    <t>1039 Т</t>
  </si>
  <si>
    <t>1040 Т</t>
  </si>
  <si>
    <t>1041 Т</t>
  </si>
  <si>
    <t>1042 Т</t>
  </si>
  <si>
    <t>1043 Т</t>
  </si>
  <si>
    <t>1044 Т</t>
  </si>
  <si>
    <t>1045 Т</t>
  </si>
  <si>
    <t>1046 Т</t>
  </si>
  <si>
    <t>1047 Т</t>
  </si>
  <si>
    <t>1048 Т</t>
  </si>
  <si>
    <t>1049 Т</t>
  </si>
  <si>
    <t>1050 Т</t>
  </si>
  <si>
    <t>1051 Т</t>
  </si>
  <si>
    <t>1052 Т</t>
  </si>
  <si>
    <t>1053 Т</t>
  </si>
  <si>
    <t>1054 Т</t>
  </si>
  <si>
    <t>1055 Т</t>
  </si>
  <si>
    <t>1056 Т</t>
  </si>
  <si>
    <t>1057 Т</t>
  </si>
  <si>
    <t>1058 Т</t>
  </si>
  <si>
    <t>1059 Т</t>
  </si>
  <si>
    <t>1060 Т</t>
  </si>
  <si>
    <t>1061 Т</t>
  </si>
  <si>
    <t>1062 Т</t>
  </si>
  <si>
    <t>1063 Т</t>
  </si>
  <si>
    <t>1064 Т</t>
  </si>
  <si>
    <t>1065 Т</t>
  </si>
  <si>
    <t>1066 Т</t>
  </si>
  <si>
    <t>1067 Т</t>
  </si>
  <si>
    <t>1068 Т</t>
  </si>
  <si>
    <t>1069 Т</t>
  </si>
  <si>
    <t>1070 Т</t>
  </si>
  <si>
    <t>1071 Т</t>
  </si>
  <si>
    <t>1072 Т</t>
  </si>
  <si>
    <t>1073 Т</t>
  </si>
  <si>
    <t>1074 Т</t>
  </si>
  <si>
    <t>1075 Т</t>
  </si>
  <si>
    <t>1076 Т</t>
  </si>
  <si>
    <t>1077 Т</t>
  </si>
  <si>
    <t>1078 Т</t>
  </si>
  <si>
    <t>1079 Т</t>
  </si>
  <si>
    <t>1080 Т</t>
  </si>
  <si>
    <t>1081 Т</t>
  </si>
  <si>
    <t>1082 Т</t>
  </si>
  <si>
    <t>1083 Т</t>
  </si>
  <si>
    <t>1084 Т</t>
  </si>
  <si>
    <t>1085 Т</t>
  </si>
  <si>
    <t>1086 Т</t>
  </si>
  <si>
    <t>1087 Т</t>
  </si>
  <si>
    <t>1088 Т</t>
  </si>
  <si>
    <t>1089 Т</t>
  </si>
  <si>
    <t>1090 Т</t>
  </si>
  <si>
    <t>1091 Т</t>
  </si>
  <si>
    <t>1092 Т</t>
  </si>
  <si>
    <t>1093 Т</t>
  </si>
  <si>
    <t>1094 Т</t>
  </si>
  <si>
    <t>1095 Т</t>
  </si>
  <si>
    <t>1096 Т</t>
  </si>
  <si>
    <t>1097 Т</t>
  </si>
  <si>
    <t>1098 Т</t>
  </si>
  <si>
    <t>1099 Т</t>
  </si>
  <si>
    <t>1100 Т</t>
  </si>
  <si>
    <t>1101 Т</t>
  </si>
  <si>
    <t>1102 Т</t>
  </si>
  <si>
    <t>1103 Т</t>
  </si>
  <si>
    <t>1104 Т</t>
  </si>
  <si>
    <t>1105 Т</t>
  </si>
  <si>
    <t>1106 Т</t>
  </si>
  <si>
    <t>1107 Т</t>
  </si>
  <si>
    <t>1108 Т</t>
  </si>
  <si>
    <t>1109 Т</t>
  </si>
  <si>
    <t>1110 Т</t>
  </si>
  <si>
    <t>1111 Т</t>
  </si>
  <si>
    <t>1112 Т</t>
  </si>
  <si>
    <t>1113 Т</t>
  </si>
  <si>
    <t>1114 Т</t>
  </si>
  <si>
    <t>1115 Т</t>
  </si>
  <si>
    <t>1116 Т</t>
  </si>
  <si>
    <t>1117 Т</t>
  </si>
  <si>
    <t>1118 Т</t>
  </si>
  <si>
    <t>1119 Т</t>
  </si>
  <si>
    <t>1120 Т</t>
  </si>
  <si>
    <t>1121 Т</t>
  </si>
  <si>
    <t>1122 Т</t>
  </si>
  <si>
    <t>1123 Т</t>
  </si>
  <si>
    <t>1124 Т</t>
  </si>
  <si>
    <t>1125 Т</t>
  </si>
  <si>
    <t>1126 Т</t>
  </si>
  <si>
    <t>1127 Т</t>
  </si>
  <si>
    <t>1128 Т</t>
  </si>
  <si>
    <t>1129 Т</t>
  </si>
  <si>
    <t>1130 Т</t>
  </si>
  <si>
    <t>1131 Т</t>
  </si>
  <si>
    <t>1132 Т</t>
  </si>
  <si>
    <t>1133 Т</t>
  </si>
  <si>
    <t>1134 Т</t>
  </si>
  <si>
    <t>1135 Т</t>
  </si>
  <si>
    <t>1136 Т</t>
  </si>
  <si>
    <t>1137 Т</t>
  </si>
  <si>
    <t>1138 Т</t>
  </si>
  <si>
    <t>1139 Т</t>
  </si>
  <si>
    <t>1140 Т</t>
  </si>
  <si>
    <t>1141 Т</t>
  </si>
  <si>
    <t>1142 Т</t>
  </si>
  <si>
    <t>1143 Т</t>
  </si>
  <si>
    <t>1144 Т</t>
  </si>
  <si>
    <t>1145 Т</t>
  </si>
  <si>
    <t>1146 Т</t>
  </si>
  <si>
    <t>1147 Т</t>
  </si>
  <si>
    <t>1148 Т</t>
  </si>
  <si>
    <t>1149 Т</t>
  </si>
  <si>
    <t>1150 Т</t>
  </si>
  <si>
    <t>1151 Т</t>
  </si>
  <si>
    <t>1152 Т</t>
  </si>
  <si>
    <t>1153 Т</t>
  </si>
  <si>
    <t>1154 Т</t>
  </si>
  <si>
    <t>1155 Т</t>
  </si>
  <si>
    <t>1156 Т</t>
  </si>
  <si>
    <t>1157 Т</t>
  </si>
  <si>
    <t>1158 Т</t>
  </si>
  <si>
    <t>1159 Т</t>
  </si>
  <si>
    <t>1160 Т</t>
  </si>
  <si>
    <t>1161 Т</t>
  </si>
  <si>
    <t>1162 Т</t>
  </si>
  <si>
    <t>1163 Т</t>
  </si>
  <si>
    <t>1164 Т</t>
  </si>
  <si>
    <t>1165 Т</t>
  </si>
  <si>
    <t>1166 Т</t>
  </si>
  <si>
    <t>1167 Т</t>
  </si>
  <si>
    <t>1168 Т</t>
  </si>
  <si>
    <t>1169 Т</t>
  </si>
  <si>
    <t>1170 Т</t>
  </si>
  <si>
    <t>1171 Т</t>
  </si>
  <si>
    <t>1172 Т</t>
  </si>
  <si>
    <t>1173 Т</t>
  </si>
  <si>
    <t>1174 Т</t>
  </si>
  <si>
    <t>1175 Т</t>
  </si>
  <si>
    <t>1176 Т</t>
  </si>
  <si>
    <t>1177 Т</t>
  </si>
  <si>
    <t>1178 Т</t>
  </si>
  <si>
    <t>1179 Т</t>
  </si>
  <si>
    <t>1180 Т</t>
  </si>
  <si>
    <t>1181 Т</t>
  </si>
  <si>
    <t>1182 Т</t>
  </si>
  <si>
    <t>1183 Т</t>
  </si>
  <si>
    <t>1184 Т</t>
  </si>
  <si>
    <t>1185 Т</t>
  </si>
  <si>
    <t>1186 Т</t>
  </si>
  <si>
    <t>1187 Т</t>
  </si>
  <si>
    <t>1188 Т</t>
  </si>
  <si>
    <t>1189 Т</t>
  </si>
  <si>
    <t>1190 Т</t>
  </si>
  <si>
    <t>1191 Т</t>
  </si>
  <si>
    <t>1192 Т</t>
  </si>
  <si>
    <t>1193 Т</t>
  </si>
  <si>
    <t>1194 Т</t>
  </si>
  <si>
    <t>1195 Т</t>
  </si>
  <si>
    <t>1196 Т</t>
  </si>
  <si>
    <t>1197 Т</t>
  </si>
  <si>
    <t>1198 Т</t>
  </si>
  <si>
    <t>1199 Т</t>
  </si>
  <si>
    <t>1200 Т</t>
  </si>
  <si>
    <t>1201 Т</t>
  </si>
  <si>
    <t>1202 Т</t>
  </si>
  <si>
    <t>1203 Т</t>
  </si>
  <si>
    <t>1204 Т</t>
  </si>
  <si>
    <t>1205 Т</t>
  </si>
  <si>
    <t>1206 Т</t>
  </si>
  <si>
    <t>1207 Т</t>
  </si>
  <si>
    <t>1208 Т</t>
  </si>
  <si>
    <t>1209 Т</t>
  </si>
  <si>
    <t>1210 Т</t>
  </si>
  <si>
    <t>1211 Т</t>
  </si>
  <si>
    <t>1212 Т</t>
  </si>
  <si>
    <t>1213 Т</t>
  </si>
  <si>
    <t>1214 Т</t>
  </si>
  <si>
    <t>1215 Т</t>
  </si>
  <si>
    <t>1216 Т</t>
  </si>
  <si>
    <t>1217 Т</t>
  </si>
  <si>
    <t>1218 Т</t>
  </si>
  <si>
    <t>1219 Т</t>
  </si>
  <si>
    <t>1220 Т</t>
  </si>
  <si>
    <t>1221 Т</t>
  </si>
  <si>
    <t>1222 Т</t>
  </si>
  <si>
    <t>1223 Т</t>
  </si>
  <si>
    <t>1224 Т</t>
  </si>
  <si>
    <t>1225 Т</t>
  </si>
  <si>
    <t>1226 Т</t>
  </si>
  <si>
    <t>1227 Т</t>
  </si>
  <si>
    <t>1228 Т</t>
  </si>
  <si>
    <t>1229 Т</t>
  </si>
  <si>
    <t>1230 Т</t>
  </si>
  <si>
    <t>1231 Т</t>
  </si>
  <si>
    <t>1232 Т</t>
  </si>
  <si>
    <t>1233 Т</t>
  </si>
  <si>
    <t>1234 Т</t>
  </si>
  <si>
    <t>1235 Т</t>
  </si>
  <si>
    <t>1236 Т</t>
  </si>
  <si>
    <t>1237 Т</t>
  </si>
  <si>
    <t>1238 Т</t>
  </si>
  <si>
    <t>1239 Т</t>
  </si>
  <si>
    <t>1240 Т</t>
  </si>
  <si>
    <t>1241 Т</t>
  </si>
  <si>
    <t>1242 Т</t>
  </si>
  <si>
    <t>1243 Т</t>
  </si>
  <si>
    <t>1244 Т</t>
  </si>
  <si>
    <t>1245 Т</t>
  </si>
  <si>
    <t>1246 Т</t>
  </si>
  <si>
    <t>1247 Т</t>
  </si>
  <si>
    <t>1248 Т</t>
  </si>
  <si>
    <t>1249 Т</t>
  </si>
  <si>
    <t>1250 Т</t>
  </si>
  <si>
    <t>1251 Т</t>
  </si>
  <si>
    <t>1252 Т</t>
  </si>
  <si>
    <t>1253 Т</t>
  </si>
  <si>
    <t>1254 Т</t>
  </si>
  <si>
    <t>1255 Т</t>
  </si>
  <si>
    <t>1256 Т</t>
  </si>
  <si>
    <t>1257 Т</t>
  </si>
  <si>
    <t>1258 Т</t>
  </si>
  <si>
    <t>1259 Т</t>
  </si>
  <si>
    <t>1260 Т</t>
  </si>
  <si>
    <t>1261 Т</t>
  </si>
  <si>
    <t>1262 Т</t>
  </si>
  <si>
    <t>1263 Т</t>
  </si>
  <si>
    <t>1264 Т</t>
  </si>
  <si>
    <t>1265 Т</t>
  </si>
  <si>
    <t>1266 Т</t>
  </si>
  <si>
    <t>1267 Т</t>
  </si>
  <si>
    <t>1268 Т</t>
  </si>
  <si>
    <t>1269 Т</t>
  </si>
  <si>
    <t>1270 Т</t>
  </si>
  <si>
    <t>1271 Т</t>
  </si>
  <si>
    <t>1272 Т</t>
  </si>
  <si>
    <t>1273 Т</t>
  </si>
  <si>
    <t>1274 Т</t>
  </si>
  <si>
    <t>1275 Т</t>
  </si>
  <si>
    <t>1276 Т</t>
  </si>
  <si>
    <t>1277 Т</t>
  </si>
  <si>
    <t>1278 Т</t>
  </si>
  <si>
    <t>1279 Т</t>
  </si>
  <si>
    <t>1280 Т</t>
  </si>
  <si>
    <t>1281 Т</t>
  </si>
  <si>
    <t>1282 Т</t>
  </si>
  <si>
    <t>1283 Т</t>
  </si>
  <si>
    <t>1284 Т</t>
  </si>
  <si>
    <t>1285 Т</t>
  </si>
  <si>
    <t>1286 Т</t>
  </si>
  <si>
    <t>1287 Т</t>
  </si>
  <si>
    <t>1288 Т</t>
  </si>
  <si>
    <t>1289 Т</t>
  </si>
  <si>
    <t>1290 Т</t>
  </si>
  <si>
    <t>1291 Т</t>
  </si>
  <si>
    <t>1292 Т</t>
  </si>
  <si>
    <t>1293 Т</t>
  </si>
  <si>
    <t>1294 Т</t>
  </si>
  <si>
    <t>1295 Т</t>
  </si>
  <si>
    <t>1296 Т</t>
  </si>
  <si>
    <t>1297 Т</t>
  </si>
  <si>
    <t>1298 Т</t>
  </si>
  <si>
    <t>1299 Т</t>
  </si>
  <si>
    <t>1300 Т</t>
  </si>
  <si>
    <t>1301 Т</t>
  </si>
  <si>
    <t>1302 Т</t>
  </si>
  <si>
    <t>1303 Т</t>
  </si>
  <si>
    <t>1304 Т</t>
  </si>
  <si>
    <t>1305 Т</t>
  </si>
  <si>
    <t>1306 Т</t>
  </si>
  <si>
    <t>1307 Т</t>
  </si>
  <si>
    <t>1308 Т</t>
  </si>
  <si>
    <t>1309 Т</t>
  </si>
  <si>
    <t>1310 Т</t>
  </si>
  <si>
    <t>1311 Т</t>
  </si>
  <si>
    <t>1312 Т</t>
  </si>
  <si>
    <t>1313 Т</t>
  </si>
  <si>
    <t>1314 Т</t>
  </si>
  <si>
    <t>1315 Т</t>
  </si>
  <si>
    <t>1316 Т</t>
  </si>
  <si>
    <t>1317 Т</t>
  </si>
  <si>
    <t>1318 Т</t>
  </si>
  <si>
    <t>1319 Т</t>
  </si>
  <si>
    <t>1320 Т</t>
  </si>
  <si>
    <t>1321 Т</t>
  </si>
  <si>
    <t>1322 Т</t>
  </si>
  <si>
    <t>1323 Т</t>
  </si>
  <si>
    <t>1324 Т</t>
  </si>
  <si>
    <t>1325 Т</t>
  </si>
  <si>
    <t>1326 Т</t>
  </si>
  <si>
    <t>1327 Т</t>
  </si>
  <si>
    <t>1328 Т</t>
  </si>
  <si>
    <t>1329 Т</t>
  </si>
  <si>
    <t>1330 Т</t>
  </si>
  <si>
    <t>1331 Т</t>
  </si>
  <si>
    <t>1332 Т</t>
  </si>
  <si>
    <t>1333 Т</t>
  </si>
  <si>
    <t>1334 Т</t>
  </si>
  <si>
    <t>1335 Т</t>
  </si>
  <si>
    <t>1336 Т</t>
  </si>
  <si>
    <t>1337 Т</t>
  </si>
  <si>
    <t>1338 Т</t>
  </si>
  <si>
    <t>1339 Т</t>
  </si>
  <si>
    <t>1340 Т</t>
  </si>
  <si>
    <t>1341 Т</t>
  </si>
  <si>
    <t>1342 Т</t>
  </si>
  <si>
    <t>1343 Т</t>
  </si>
  <si>
    <t>1344 Т</t>
  </si>
  <si>
    <t>1345 Т</t>
  </si>
  <si>
    <t>1346 Т</t>
  </si>
  <si>
    <t>1347 Т</t>
  </si>
  <si>
    <t>1348 Т</t>
  </si>
  <si>
    <t>1349 Т</t>
  </si>
  <si>
    <t>1350 Т</t>
  </si>
  <si>
    <t>1351 Т</t>
  </si>
  <si>
    <t>1352 Т</t>
  </si>
  <si>
    <t>1353 Т</t>
  </si>
  <si>
    <t>1354 Т</t>
  </si>
  <si>
    <t>1355 Т</t>
  </si>
  <si>
    <t>1356 Т</t>
  </si>
  <si>
    <t>1357 Т</t>
  </si>
  <si>
    <t>1358 Т</t>
  </si>
  <si>
    <t>1359 Т</t>
  </si>
  <si>
    <t>1360 Т</t>
  </si>
  <si>
    <t>1361 Т</t>
  </si>
  <si>
    <t>1362 Т</t>
  </si>
  <si>
    <t>1363 Т</t>
  </si>
  <si>
    <t>1364 Т</t>
  </si>
  <si>
    <t>1365 Т</t>
  </si>
  <si>
    <t>1366 Т</t>
  </si>
  <si>
    <t>1367 Т</t>
  </si>
  <si>
    <t>1368 Т</t>
  </si>
  <si>
    <t>1369 Т</t>
  </si>
  <si>
    <t>1370 Т</t>
  </si>
  <si>
    <t>1371 Т</t>
  </si>
  <si>
    <t>1372 Т</t>
  </si>
  <si>
    <t>1373 Т</t>
  </si>
  <si>
    <t>1374 Т</t>
  </si>
  <si>
    <t>1375 Т</t>
  </si>
  <si>
    <t>1376 Т</t>
  </si>
  <si>
    <t>1377 Т</t>
  </si>
  <si>
    <t>1378 Т</t>
  </si>
  <si>
    <t>1379 Т</t>
  </si>
  <si>
    <t>1380 Т</t>
  </si>
  <si>
    <t>1381 Т</t>
  </si>
  <si>
    <t>1382 Т</t>
  </si>
  <si>
    <t>1383 Т</t>
  </si>
  <si>
    <t>1384 Т</t>
  </si>
  <si>
    <t>1385 Т</t>
  </si>
  <si>
    <t>1386 Т</t>
  </si>
  <si>
    <t>1387 Т</t>
  </si>
  <si>
    <t>1388 Т</t>
  </si>
  <si>
    <t>1389 Т</t>
  </si>
  <si>
    <t>1390 Т</t>
  </si>
  <si>
    <t>1391 Т</t>
  </si>
  <si>
    <t>1392 Т</t>
  </si>
  <si>
    <t>1393 Т</t>
  </si>
  <si>
    <t>1394 Т</t>
  </si>
  <si>
    <t>1395 Т</t>
  </si>
  <si>
    <t>1396 Т</t>
  </si>
  <si>
    <t>1397 Т</t>
  </si>
  <si>
    <t>1398 Т</t>
  </si>
  <si>
    <t>1399 Т</t>
  </si>
  <si>
    <t>1400 Т</t>
  </si>
  <si>
    <t>1401 Т</t>
  </si>
  <si>
    <t>1402 Т</t>
  </si>
  <si>
    <t>1403 Т</t>
  </si>
  <si>
    <t>1404 Т</t>
  </si>
  <si>
    <t>1405 Т</t>
  </si>
  <si>
    <t>1406 Т</t>
  </si>
  <si>
    <t>1407 Т</t>
  </si>
  <si>
    <t>1408 Т</t>
  </si>
  <si>
    <t>1409 Т</t>
  </si>
  <si>
    <t>1410 Т</t>
  </si>
  <si>
    <t>1411 Т</t>
  </si>
  <si>
    <t>1412 Т</t>
  </si>
  <si>
    <t>1413 Т</t>
  </si>
  <si>
    <t>1414 Т</t>
  </si>
  <si>
    <t>1415 Т</t>
  </si>
  <si>
    <t>1416 Т</t>
  </si>
  <si>
    <t>1417 Т</t>
  </si>
  <si>
    <t>1418 Т</t>
  </si>
  <si>
    <t>1419 Т</t>
  </si>
  <si>
    <t>1420 Т</t>
  </si>
  <si>
    <t>1421 Т</t>
  </si>
  <si>
    <t>1422 Т</t>
  </si>
  <si>
    <t>1423 Т</t>
  </si>
  <si>
    <t>1424 Т</t>
  </si>
  <si>
    <t>1425 Т</t>
  </si>
  <si>
    <t>1426 Т</t>
  </si>
  <si>
    <t>1427 Т</t>
  </si>
  <si>
    <t>1428 Т</t>
  </si>
  <si>
    <t>1429 Т</t>
  </si>
  <si>
    <t>1430 Т</t>
  </si>
  <si>
    <t>1431 Т</t>
  </si>
  <si>
    <t>1432 Т</t>
  </si>
  <si>
    <t>1433 Т</t>
  </si>
  <si>
    <t>1434 Т</t>
  </si>
  <si>
    <t>1435 Т</t>
  </si>
  <si>
    <t>1436 Т</t>
  </si>
  <si>
    <t>1437 Т</t>
  </si>
  <si>
    <t>1438 Т</t>
  </si>
  <si>
    <t>1439 Т</t>
  </si>
  <si>
    <t>1440 Т</t>
  </si>
  <si>
    <t>1441 Т</t>
  </si>
  <si>
    <t>1442 Т</t>
  </si>
  <si>
    <t>1443 Т</t>
  </si>
  <si>
    <t>1444 Т</t>
  </si>
  <si>
    <t>1445 Т</t>
  </si>
  <si>
    <t>1446 Т</t>
  </si>
  <si>
    <t>1447 Т</t>
  </si>
  <si>
    <t>1448 Т</t>
  </si>
  <si>
    <t>1449 Т</t>
  </si>
  <si>
    <t>1450 Т</t>
  </si>
  <si>
    <t>1451 Т</t>
  </si>
  <si>
    <t>1452 Т</t>
  </si>
  <si>
    <t>1453 Т</t>
  </si>
  <si>
    <t>1454 Т</t>
  </si>
  <si>
    <t>1455 Т</t>
  </si>
  <si>
    <t>1456 Т</t>
  </si>
  <si>
    <t>1457 Т</t>
  </si>
  <si>
    <t>1458 Т</t>
  </si>
  <si>
    <t>1459 Т</t>
  </si>
  <si>
    <t>1460 Т</t>
  </si>
  <si>
    <t>1461 Т</t>
  </si>
  <si>
    <t>1462 Т</t>
  </si>
  <si>
    <t>1463 Т</t>
  </si>
  <si>
    <t>1464 Т</t>
  </si>
  <si>
    <t>1465 Т</t>
  </si>
  <si>
    <t>1466 Т</t>
  </si>
  <si>
    <t>1467 Т</t>
  </si>
  <si>
    <t>1468 Т</t>
  </si>
  <si>
    <t>1469 Т</t>
  </si>
  <si>
    <t>1470 Т</t>
  </si>
  <si>
    <t>1471 Т</t>
  </si>
  <si>
    <t>1472 Т</t>
  </si>
  <si>
    <t>1473 Т</t>
  </si>
  <si>
    <t>1474 Т</t>
  </si>
  <si>
    <t>1475 Т</t>
  </si>
  <si>
    <t>1476 Т</t>
  </si>
  <si>
    <t>1477 Т</t>
  </si>
  <si>
    <t>1478 Т</t>
  </si>
  <si>
    <t>1479 Т</t>
  </si>
  <si>
    <t>1480 Т</t>
  </si>
  <si>
    <t>1481 Т</t>
  </si>
  <si>
    <t>1482 Т</t>
  </si>
  <si>
    <t>1483 Т</t>
  </si>
  <si>
    <t>1484 Т</t>
  </si>
  <si>
    <t>1485 Т</t>
  </si>
  <si>
    <t>1486 Т</t>
  </si>
  <si>
    <t>1487 Т</t>
  </si>
  <si>
    <t>1488 Т</t>
  </si>
  <si>
    <t>1489 Т</t>
  </si>
  <si>
    <t>1490 Т</t>
  </si>
  <si>
    <t>1491 Т</t>
  </si>
  <si>
    <t>1492 Т</t>
  </si>
  <si>
    <t>1493 Т</t>
  </si>
  <si>
    <t>1494 Т</t>
  </si>
  <si>
    <t>1495 Т</t>
  </si>
  <si>
    <t>1496 Т</t>
  </si>
  <si>
    <t>1497 Т</t>
  </si>
  <si>
    <t>1498 Т</t>
  </si>
  <si>
    <t>1499 Т</t>
  </si>
  <si>
    <t>1500 Т</t>
  </si>
  <si>
    <t>1501 Т</t>
  </si>
  <si>
    <t>1502 Т</t>
  </si>
  <si>
    <t>1503 Т</t>
  </si>
  <si>
    <t>1504 Т</t>
  </si>
  <si>
    <t>1505 Т</t>
  </si>
  <si>
    <t>1506 Т</t>
  </si>
  <si>
    <t>1507 Т</t>
  </si>
  <si>
    <t>1508 Т</t>
  </si>
  <si>
    <t>1509 Т</t>
  </si>
  <si>
    <t>1510 Т</t>
  </si>
  <si>
    <t>1511 Т</t>
  </si>
  <si>
    <t>1512 Т</t>
  </si>
  <si>
    <t>1513 Т</t>
  </si>
  <si>
    <t>1514 Т</t>
  </si>
  <si>
    <t>1515 Т</t>
  </si>
  <si>
    <t>1516 Т</t>
  </si>
  <si>
    <t>1517 Т</t>
  </si>
  <si>
    <t>1518 Т</t>
  </si>
  <si>
    <t>1519 Т</t>
  </si>
  <si>
    <t>1520 Т</t>
  </si>
  <si>
    <t>1521 Т</t>
  </si>
  <si>
    <t>1522 Т</t>
  </si>
  <si>
    <t>1523 Т</t>
  </si>
  <si>
    <t>1524 Т</t>
  </si>
  <si>
    <t>1525 Т</t>
  </si>
  <si>
    <t>1526 Т</t>
  </si>
  <si>
    <t>1527 Т</t>
  </si>
  <si>
    <t>1528 Т</t>
  </si>
  <si>
    <t>1529 Т</t>
  </si>
  <si>
    <t>1530 Т</t>
  </si>
  <si>
    <t>1531 Т</t>
  </si>
  <si>
    <t>1532 Т</t>
  </si>
  <si>
    <t>1533 Т</t>
  </si>
  <si>
    <t>1534 Т</t>
  </si>
  <si>
    <t>1535 Т</t>
  </si>
  <si>
    <t>1536 Т</t>
  </si>
  <si>
    <t>1537 Т</t>
  </si>
  <si>
    <t>1538 Т</t>
  </si>
  <si>
    <t>1539 Т</t>
  </si>
  <si>
    <t>1540 Т</t>
  </si>
  <si>
    <t>1541 Т</t>
  </si>
  <si>
    <t>1542 Т</t>
  </si>
  <si>
    <t>1543 Т</t>
  </si>
  <si>
    <t>1544 Т</t>
  </si>
  <si>
    <t>1545 Т</t>
  </si>
  <si>
    <t>1546 Т</t>
  </si>
  <si>
    <t>1547 Т</t>
  </si>
  <si>
    <t>1548 Т</t>
  </si>
  <si>
    <t>1549 Т</t>
  </si>
  <si>
    <t>1550 Т</t>
  </si>
  <si>
    <t>1551 Т</t>
  </si>
  <si>
    <t>1552 Т</t>
  </si>
  <si>
    <t>1553 Т</t>
  </si>
  <si>
    <t>1554 Т</t>
  </si>
  <si>
    <t>1555 Т</t>
  </si>
  <si>
    <t>1556 Т</t>
  </si>
  <si>
    <t>1557 Т</t>
  </si>
  <si>
    <t>1558 Т</t>
  </si>
  <si>
    <t>1559 Т</t>
  </si>
  <si>
    <t>1560 Т</t>
  </si>
  <si>
    <t>1561 Т</t>
  </si>
  <si>
    <t>1562 Т</t>
  </si>
  <si>
    <t>1563 Т</t>
  </si>
  <si>
    <t>1564 Т</t>
  </si>
  <si>
    <t>1565 Т</t>
  </si>
  <si>
    <t>1566 Т</t>
  </si>
  <si>
    <t>1567 Т</t>
  </si>
  <si>
    <t>1568 Т</t>
  </si>
  <si>
    <t>1569 Т</t>
  </si>
  <si>
    <t>1570 Т</t>
  </si>
  <si>
    <t>1571 Т</t>
  </si>
  <si>
    <t>1572 Т</t>
  </si>
  <si>
    <t>1573 Т</t>
  </si>
  <si>
    <t>1574 Т</t>
  </si>
  <si>
    <t>1575 Т</t>
  </si>
  <si>
    <t>1576 Т</t>
  </si>
  <si>
    <t>1577 Т</t>
  </si>
  <si>
    <t>1578 Т</t>
  </si>
  <si>
    <t>1579 Т</t>
  </si>
  <si>
    <t>1580 Т</t>
  </si>
  <si>
    <t>1581 Т</t>
  </si>
  <si>
    <t>1582 Т</t>
  </si>
  <si>
    <t>1583 Т</t>
  </si>
  <si>
    <t>1584 Т</t>
  </si>
  <si>
    <t>1585 Т</t>
  </si>
  <si>
    <t>1586 Т</t>
  </si>
  <si>
    <t>1587 Т</t>
  </si>
  <si>
    <t>1588 Т</t>
  </si>
  <si>
    <t>1589 Т</t>
  </si>
  <si>
    <t>1590 Т</t>
  </si>
  <si>
    <t>1591 Т</t>
  </si>
  <si>
    <t>1592 Т</t>
  </si>
  <si>
    <t>1593 Т</t>
  </si>
  <si>
    <t>1594 Т</t>
  </si>
  <si>
    <t>1595 Т</t>
  </si>
  <si>
    <t>1596 Т</t>
  </si>
  <si>
    <t>1597 Т</t>
  </si>
  <si>
    <t>1598 Т</t>
  </si>
  <si>
    <t>1599 Т</t>
  </si>
  <si>
    <t>1600 Т</t>
  </si>
  <si>
    <t>1601 Т</t>
  </si>
  <si>
    <t>1602 Т</t>
  </si>
  <si>
    <t>1603 Т</t>
  </si>
  <si>
    <t>1604 Т</t>
  </si>
  <si>
    <t>1605 Т</t>
  </si>
  <si>
    <t>1606 Т</t>
  </si>
  <si>
    <t>1607 Т</t>
  </si>
  <si>
    <t>1608 Т</t>
  </si>
  <si>
    <t>1609 Т</t>
  </si>
  <si>
    <t>1610 Т</t>
  </si>
  <si>
    <t>1611 Т</t>
  </si>
  <si>
    <t>1612 Т</t>
  </si>
  <si>
    <t>1613 Т</t>
  </si>
  <si>
    <t>1614 Т</t>
  </si>
  <si>
    <t>1615 Т</t>
  </si>
  <si>
    <t>1616 Т</t>
  </si>
  <si>
    <t>1617 Т</t>
  </si>
  <si>
    <t>1618 Т</t>
  </si>
  <si>
    <t>1619 Т</t>
  </si>
  <si>
    <t>1620 Т</t>
  </si>
  <si>
    <t>1621 Т</t>
  </si>
  <si>
    <t>1622 Т</t>
  </si>
  <si>
    <t>1623 Т</t>
  </si>
  <si>
    <t>1624 Т</t>
  </si>
  <si>
    <t>1625 Т</t>
  </si>
  <si>
    <t>1626 Т</t>
  </si>
  <si>
    <t>1627 Т</t>
  </si>
  <si>
    <t>1628 Т</t>
  </si>
  <si>
    <t>1629 Т</t>
  </si>
  <si>
    <t>1630 Т</t>
  </si>
  <si>
    <t>1631 Т</t>
  </si>
  <si>
    <t>1632 Т</t>
  </si>
  <si>
    <t>1633 Т</t>
  </si>
  <si>
    <t>1634 Т</t>
  </si>
  <si>
    <t>1635 Т</t>
  </si>
  <si>
    <t>1636 Т</t>
  </si>
  <si>
    <t>1637 Т</t>
  </si>
  <si>
    <t>1638 Т</t>
  </si>
  <si>
    <t>1639 Т</t>
  </si>
  <si>
    <t>1640 Т</t>
  </si>
  <si>
    <t>1641 Т</t>
  </si>
  <si>
    <t>1642 Т</t>
  </si>
  <si>
    <t>1643 Т</t>
  </si>
  <si>
    <t>1644 Т</t>
  </si>
  <si>
    <t>1645 Т</t>
  </si>
  <si>
    <t>1646 Т</t>
  </si>
  <si>
    <t>1647 Т</t>
  </si>
  <si>
    <t>1648 Т</t>
  </si>
  <si>
    <t>1649 Т</t>
  </si>
  <si>
    <t>1650 Т</t>
  </si>
  <si>
    <t>1651 Т</t>
  </si>
  <si>
    <t>1652 Т</t>
  </si>
  <si>
    <t>1653 Т</t>
  </si>
  <si>
    <t>1654 Т</t>
  </si>
  <si>
    <t>1655 Т</t>
  </si>
  <si>
    <t>1656 Т</t>
  </si>
  <si>
    <t>1657 Т</t>
  </si>
  <si>
    <t>1658 Т</t>
  </si>
  <si>
    <t>1659 Т</t>
  </si>
  <si>
    <t>1660 Т</t>
  </si>
  <si>
    <t>1661 Т</t>
  </si>
  <si>
    <t>1662 Т</t>
  </si>
  <si>
    <t>1663 Т</t>
  </si>
  <si>
    <t>1664 Т</t>
  </si>
  <si>
    <t>1665 Т</t>
  </si>
  <si>
    <t>1666 Т</t>
  </si>
  <si>
    <t>1667 Т</t>
  </si>
  <si>
    <t>1668 Т</t>
  </si>
  <si>
    <t>1669 Т</t>
  </si>
  <si>
    <t>1670 Т</t>
  </si>
  <si>
    <t>1671 Т</t>
  </si>
  <si>
    <t>1672 Т</t>
  </si>
  <si>
    <t>1673 Т</t>
  </si>
  <si>
    <t>1674 Т</t>
  </si>
  <si>
    <t>1675 Т</t>
  </si>
  <si>
    <t>1676 Т</t>
  </si>
  <si>
    <t>1677 Т</t>
  </si>
  <si>
    <t>1678 Т</t>
  </si>
  <si>
    <t>1679 Т</t>
  </si>
  <si>
    <t>1680 Т</t>
  </si>
  <si>
    <t>1681 Т</t>
  </si>
  <si>
    <t>1682 Т</t>
  </si>
  <si>
    <t>1683 Т</t>
  </si>
  <si>
    <t>1684 Т</t>
  </si>
  <si>
    <t>1685 Т</t>
  </si>
  <si>
    <t>1686 Т</t>
  </si>
  <si>
    <t>1687 Т</t>
  </si>
  <si>
    <t>1688 Т</t>
  </si>
  <si>
    <t>1689 Т</t>
  </si>
  <si>
    <t>1690 Т</t>
  </si>
  <si>
    <t>1691 Т</t>
  </si>
  <si>
    <t>1692 Т</t>
  </si>
  <si>
    <t>1693 Т</t>
  </si>
  <si>
    <t>1694 Т</t>
  </si>
  <si>
    <t>1695 Т</t>
  </si>
  <si>
    <t>1696 Т</t>
  </si>
  <si>
    <t>1697 Т</t>
  </si>
  <si>
    <t>1698 Т</t>
  </si>
  <si>
    <t>1699 Т</t>
  </si>
  <si>
    <t>1700 Т</t>
  </si>
  <si>
    <t>1701 Т</t>
  </si>
  <si>
    <t>1702 Т</t>
  </si>
  <si>
    <t>1703 Т</t>
  </si>
  <si>
    <t>1704 Т</t>
  </si>
  <si>
    <t>1705 Т</t>
  </si>
  <si>
    <t>1706 Т</t>
  </si>
  <si>
    <t>1707 Т</t>
  </si>
  <si>
    <t>1708 Т</t>
  </si>
  <si>
    <t>1709 Т</t>
  </si>
  <si>
    <t>1710 Т</t>
  </si>
  <si>
    <t>1711 Т</t>
  </si>
  <si>
    <t>1712 Т</t>
  </si>
  <si>
    <t>1713 Т</t>
  </si>
  <si>
    <t>1714 Т</t>
  </si>
  <si>
    <t>1715 Т</t>
  </si>
  <si>
    <t>1716 Т</t>
  </si>
  <si>
    <t>1717 Т</t>
  </si>
  <si>
    <t>1718 Т</t>
  </si>
  <si>
    <t>1719 Т</t>
  </si>
  <si>
    <t>1720 Т</t>
  </si>
  <si>
    <t>1721 Т</t>
  </si>
  <si>
    <t>1722 Т</t>
  </si>
  <si>
    <t>1723 Т</t>
  </si>
  <si>
    <t>1724 Т</t>
  </si>
  <si>
    <t>1725 Т</t>
  </si>
  <si>
    <t>1726 Т</t>
  </si>
  <si>
    <t>1727 Т</t>
  </si>
  <si>
    <t>1728 Т</t>
  </si>
  <si>
    <t>1729 Т</t>
  </si>
  <si>
    <t>1730 Т</t>
  </si>
  <si>
    <t>1731 Т</t>
  </si>
  <si>
    <t>1732 Т</t>
  </si>
  <si>
    <t>1733 Т</t>
  </si>
  <si>
    <t>1734 Т</t>
  </si>
  <si>
    <t>1735 Т</t>
  </si>
  <si>
    <t>1736 Т</t>
  </si>
  <si>
    <t>1737 Т</t>
  </si>
  <si>
    <t>1738 Т</t>
  </si>
  <si>
    <t>1739 Т</t>
  </si>
  <si>
    <t>1740 Т</t>
  </si>
  <si>
    <t>1741 Т</t>
  </si>
  <si>
    <t>1742 Т</t>
  </si>
  <si>
    <t>1743 Т</t>
  </si>
  <si>
    <t>1744 Т</t>
  </si>
  <si>
    <t>1745 Т</t>
  </si>
  <si>
    <t>1746 Т</t>
  </si>
  <si>
    <t>1747 Т</t>
  </si>
  <si>
    <t>1748 Т</t>
  </si>
  <si>
    <t>1749 Т</t>
  </si>
  <si>
    <t>1750 Т</t>
  </si>
  <si>
    <t>1751 Т</t>
  </si>
  <si>
    <t>1752 Т</t>
  </si>
  <si>
    <t>1753 Т</t>
  </si>
  <si>
    <t>1754 Т</t>
  </si>
  <si>
    <t>1755 Т</t>
  </si>
  <si>
    <t>1756 Т</t>
  </si>
  <si>
    <t>1757 Т</t>
  </si>
  <si>
    <t>1758 Т</t>
  </si>
  <si>
    <t>1759 Т</t>
  </si>
  <si>
    <t>1760 Т</t>
  </si>
  <si>
    <t>1761 Т</t>
  </si>
  <si>
    <t>1762 Т</t>
  </si>
  <si>
    <t>1763 Т</t>
  </si>
  <si>
    <t>1764 Т</t>
  </si>
  <si>
    <t>1765 Т</t>
  </si>
  <si>
    <t>1766 Т</t>
  </si>
  <si>
    <t>1767 Т</t>
  </si>
  <si>
    <t>1768 Т</t>
  </si>
  <si>
    <t>1769 Т</t>
  </si>
  <si>
    <t>1770 Т</t>
  </si>
  <si>
    <t>1771 Т</t>
  </si>
  <si>
    <t>1772 Т</t>
  </si>
  <si>
    <t>1773 Т</t>
  </si>
  <si>
    <t>1774 Т</t>
  </si>
  <si>
    <t>1775 Т</t>
  </si>
  <si>
    <t>1776 Т</t>
  </si>
  <si>
    <t>1777 Т</t>
  </si>
  <si>
    <t>1778 Т</t>
  </si>
  <si>
    <t>1779 Т</t>
  </si>
  <si>
    <t>1780 Т</t>
  </si>
  <si>
    <t>1781 Т</t>
  </si>
  <si>
    <t>1782 Т</t>
  </si>
  <si>
    <t>1783 Т</t>
  </si>
  <si>
    <t>1784 Т</t>
  </si>
  <si>
    <t>1785 Т</t>
  </si>
  <si>
    <t>1786 Т</t>
  </si>
  <si>
    <t>1787 Т</t>
  </si>
  <si>
    <t>1788 Т</t>
  </si>
  <si>
    <t>1789 Т</t>
  </si>
  <si>
    <t>1790 Т</t>
  </si>
  <si>
    <t>1791 Т</t>
  </si>
  <si>
    <t>1792 Т</t>
  </si>
  <si>
    <t>1793 Т</t>
  </si>
  <si>
    <t>1794 Т</t>
  </si>
  <si>
    <t>1795 Т</t>
  </si>
  <si>
    <t>1796 Т</t>
  </si>
  <si>
    <t>1797 Т</t>
  </si>
  <si>
    <t>1798 Т</t>
  </si>
  <si>
    <t>1799 Т</t>
  </si>
  <si>
    <t>1800 Т</t>
  </si>
  <si>
    <t>1801 Т</t>
  </si>
  <si>
    <t>1802 Т</t>
  </si>
  <si>
    <t>1803 Т</t>
  </si>
  <si>
    <t>1804 Т</t>
  </si>
  <si>
    <t>1805 Т</t>
  </si>
  <si>
    <t>1806 Т</t>
  </si>
  <si>
    <t>1807 Т</t>
  </si>
  <si>
    <t>1808 Т</t>
  </si>
  <si>
    <t>1809 Т</t>
  </si>
  <si>
    <t>1810 Т</t>
  </si>
  <si>
    <t>1811 Т</t>
  </si>
  <si>
    <t>1812 Т</t>
  </si>
  <si>
    <t>1813 Т</t>
  </si>
  <si>
    <t>1814 Т</t>
  </si>
  <si>
    <t>1815 Т</t>
  </si>
  <si>
    <t>1816 Т</t>
  </si>
  <si>
    <t>1817 Т</t>
  </si>
  <si>
    <t>1818 Т</t>
  </si>
  <si>
    <t>1819 Т</t>
  </si>
  <si>
    <t>1820 Т</t>
  </si>
  <si>
    <t>1821 Т</t>
  </si>
  <si>
    <t>1822 Т</t>
  </si>
  <si>
    <t>1823 Т</t>
  </si>
  <si>
    <t>1824 Т</t>
  </si>
  <si>
    <t>1825 Т</t>
  </si>
  <si>
    <t>1826 Т</t>
  </si>
  <si>
    <t>1827 Т</t>
  </si>
  <si>
    <t>1828 Т</t>
  </si>
  <si>
    <t>1829 Т</t>
  </si>
  <si>
    <t>1830 Т</t>
  </si>
  <si>
    <t>1831 Т</t>
  </si>
  <si>
    <t>1832 Т</t>
  </si>
  <si>
    <t>1833 Т</t>
  </si>
  <si>
    <t>1834 Т</t>
  </si>
  <si>
    <t>1835 Т</t>
  </si>
  <si>
    <t>1836 Т</t>
  </si>
  <si>
    <t>1837 Т</t>
  </si>
  <si>
    <t>1838 Т</t>
  </si>
  <si>
    <t>1839 Т</t>
  </si>
  <si>
    <t>1840 Т</t>
  </si>
  <si>
    <t>1841 Т</t>
  </si>
  <si>
    <t>1842 Т</t>
  </si>
  <si>
    <t>1843 Т</t>
  </si>
  <si>
    <t>1844 Т</t>
  </si>
  <si>
    <t>1845 Т</t>
  </si>
  <si>
    <t>1846 Т</t>
  </si>
  <si>
    <t>1847 Т</t>
  </si>
  <si>
    <t>1848 Т</t>
  </si>
  <si>
    <t>1849 Т</t>
  </si>
  <si>
    <t>1850 Т</t>
  </si>
  <si>
    <t>1851 Т</t>
  </si>
  <si>
    <t>1852 Т</t>
  </si>
  <si>
    <t>1853 Т</t>
  </si>
  <si>
    <t>1854 Т</t>
  </si>
  <si>
    <t>1855 Т</t>
  </si>
  <si>
    <t>1856 Т</t>
  </si>
  <si>
    <t>1857 Т</t>
  </si>
  <si>
    <t>1858 Т</t>
  </si>
  <si>
    <t>1859 Т</t>
  </si>
  <si>
    <t>1860 Т</t>
  </si>
  <si>
    <t>1861 Т</t>
  </si>
  <si>
    <t>1862 Т</t>
  </si>
  <si>
    <t>1863 Т</t>
  </si>
  <si>
    <t>1864 Т</t>
  </si>
  <si>
    <t>1865 Т</t>
  </si>
  <si>
    <t>1866 Т</t>
  </si>
  <si>
    <t>1867 Т</t>
  </si>
  <si>
    <t>1868 Т</t>
  </si>
  <si>
    <t>1869 Т</t>
  </si>
  <si>
    <t>1870 Т</t>
  </si>
  <si>
    <t>1871 Т</t>
  </si>
  <si>
    <t>1872 Т</t>
  </si>
  <si>
    <t>1873 Т</t>
  </si>
  <si>
    <t>1874 Т</t>
  </si>
  <si>
    <t>1875 Т</t>
  </si>
  <si>
    <t>1876 Т</t>
  </si>
  <si>
    <t>1877 Т</t>
  </si>
  <si>
    <t>1878 Т</t>
  </si>
  <si>
    <t>1879 Т</t>
  </si>
  <si>
    <t>1880 Т</t>
  </si>
  <si>
    <t>1881 Т</t>
  </si>
  <si>
    <t>1882 Т</t>
  </si>
  <si>
    <t>1883 Т</t>
  </si>
  <si>
    <t>1884 Т</t>
  </si>
  <si>
    <t>1885 Т</t>
  </si>
  <si>
    <t>1886 Т</t>
  </si>
  <si>
    <t>1887 Т</t>
  </si>
  <si>
    <t>1888 Т</t>
  </si>
  <si>
    <t>1889 Т</t>
  </si>
  <si>
    <t>1890 Т</t>
  </si>
  <si>
    <t>1891 Т</t>
  </si>
  <si>
    <t>1892 Т</t>
  </si>
  <si>
    <t>1893 Т</t>
  </si>
  <si>
    <t>1894 Т</t>
  </si>
  <si>
    <t>1895 Т</t>
  </si>
  <si>
    <t>1896 Т</t>
  </si>
  <si>
    <t>1897 Т</t>
  </si>
  <si>
    <t>1898 Т</t>
  </si>
  <si>
    <t>1899 Т</t>
  </si>
  <si>
    <t>1900 Т</t>
  </si>
  <si>
    <t>1901 Т</t>
  </si>
  <si>
    <t>1902 Т</t>
  </si>
  <si>
    <t>1903 Т</t>
  </si>
  <si>
    <t>1904 Т</t>
  </si>
  <si>
    <t>1905 Т</t>
  </si>
  <si>
    <t>1906 Т</t>
  </si>
  <si>
    <t>1907 Т</t>
  </si>
  <si>
    <t>1908 Т</t>
  </si>
  <si>
    <t>1909 Т</t>
  </si>
  <si>
    <t>1910 Т</t>
  </si>
  <si>
    <t>1911 Т</t>
  </si>
  <si>
    <t>1912 Т</t>
  </si>
  <si>
    <t>1913 Т</t>
  </si>
  <si>
    <t>1914 Т</t>
  </si>
  <si>
    <t>1915 Т</t>
  </si>
  <si>
    <t>1916 Т</t>
  </si>
  <si>
    <t>1917 Т</t>
  </si>
  <si>
    <t>1918 Т</t>
  </si>
  <si>
    <t>1919 Т</t>
  </si>
  <si>
    <t>1920 Т</t>
  </si>
  <si>
    <t>1921 Т</t>
  </si>
  <si>
    <t>1922 Т</t>
  </si>
  <si>
    <t>1923 Т</t>
  </si>
  <si>
    <t>1924 Т</t>
  </si>
  <si>
    <t>1925 Т</t>
  </si>
  <si>
    <t>1926 Т</t>
  </si>
  <si>
    <t>1927 Т</t>
  </si>
  <si>
    <t>1928 Т</t>
  </si>
  <si>
    <t>1929 Т</t>
  </si>
  <si>
    <t>1930 Т</t>
  </si>
  <si>
    <t>1931 Т</t>
  </si>
  <si>
    <t>1932 Т</t>
  </si>
  <si>
    <t>1933 Т</t>
  </si>
  <si>
    <t>1934 Т</t>
  </si>
  <si>
    <t>1935 Т</t>
  </si>
  <si>
    <t>1936 Т</t>
  </si>
  <si>
    <t>1937 Т</t>
  </si>
  <si>
    <t>1938 Т</t>
  </si>
  <si>
    <t>1939 Т</t>
  </si>
  <si>
    <t>1940 Т</t>
  </si>
  <si>
    <t>1941 Т</t>
  </si>
  <si>
    <t>1942 Т</t>
  </si>
  <si>
    <t>1943 Т</t>
  </si>
  <si>
    <t>1944 Т</t>
  </si>
  <si>
    <t>1945 Т</t>
  </si>
  <si>
    <t>1946 Т</t>
  </si>
  <si>
    <t>1947 Т</t>
  </si>
  <si>
    <t>1948 Т</t>
  </si>
  <si>
    <t>1949 Т</t>
  </si>
  <si>
    <t>1950 Т</t>
  </si>
  <si>
    <t>1951 Т</t>
  </si>
  <si>
    <t>1952 Т</t>
  </si>
  <si>
    <t>1953 Т</t>
  </si>
  <si>
    <t>1954 Т</t>
  </si>
  <si>
    <t>1955 Т</t>
  </si>
  <si>
    <t>1956 Т</t>
  </si>
  <si>
    <t>1957 Т</t>
  </si>
  <si>
    <t>1958 Т</t>
  </si>
  <si>
    <t>1959 Т</t>
  </si>
  <si>
    <t>1960 Т</t>
  </si>
  <si>
    <t>1961 Т</t>
  </si>
  <si>
    <t>1962 Т</t>
  </si>
  <si>
    <t>1963 Т</t>
  </si>
  <si>
    <t>1964 Т</t>
  </si>
  <si>
    <t>1965 Т</t>
  </si>
  <si>
    <t>1966 Т</t>
  </si>
  <si>
    <t>1967 Т</t>
  </si>
  <si>
    <t>1968 Т</t>
  </si>
  <si>
    <t>1969 Т</t>
  </si>
  <si>
    <t>1970 Т</t>
  </si>
  <si>
    <t>1971 Т</t>
  </si>
  <si>
    <t>1972 Т</t>
  </si>
  <si>
    <t>1973 Т</t>
  </si>
  <si>
    <t>1974 Т</t>
  </si>
  <si>
    <t>1975 Т</t>
  </si>
  <si>
    <t>1976 Т</t>
  </si>
  <si>
    <t>1977 Т</t>
  </si>
  <si>
    <t>1978 Т</t>
  </si>
  <si>
    <t>1979 Т</t>
  </si>
  <si>
    <t>1980 Т</t>
  </si>
  <si>
    <t>1981 Т</t>
  </si>
  <si>
    <t>1982 Т</t>
  </si>
  <si>
    <t>1983 Т</t>
  </si>
  <si>
    <t>1984 Т</t>
  </si>
  <si>
    <t>1985 Т</t>
  </si>
  <si>
    <t>1986 Т</t>
  </si>
  <si>
    <t>1987 Т</t>
  </si>
  <si>
    <t>1988 Т</t>
  </si>
  <si>
    <t>1989 Т</t>
  </si>
  <si>
    <t>1990 Т</t>
  </si>
  <si>
    <t>1991 Т</t>
  </si>
  <si>
    <t>1992 Т</t>
  </si>
  <si>
    <t>1993 Т</t>
  </si>
  <si>
    <t>1994 Т</t>
  </si>
  <si>
    <t>1995 Т</t>
  </si>
  <si>
    <t>1996 Т</t>
  </si>
  <si>
    <t>1997 Т</t>
  </si>
  <si>
    <t>1998 Т</t>
  </si>
  <si>
    <t>1999 Т</t>
  </si>
  <si>
    <t>2000 Т</t>
  </si>
  <si>
    <t>2001 Т</t>
  </si>
  <si>
    <t>2002 Т</t>
  </si>
  <si>
    <t>2003 Т</t>
  </si>
  <si>
    <t>2004 Т</t>
  </si>
  <si>
    <t>2005 Т</t>
  </si>
  <si>
    <t>2006 Т</t>
  </si>
  <si>
    <t>2007 Т</t>
  </si>
  <si>
    <t>2008 Т</t>
  </si>
  <si>
    <t>2009 Т</t>
  </si>
  <si>
    <t>2010 Т</t>
  </si>
  <si>
    <t>2011 Т</t>
  </si>
  <si>
    <t>2012 Т</t>
  </si>
  <si>
    <t>2013 Т</t>
  </si>
  <si>
    <t>2014 Т</t>
  </si>
  <si>
    <t>2015 Т</t>
  </si>
  <si>
    <t>2016 Т</t>
  </si>
  <si>
    <t>2017 Т</t>
  </si>
  <si>
    <t>2018 Т</t>
  </si>
  <si>
    <t>2019 Т</t>
  </si>
  <si>
    <t>2020 Т</t>
  </si>
  <si>
    <t>2021 Т</t>
  </si>
  <si>
    <t>2022 Т</t>
  </si>
  <si>
    <t>2023 Т</t>
  </si>
  <si>
    <t>2024 Т</t>
  </si>
  <si>
    <t>2025 Т</t>
  </si>
  <si>
    <t>2026 Т</t>
  </si>
  <si>
    <t>2027 Т</t>
  </si>
  <si>
    <t>2028 Т</t>
  </si>
  <si>
    <t>2029 Т</t>
  </si>
  <si>
    <t>2030 Т</t>
  </si>
  <si>
    <t>2031 Т</t>
  </si>
  <si>
    <t>2032 Т</t>
  </si>
  <si>
    <t>2033 Т</t>
  </si>
  <si>
    <t>2034 Т</t>
  </si>
  <si>
    <t>2035 Т</t>
  </si>
  <si>
    <t>2036 Т</t>
  </si>
  <si>
    <t>2037 Т</t>
  </si>
  <si>
    <t>2038 Т</t>
  </si>
  <si>
    <t>2039 Т</t>
  </si>
  <si>
    <t>2040 Т</t>
  </si>
  <si>
    <t>2041 Т</t>
  </si>
  <si>
    <t>2042 Т</t>
  </si>
  <si>
    <t>2043 Т</t>
  </si>
  <si>
    <t>2044 Т</t>
  </si>
  <si>
    <t>2045 Т</t>
  </si>
  <si>
    <t>2046 Т</t>
  </si>
  <si>
    <t>2047 Т</t>
  </si>
  <si>
    <t>2048 Т</t>
  </si>
  <si>
    <t>2049 Т</t>
  </si>
  <si>
    <t>2050 Т</t>
  </si>
  <si>
    <t>2051 Т</t>
  </si>
  <si>
    <t>2052 Т</t>
  </si>
  <si>
    <t>2053 Т</t>
  </si>
  <si>
    <t>2054 Т</t>
  </si>
  <si>
    <t>2055 Т</t>
  </si>
  <si>
    <t>2056 Т</t>
  </si>
  <si>
    <t>2057 Т</t>
  </si>
  <si>
    <t>2058 Т</t>
  </si>
  <si>
    <t>2059 Т</t>
  </si>
  <si>
    <t>2060 Т</t>
  </si>
  <si>
    <t>2061 Т</t>
  </si>
  <si>
    <t>2062 Т</t>
  </si>
  <si>
    <t>2063 Т</t>
  </si>
  <si>
    <t>2064 Т</t>
  </si>
  <si>
    <t>2065 Т</t>
  </si>
  <si>
    <t>2066 Т</t>
  </si>
  <si>
    <t>2067 Т</t>
  </si>
  <si>
    <t>2068 Т</t>
  </si>
  <si>
    <t>2069 Т</t>
  </si>
  <si>
    <t>2070 Т</t>
  </si>
  <si>
    <t>2071 Т</t>
  </si>
  <si>
    <t>2072 Т</t>
  </si>
  <si>
    <t>2073 Т</t>
  </si>
  <si>
    <t>2074 Т</t>
  </si>
  <si>
    <t>2075 Т</t>
  </si>
  <si>
    <t>2076 Т</t>
  </si>
  <si>
    <t>2077 Т</t>
  </si>
  <si>
    <t>2078 Т</t>
  </si>
  <si>
    <t>2079 Т</t>
  </si>
  <si>
    <t>2080 Т</t>
  </si>
  <si>
    <t>2081 Т</t>
  </si>
  <si>
    <t>2082 Т</t>
  </si>
  <si>
    <t>2083 Т</t>
  </si>
  <si>
    <t>2084 Т</t>
  </si>
  <si>
    <t>2085 Т</t>
  </si>
  <si>
    <t>2086 Т</t>
  </si>
  <si>
    <t>2087 Т</t>
  </si>
  <si>
    <t>2088 Т</t>
  </si>
  <si>
    <t>2089 Т</t>
  </si>
  <si>
    <t>2090 Т</t>
  </si>
  <si>
    <t>2091 Т</t>
  </si>
  <si>
    <t>2092 Т</t>
  </si>
  <si>
    <t>2093 Т</t>
  </si>
  <si>
    <t>2094 Т</t>
  </si>
  <si>
    <t>2095 Т</t>
  </si>
  <si>
    <t>2096 Т</t>
  </si>
  <si>
    <t>2097 Т</t>
  </si>
  <si>
    <t>2098 Т</t>
  </si>
  <si>
    <t>2099 Т</t>
  </si>
  <si>
    <t>2100 Т</t>
  </si>
  <si>
    <t>2101 Т</t>
  </si>
  <si>
    <t>2102 Т</t>
  </si>
  <si>
    <t>2103 Т</t>
  </si>
  <si>
    <t>2104 Т</t>
  </si>
  <si>
    <t>2105 Т</t>
  </si>
  <si>
    <t>2106 Т</t>
  </si>
  <si>
    <t>2107 Т</t>
  </si>
  <si>
    <t>2108 Т</t>
  </si>
  <si>
    <t>2109 Т</t>
  </si>
  <si>
    <t>2110 Т</t>
  </si>
  <si>
    <t>2111 Т</t>
  </si>
  <si>
    <t>2112 Т</t>
  </si>
  <si>
    <t>2113 Т</t>
  </si>
  <si>
    <t>2114 Т</t>
  </si>
  <si>
    <t>2115 Т</t>
  </si>
  <si>
    <t>2116 Т</t>
  </si>
  <si>
    <t>2117 Т</t>
  </si>
  <si>
    <t>2118 Т</t>
  </si>
  <si>
    <t>2119 Т</t>
  </si>
  <si>
    <t>2120 Т</t>
  </si>
  <si>
    <t>2121 Т</t>
  </si>
  <si>
    <t>2122 Т</t>
  </si>
  <si>
    <t>2123 Т</t>
  </si>
  <si>
    <t>2124 Т</t>
  </si>
  <si>
    <t>2125 Т</t>
  </si>
  <si>
    <t>2126 Т</t>
  </si>
  <si>
    <t>2127 Т</t>
  </si>
  <si>
    <t>2128 Т</t>
  </si>
  <si>
    <t>2129 Т</t>
  </si>
  <si>
    <t>2130 Т</t>
  </si>
  <si>
    <t>2131 Т</t>
  </si>
  <si>
    <t>2132 Т</t>
  </si>
  <si>
    <t>2133 Т</t>
  </si>
  <si>
    <t>2134 Т</t>
  </si>
  <si>
    <t>2135 Т</t>
  </si>
  <si>
    <t>2136 Т</t>
  </si>
  <si>
    <t>2137 Т</t>
  </si>
  <si>
    <t>2138 Т</t>
  </si>
  <si>
    <t>2139 Т</t>
  </si>
  <si>
    <t>2140 Т</t>
  </si>
  <si>
    <t>2141 Т</t>
  </si>
  <si>
    <t>2142 Т</t>
  </si>
  <si>
    <t>2143 Т</t>
  </si>
  <si>
    <t>2144 Т</t>
  </si>
  <si>
    <t>2145 Т</t>
  </si>
  <si>
    <t>2146 Т</t>
  </si>
  <si>
    <t>2147 Т</t>
  </si>
  <si>
    <t>2148 Т</t>
  </si>
  <si>
    <t>2149 Т</t>
  </si>
  <si>
    <t>2150 Т</t>
  </si>
  <si>
    <t>2151 Т</t>
  </si>
  <si>
    <t>2152 Т</t>
  </si>
  <si>
    <t>2153 Т</t>
  </si>
  <si>
    <t>2154 Т</t>
  </si>
  <si>
    <t>2155 Т</t>
  </si>
  <si>
    <t>2156 Т</t>
  </si>
  <si>
    <t>2157 Т</t>
  </si>
  <si>
    <t>2158 Т</t>
  </si>
  <si>
    <t>2159 Т</t>
  </si>
  <si>
    <t>2160 Т</t>
  </si>
  <si>
    <t>2161 Т</t>
  </si>
  <si>
    <t>2162 Т</t>
  </si>
  <si>
    <t>2163 Т</t>
  </si>
  <si>
    <t>2164 Т</t>
  </si>
  <si>
    <t>2165 Т</t>
  </si>
  <si>
    <t>2166 Т</t>
  </si>
  <si>
    <t>2167 Т</t>
  </si>
  <si>
    <t>2168 Т</t>
  </si>
  <si>
    <t>2169 Т</t>
  </si>
  <si>
    <t>2170 Т</t>
  </si>
  <si>
    <t>2171 Т</t>
  </si>
  <si>
    <t>2172 Т</t>
  </si>
  <si>
    <t>2173 Т</t>
  </si>
  <si>
    <t>2174 Т</t>
  </si>
  <si>
    <t>2175 Т</t>
  </si>
  <si>
    <t>2176 Т</t>
  </si>
  <si>
    <t>2177 Т</t>
  </si>
  <si>
    <t>2178 Т</t>
  </si>
  <si>
    <t>2179 Т</t>
  </si>
  <si>
    <t>2180 Т</t>
  </si>
  <si>
    <t>2181 Т</t>
  </si>
  <si>
    <t>2182 Т</t>
  </si>
  <si>
    <t>2183 Т</t>
  </si>
  <si>
    <t>2184 Т</t>
  </si>
  <si>
    <t>2185 Т</t>
  </si>
  <si>
    <t>2186 Т</t>
  </si>
  <si>
    <t>2187 Т</t>
  </si>
  <si>
    <t>2188 Т</t>
  </si>
  <si>
    <t>2189 Т</t>
  </si>
  <si>
    <t>2190 Т</t>
  </si>
  <si>
    <t>2191 Т</t>
  </si>
  <si>
    <t>2192 Т</t>
  </si>
  <si>
    <t>2193 Т</t>
  </si>
  <si>
    <t>2194 Т</t>
  </si>
  <si>
    <t>2195 Т</t>
  </si>
  <si>
    <t>2196 Т</t>
  </si>
  <si>
    <t>2197 Т</t>
  </si>
  <si>
    <t>2198 Т</t>
  </si>
  <si>
    <t>2199 Т</t>
  </si>
  <si>
    <t>2200 Т</t>
  </si>
  <si>
    <t>2201 Т</t>
  </si>
  <si>
    <t>2202 Т</t>
  </si>
  <si>
    <t>2203 Т</t>
  </si>
  <si>
    <t>2204 Т</t>
  </si>
  <si>
    <t>2205 Т</t>
  </si>
  <si>
    <t>2206 Т</t>
  </si>
  <si>
    <t>2207 Т</t>
  </si>
  <si>
    <t>2208 Т</t>
  </si>
  <si>
    <t>2209 Т</t>
  </si>
  <si>
    <t>2210 Т</t>
  </si>
  <si>
    <t>2211 Т</t>
  </si>
  <si>
    <t>2212 Т</t>
  </si>
  <si>
    <t>2213 Т</t>
  </si>
  <si>
    <t>2214 Т</t>
  </si>
  <si>
    <t>2215 Т</t>
  </si>
  <si>
    <t>2216 Т</t>
  </si>
  <si>
    <t>2217 Т</t>
  </si>
  <si>
    <t>2218 Т</t>
  </si>
  <si>
    <t>2219 Т</t>
  </si>
  <si>
    <t>2220 Т</t>
  </si>
  <si>
    <t>2221 Т</t>
  </si>
  <si>
    <t>2222 Т</t>
  </si>
  <si>
    <t>2223 Т</t>
  </si>
  <si>
    <t>2224 Т</t>
  </si>
  <si>
    <t>2225 Т</t>
  </si>
  <si>
    <t>2226 Т</t>
  </si>
  <si>
    <t>2227 Т</t>
  </si>
  <si>
    <t>2228 Т</t>
  </si>
  <si>
    <t>2229 Т</t>
  </si>
  <si>
    <t>2230 Т</t>
  </si>
  <si>
    <t>2231 Т</t>
  </si>
  <si>
    <t>2232 Т</t>
  </si>
  <si>
    <t>2233 Т</t>
  </si>
  <si>
    <t>2234 Т</t>
  </si>
  <si>
    <t>2235 Т</t>
  </si>
  <si>
    <t>2236 Т</t>
  </si>
  <si>
    <t>2237 Т</t>
  </si>
  <si>
    <t>2238 Т</t>
  </si>
  <si>
    <t>2239 Т</t>
  </si>
  <si>
    <t>2240 Т</t>
  </si>
  <si>
    <t>2241 Т</t>
  </si>
  <si>
    <t>2242 Т</t>
  </si>
  <si>
    <t>2243 Т</t>
  </si>
  <si>
    <t>2244 Т</t>
  </si>
  <si>
    <t>2245 Т</t>
  </si>
  <si>
    <t>2246 Т</t>
  </si>
  <si>
    <t>2247 Т</t>
  </si>
  <si>
    <t>2248 Т</t>
  </si>
  <si>
    <t>2249 Т</t>
  </si>
  <si>
    <t>2250 Т</t>
  </si>
  <si>
    <t>2251 Т</t>
  </si>
  <si>
    <t>2252 Т</t>
  </si>
  <si>
    <t>2253 Т</t>
  </si>
  <si>
    <t>2254 Т</t>
  </si>
  <si>
    <t>2255 Т</t>
  </si>
  <si>
    <t>2256 Т</t>
  </si>
  <si>
    <t>2257 Т</t>
  </si>
  <si>
    <t>2258 Т</t>
  </si>
  <si>
    <t>2259 Т</t>
  </si>
  <si>
    <t>2260 Т</t>
  </si>
  <si>
    <t>2261 Т</t>
  </si>
  <si>
    <t>2262 Т</t>
  </si>
  <si>
    <t>2263 Т</t>
  </si>
  <si>
    <t>2264 Т</t>
  </si>
  <si>
    <t>2265 Т</t>
  </si>
  <si>
    <t>2266 Т</t>
  </si>
  <si>
    <t>2267 Т</t>
  </si>
  <si>
    <t>2268 Т</t>
  </si>
  <si>
    <t>2269 Т</t>
  </si>
  <si>
    <t>2270 Т</t>
  </si>
  <si>
    <t>2271 Т</t>
  </si>
  <si>
    <t>2272 Т</t>
  </si>
  <si>
    <t>2273 Т</t>
  </si>
  <si>
    <t>2274 Т</t>
  </si>
  <si>
    <t>2275 Т</t>
  </si>
  <si>
    <t>2276 Т</t>
  </si>
  <si>
    <t>2277 Т</t>
  </si>
  <si>
    <t>2278 Т</t>
  </si>
  <si>
    <t>2279 Т</t>
  </si>
  <si>
    <t>2280 Т</t>
  </si>
  <si>
    <t>2281 Т</t>
  </si>
  <si>
    <t>2282 Т</t>
  </si>
  <si>
    <t>2283 Т</t>
  </si>
  <si>
    <t>2284 Т</t>
  </si>
  <si>
    <t>2285 Т</t>
  </si>
  <si>
    <t>2286 Т</t>
  </si>
  <si>
    <t>2287 Т</t>
  </si>
  <si>
    <t>2288 Т</t>
  </si>
  <si>
    <t>2289 Т</t>
  </si>
  <si>
    <t>2290 Т</t>
  </si>
  <si>
    <t>2291 Т</t>
  </si>
  <si>
    <t>2292 Т</t>
  </si>
  <si>
    <t>2293 Т</t>
  </si>
  <si>
    <t>2294 Т</t>
  </si>
  <si>
    <t>2295 Т</t>
  </si>
  <si>
    <t>2296 Т</t>
  </si>
  <si>
    <t>2297 Т</t>
  </si>
  <si>
    <t>2298 Т</t>
  </si>
  <si>
    <t>2299 Т</t>
  </si>
  <si>
    <t>2300 Т</t>
  </si>
  <si>
    <t>2301 Т</t>
  </si>
  <si>
    <t>2302 Т</t>
  </si>
  <si>
    <t>2303 Т</t>
  </si>
  <si>
    <t>2304 Т</t>
  </si>
  <si>
    <t>2305 Т</t>
  </si>
  <si>
    <t>2306 Т</t>
  </si>
  <si>
    <t>2307 Т</t>
  </si>
  <si>
    <t>2308 Т</t>
  </si>
  <si>
    <t>2309 Т</t>
  </si>
  <si>
    <t>2310 Т</t>
  </si>
  <si>
    <t>2311 Т</t>
  </si>
  <si>
    <t>2312 Т</t>
  </si>
  <si>
    <t>2313 Т</t>
  </si>
  <si>
    <t>2314 Т</t>
  </si>
  <si>
    <t>2315 Т</t>
  </si>
  <si>
    <t>2316 Т</t>
  </si>
  <si>
    <t>2317 Т</t>
  </si>
  <si>
    <t>2318 Т</t>
  </si>
  <si>
    <t>2319 Т</t>
  </si>
  <si>
    <t>2320 Т</t>
  </si>
  <si>
    <t>2321 Т</t>
  </si>
  <si>
    <t>2322 Т</t>
  </si>
  <si>
    <t>2323 Т</t>
  </si>
  <si>
    <t>2324 Т</t>
  </si>
  <si>
    <t>2325 Т</t>
  </si>
  <si>
    <t>2326 Т</t>
  </si>
  <si>
    <t>2327 Т</t>
  </si>
  <si>
    <t>2328 Т</t>
  </si>
  <si>
    <t>2329 Т</t>
  </si>
  <si>
    <t>2330 Т</t>
  </si>
  <si>
    <t>2331 Т</t>
  </si>
  <si>
    <t>2332 Т</t>
  </si>
  <si>
    <t>2333 Т</t>
  </si>
  <si>
    <t>2334 Т</t>
  </si>
  <si>
    <t>2335 Т</t>
  </si>
  <si>
    <t>2336 Т</t>
  </si>
  <si>
    <t>2337 Т</t>
  </si>
  <si>
    <t>2338 Т</t>
  </si>
  <si>
    <t>2339 Т</t>
  </si>
  <si>
    <t>2340 Т</t>
  </si>
  <si>
    <t>2341 Т</t>
  </si>
  <si>
    <t>2342 Т</t>
  </si>
  <si>
    <t>2343 Т</t>
  </si>
  <si>
    <t>2344 Т</t>
  </si>
  <si>
    <t>2345 Т</t>
  </si>
  <si>
    <t>2346 Т</t>
  </si>
  <si>
    <t>2347 Т</t>
  </si>
  <si>
    <t>2348 Т</t>
  </si>
  <si>
    <t>2349 Т</t>
  </si>
  <si>
    <t>2350 Т</t>
  </si>
  <si>
    <t>2351 Т</t>
  </si>
  <si>
    <t>2352 Т</t>
  </si>
  <si>
    <t>2353 Т</t>
  </si>
  <si>
    <t>2354 Т</t>
  </si>
  <si>
    <t>2355 Т</t>
  </si>
  <si>
    <t>2356 Т</t>
  </si>
  <si>
    <t>2357 Т</t>
  </si>
  <si>
    <t>2358 Т</t>
  </si>
  <si>
    <t>2359 Т</t>
  </si>
  <si>
    <t>2360 Т</t>
  </si>
  <si>
    <t>2361 Т</t>
  </si>
  <si>
    <t>2362 Т</t>
  </si>
  <si>
    <t>2363 Т</t>
  </si>
  <si>
    <t>2364 Т</t>
  </si>
  <si>
    <t>2365 Т</t>
  </si>
  <si>
    <t>2366 Т</t>
  </si>
  <si>
    <t>2367 Т</t>
  </si>
  <si>
    <t>2368 Т</t>
  </si>
  <si>
    <t>2369 Т</t>
  </si>
  <si>
    <t>2370 Т</t>
  </si>
  <si>
    <t>2371 Т</t>
  </si>
  <si>
    <t>2372 Т</t>
  </si>
  <si>
    <t>2373 Т</t>
  </si>
  <si>
    <t>2374 Т</t>
  </si>
  <si>
    <t>2375 Т</t>
  </si>
  <si>
    <t>2376 Т</t>
  </si>
  <si>
    <t>2377 Т</t>
  </si>
  <si>
    <t>2378 Т</t>
  </si>
  <si>
    <t>2379 Т</t>
  </si>
  <si>
    <t>2380 Т</t>
  </si>
  <si>
    <t>2381 Т</t>
  </si>
  <si>
    <t>2382 Т</t>
  </si>
  <si>
    <t>2383 Т</t>
  </si>
  <si>
    <t>2384 Т</t>
  </si>
  <si>
    <t>2385 Т</t>
  </si>
  <si>
    <t>2386 Т</t>
  </si>
  <si>
    <t>2387 Т</t>
  </si>
  <si>
    <t>2388 Т</t>
  </si>
  <si>
    <t>2389 Т</t>
  </si>
  <si>
    <t>2390 Т</t>
  </si>
  <si>
    <t>2391 Т</t>
  </si>
  <si>
    <t>2392 Т</t>
  </si>
  <si>
    <t>2393 Т</t>
  </si>
  <si>
    <t>2394 Т</t>
  </si>
  <si>
    <t>2395 Т</t>
  </si>
  <si>
    <t>2396 Т</t>
  </si>
  <si>
    <t>2397 Т</t>
  </si>
  <si>
    <t>2398 Т</t>
  </si>
  <si>
    <t>2399 Т</t>
  </si>
  <si>
    <t>2400 Т</t>
  </si>
  <si>
    <t>2401 Т</t>
  </si>
  <si>
    <t>2402 Т</t>
  </si>
  <si>
    <t>2403 Т</t>
  </si>
  <si>
    <t>2404 Т</t>
  </si>
  <si>
    <t>2405 Т</t>
  </si>
  <si>
    <t>2406 Т</t>
  </si>
  <si>
    <t>2407 Т</t>
  </si>
  <si>
    <t>2408 Т</t>
  </si>
  <si>
    <t>2409 Т</t>
  </si>
  <si>
    <t>2410 Т</t>
  </si>
  <si>
    <t>2411 Т</t>
  </si>
  <si>
    <t>2412 Т</t>
  </si>
  <si>
    <t>2413 Т</t>
  </si>
  <si>
    <t>2414 Т</t>
  </si>
  <si>
    <t>2415 Т</t>
  </si>
  <si>
    <t>2416 Т</t>
  </si>
  <si>
    <t>2417 Т</t>
  </si>
  <si>
    <t>2418 Т</t>
  </si>
  <si>
    <t>2419 Т</t>
  </si>
  <si>
    <t>2420 Т</t>
  </si>
  <si>
    <t>2421 Т</t>
  </si>
  <si>
    <t>2422 Т</t>
  </si>
  <si>
    <t>2423 Т</t>
  </si>
  <si>
    <t>2424 Т</t>
  </si>
  <si>
    <t>2425 Т</t>
  </si>
  <si>
    <t>2426 Т</t>
  </si>
  <si>
    <t>2427 Т</t>
  </si>
  <si>
    <t>2428 Т</t>
  </si>
  <si>
    <t>2429 Т</t>
  </si>
  <si>
    <t>2430 Т</t>
  </si>
  <si>
    <t>2431 Т</t>
  </si>
  <si>
    <t>2432 Т</t>
  </si>
  <si>
    <t>2433 Т</t>
  </si>
  <si>
    <t>2434 Т</t>
  </si>
  <si>
    <t>2435 Т</t>
  </si>
  <si>
    <t>2436 Т</t>
  </si>
  <si>
    <t>2437 Т</t>
  </si>
  <si>
    <t>2438 Т</t>
  </si>
  <si>
    <t>2439 Т</t>
  </si>
  <si>
    <t>2440 Т</t>
  </si>
  <si>
    <t>2441 Т</t>
  </si>
  <si>
    <t>2442 Т</t>
  </si>
  <si>
    <t>2443 Т</t>
  </si>
  <si>
    <t>2444 Т</t>
  </si>
  <si>
    <t>2445 Т</t>
  </si>
  <si>
    <t>2446 Т</t>
  </si>
  <si>
    <t>2447 Т</t>
  </si>
  <si>
    <t>2448 Т</t>
  </si>
  <si>
    <t>2449 Т</t>
  </si>
  <si>
    <t>2450 Т</t>
  </si>
  <si>
    <t>2451 Т</t>
  </si>
  <si>
    <t>2452 Т</t>
  </si>
  <si>
    <t>2453 Т</t>
  </si>
  <si>
    <t>2454 Т</t>
  </si>
  <si>
    <t>2455 Т</t>
  </si>
  <si>
    <t>2456 Т</t>
  </si>
  <si>
    <t>2457 Т</t>
  </si>
  <si>
    <t>2458 Т</t>
  </si>
  <si>
    <t>2459 Т</t>
  </si>
  <si>
    <t>2460 Т</t>
  </si>
  <si>
    <t>2461 Т</t>
  </si>
  <si>
    <t>2462 Т</t>
  </si>
  <si>
    <t>2463 Т</t>
  </si>
  <si>
    <t>2464 Т</t>
  </si>
  <si>
    <t>2465 Т</t>
  </si>
  <si>
    <t>2466 Т</t>
  </si>
  <si>
    <t>2467 Т</t>
  </si>
  <si>
    <t>2468 Т</t>
  </si>
  <si>
    <t>2469 Т</t>
  </si>
  <si>
    <t>2470 Т</t>
  </si>
  <si>
    <t>2471 Т</t>
  </si>
  <si>
    <t>2472 Т</t>
  </si>
  <si>
    <t>2473 Т</t>
  </si>
  <si>
    <t>2474 Т</t>
  </si>
  <si>
    <t>2475 Т</t>
  </si>
  <si>
    <t>2476 Т</t>
  </si>
  <si>
    <t>2477 Т</t>
  </si>
  <si>
    <t>2478 Т</t>
  </si>
  <si>
    <t>2479 Т</t>
  </si>
  <si>
    <t>2480 Т</t>
  </si>
  <si>
    <t>2481 Т</t>
  </si>
  <si>
    <t>2482 Т</t>
  </si>
  <si>
    <t>2483 Т</t>
  </si>
  <si>
    <t>2484 Т</t>
  </si>
  <si>
    <t>2485 Т</t>
  </si>
  <si>
    <t>2486 Т</t>
  </si>
  <si>
    <t>2487 Т</t>
  </si>
  <si>
    <t>2488 Т</t>
  </si>
  <si>
    <t>2489 Т</t>
  </si>
  <si>
    <t>2490 Т</t>
  </si>
  <si>
    <t>2491 Т</t>
  </si>
  <si>
    <t>2492 Т</t>
  </si>
  <si>
    <t>2493 Т</t>
  </si>
  <si>
    <t>2494 Т</t>
  </si>
  <si>
    <t>2495 Т</t>
  </si>
  <si>
    <t>2496 Т</t>
  </si>
  <si>
    <t>2497 Т</t>
  </si>
  <si>
    <t>2498 Т</t>
  </si>
  <si>
    <t>2499 Т</t>
  </si>
  <si>
    <t>2500 Т</t>
  </si>
  <si>
    <t>2501 Т</t>
  </si>
  <si>
    <t>2502 Т</t>
  </si>
  <si>
    <t>2503 Т</t>
  </si>
  <si>
    <t>2504 Т</t>
  </si>
  <si>
    <t>2505 Т</t>
  </si>
  <si>
    <t>2506 Т</t>
  </si>
  <si>
    <t>2507 Т</t>
  </si>
  <si>
    <t>2508 Т</t>
  </si>
  <si>
    <t>2509 Т</t>
  </si>
  <si>
    <t>2510 Т</t>
  </si>
  <si>
    <t>2511 Т</t>
  </si>
  <si>
    <t>2512 Т</t>
  </si>
  <si>
    <t>2513 Т</t>
  </si>
  <si>
    <t>2514 Т</t>
  </si>
  <si>
    <t>2515 Т</t>
  </si>
  <si>
    <t>2516 Т</t>
  </si>
  <si>
    <t>2517 Т</t>
  </si>
  <si>
    <t>2518 Т</t>
  </si>
  <si>
    <t>2519 Т</t>
  </si>
  <si>
    <t>2520 Т</t>
  </si>
  <si>
    <t>2521 Т</t>
  </si>
  <si>
    <t>2522 Т</t>
  </si>
  <si>
    <t>2523 Т</t>
  </si>
  <si>
    <t>2524 Т</t>
  </si>
  <si>
    <t>2525 Т</t>
  </si>
  <si>
    <t>2526 Т</t>
  </si>
  <si>
    <t>2527 Т</t>
  </si>
  <si>
    <t>2528 Т</t>
  </si>
  <si>
    <t>2529 Т</t>
  </si>
  <si>
    <t>2530 Т</t>
  </si>
  <si>
    <t>2531 Т</t>
  </si>
  <si>
    <t>2532 Т</t>
  </si>
  <si>
    <t>2533 Т</t>
  </si>
  <si>
    <t>2534 Т</t>
  </si>
  <si>
    <t>2535 Т</t>
  </si>
  <si>
    <t>2536 Т</t>
  </si>
  <si>
    <t>2537 Т</t>
  </si>
  <si>
    <t>2538 Т</t>
  </si>
  <si>
    <t>2539 Т</t>
  </si>
  <si>
    <t>2540 Т</t>
  </si>
  <si>
    <t>2541 Т</t>
  </si>
  <si>
    <t>2542 Т</t>
  </si>
  <si>
    <t>2543 Т</t>
  </si>
  <si>
    <t>2544 Т</t>
  </si>
  <si>
    <t>2545 Т</t>
  </si>
  <si>
    <t>2546 Т</t>
  </si>
  <si>
    <t>2547 Т</t>
  </si>
  <si>
    <t>2548 Т</t>
  </si>
  <si>
    <t>2549 Т</t>
  </si>
  <si>
    <t>2550 Т</t>
  </si>
  <si>
    <t>2551 Т</t>
  </si>
  <si>
    <t>2552 Т</t>
  </si>
  <si>
    <t>2553 Т</t>
  </si>
  <si>
    <t>2554 Т</t>
  </si>
  <si>
    <t>2555 Т</t>
  </si>
  <si>
    <t>2556 Т</t>
  </si>
  <si>
    <t>2557 Т</t>
  </si>
  <si>
    <t>2558 Т</t>
  </si>
  <si>
    <t>2559 Т</t>
  </si>
  <si>
    <t>2560 Т</t>
  </si>
  <si>
    <t>2561 Т</t>
  </si>
  <si>
    <t>2562 Т</t>
  </si>
  <si>
    <t>2563 Т</t>
  </si>
  <si>
    <t>2564 Т</t>
  </si>
  <si>
    <t>2565 Т</t>
  </si>
  <si>
    <t>2566 Т</t>
  </si>
  <si>
    <t>2567 Т</t>
  </si>
  <si>
    <t>2568 Т</t>
  </si>
  <si>
    <t>2569 Т</t>
  </si>
  <si>
    <t>2570 Т</t>
  </si>
  <si>
    <t>2571 Т</t>
  </si>
  <si>
    <t>2572 Т</t>
  </si>
  <si>
    <t>2573 Т</t>
  </si>
  <si>
    <t>2574 Т</t>
  </si>
  <si>
    <t>2575 Т</t>
  </si>
  <si>
    <t>2576 Т</t>
  </si>
  <si>
    <t>2577 Т</t>
  </si>
  <si>
    <t>2578 Т</t>
  </si>
  <si>
    <t>2579 Т</t>
  </si>
  <si>
    <t>2580 Т</t>
  </si>
  <si>
    <t>2581 Т</t>
  </si>
  <si>
    <t>2582 Т</t>
  </si>
  <si>
    <t>2583 Т</t>
  </si>
  <si>
    <t>2584 Т</t>
  </si>
  <si>
    <t>2585 Т</t>
  </si>
  <si>
    <t>2586 Т</t>
  </si>
  <si>
    <t>2587 Т</t>
  </si>
  <si>
    <t>2588 Т</t>
  </si>
  <si>
    <t>2589 Т</t>
  </si>
  <si>
    <t>2590 Т</t>
  </si>
  <si>
    <t>2591 Т</t>
  </si>
  <si>
    <t>2592 Т</t>
  </si>
  <si>
    <t>2593 Т</t>
  </si>
  <si>
    <t>2594 Т</t>
  </si>
  <si>
    <t>2595 Т</t>
  </si>
  <si>
    <t>2596 Т</t>
  </si>
  <si>
    <t>2597 Т</t>
  </si>
  <si>
    <t>2598 Т</t>
  </si>
  <si>
    <t>2599 Т</t>
  </si>
  <si>
    <t>2600 Т</t>
  </si>
  <si>
    <t>2601 Т</t>
  </si>
  <si>
    <t>2602 Т</t>
  </si>
  <si>
    <t>2603 Т</t>
  </si>
  <si>
    <t>2604 Т</t>
  </si>
  <si>
    <t>2605 Т</t>
  </si>
  <si>
    <t>2606 Т</t>
  </si>
  <si>
    <t>2607 Т</t>
  </si>
  <si>
    <t>2608 Т</t>
  </si>
  <si>
    <t>2609 Т</t>
  </si>
  <si>
    <t>2610 Т</t>
  </si>
  <si>
    <t>2611 Т</t>
  </si>
  <si>
    <t>2612 Т</t>
  </si>
  <si>
    <t>2613 Т</t>
  </si>
  <si>
    <t>2614 Т</t>
  </si>
  <si>
    <t>2615 Т</t>
  </si>
  <si>
    <t>2616 Т</t>
  </si>
  <si>
    <t>2617 Т</t>
  </si>
  <si>
    <t>2618 Т</t>
  </si>
  <si>
    <t>2619 Т</t>
  </si>
  <si>
    <t>2620 Т</t>
  </si>
  <si>
    <t>2621 Т</t>
  </si>
  <si>
    <t>2622 Т</t>
  </si>
  <si>
    <t>2623 Т</t>
  </si>
  <si>
    <t>2624 Т</t>
  </si>
  <si>
    <t>2625 Т</t>
  </si>
  <si>
    <t>2626 Т</t>
  </si>
  <si>
    <t>2627 Т</t>
  </si>
  <si>
    <t>2628 Т</t>
  </si>
  <si>
    <t>2629 Т</t>
  </si>
  <si>
    <t>2630 Т</t>
  </si>
  <si>
    <t>2631 Т</t>
  </si>
  <si>
    <t>2632 Т</t>
  </si>
  <si>
    <t>2633 Т</t>
  </si>
  <si>
    <t>2634 Т</t>
  </si>
  <si>
    <t>2635 Т</t>
  </si>
  <si>
    <t>2636 Т</t>
  </si>
  <si>
    <t>2637 Т</t>
  </si>
  <si>
    <t>2638 Т</t>
  </si>
  <si>
    <t>2639 Т</t>
  </si>
  <si>
    <t>2640 Т</t>
  </si>
  <si>
    <t>2641 Т</t>
  </si>
  <si>
    <t>2642 Т</t>
  </si>
  <si>
    <t>2643 Т</t>
  </si>
  <si>
    <t>2644 Т</t>
  </si>
  <si>
    <t>2645 Т</t>
  </si>
  <si>
    <t>2646 Т</t>
  </si>
  <si>
    <t>2647 Т</t>
  </si>
  <si>
    <t>2648 Т</t>
  </si>
  <si>
    <t>2649 Т</t>
  </si>
  <si>
    <t>2650 Т</t>
  </si>
  <si>
    <t>2651 Т</t>
  </si>
  <si>
    <t>2652 Т</t>
  </si>
  <si>
    <t>2653 Т</t>
  </si>
  <si>
    <t>2654 Т</t>
  </si>
  <si>
    <t>2655 Т</t>
  </si>
  <si>
    <t>2656 Т</t>
  </si>
  <si>
    <t>2657 Т</t>
  </si>
  <si>
    <t>2658 Т</t>
  </si>
  <si>
    <t>2659 Т</t>
  </si>
  <si>
    <t>2660 Т</t>
  </si>
  <si>
    <t>2661 Т</t>
  </si>
  <si>
    <t>2662 Т</t>
  </si>
  <si>
    <t>2663 Т</t>
  </si>
  <si>
    <t>2664 Т</t>
  </si>
  <si>
    <t>2665 Т</t>
  </si>
  <si>
    <t>2666 Т</t>
  </si>
  <si>
    <t>2667 Т</t>
  </si>
  <si>
    <t>2668 Т</t>
  </si>
  <si>
    <t>2669 Т</t>
  </si>
  <si>
    <t>2670 Т</t>
  </si>
  <si>
    <t>2671 Т</t>
  </si>
  <si>
    <t>2672 Т</t>
  </si>
  <si>
    <t>2673 Т</t>
  </si>
  <si>
    <t>2674 Т</t>
  </si>
  <si>
    <t>2675 Т</t>
  </si>
  <si>
    <t>2676 Т</t>
  </si>
  <si>
    <t>2677 Т</t>
  </si>
  <si>
    <t>2678 Т</t>
  </si>
  <si>
    <t>2679 Т</t>
  </si>
  <si>
    <t>2680 Т</t>
  </si>
  <si>
    <t>2681 Т</t>
  </si>
  <si>
    <t>2682 Т</t>
  </si>
  <si>
    <t>2683 Т</t>
  </si>
  <si>
    <t>2684 Т</t>
  </si>
  <si>
    <t>2685 Т</t>
  </si>
  <si>
    <t>2686 Т</t>
  </si>
  <si>
    <t>2687 Т</t>
  </si>
  <si>
    <t>2688 Т</t>
  </si>
  <si>
    <t>2689 Т</t>
  </si>
  <si>
    <t>2690 Т</t>
  </si>
  <si>
    <t>2691 Т</t>
  </si>
  <si>
    <t>2692 Т</t>
  </si>
  <si>
    <t>2693 Т</t>
  </si>
  <si>
    <t>2694 Т</t>
  </si>
  <si>
    <t>2695 Т</t>
  </si>
  <si>
    <t>2696 Т</t>
  </si>
  <si>
    <t>2697 Т</t>
  </si>
  <si>
    <t>2698 Т</t>
  </si>
  <si>
    <t>2699 Т</t>
  </si>
  <si>
    <t>2700 Т</t>
  </si>
  <si>
    <t>2701 Т</t>
  </si>
  <si>
    <t>2702 Т</t>
  </si>
  <si>
    <t>2703 Т</t>
  </si>
  <si>
    <t>2704 Т</t>
  </si>
  <si>
    <t>2705 Т</t>
  </si>
  <si>
    <t>2706 Т</t>
  </si>
  <si>
    <t>2707 Т</t>
  </si>
  <si>
    <t>2708 Т</t>
  </si>
  <si>
    <t>2709 Т</t>
  </si>
  <si>
    <t>2710 Т</t>
  </si>
  <si>
    <t>2711 Т</t>
  </si>
  <si>
    <t>2712 Т</t>
  </si>
  <si>
    <t>2713 Т</t>
  </si>
  <si>
    <t>2714 Т</t>
  </si>
  <si>
    <t>2715 Т</t>
  </si>
  <si>
    <t>2716 Т</t>
  </si>
  <si>
    <t>2717 Т</t>
  </si>
  <si>
    <t>2718 Т</t>
  </si>
  <si>
    <t>2719 Т</t>
  </si>
  <si>
    <t>2720 Т</t>
  </si>
  <si>
    <t>2721 Т</t>
  </si>
  <si>
    <t>2722 Т</t>
  </si>
  <si>
    <t>2723 Т</t>
  </si>
  <si>
    <t>2724 Т</t>
  </si>
  <si>
    <t>2725 Т</t>
  </si>
  <si>
    <t>2726 Т</t>
  </si>
  <si>
    <t>2727 Т</t>
  </si>
  <si>
    <t>2728 Т</t>
  </si>
  <si>
    <t>2729 Т</t>
  </si>
  <si>
    <t>2730 Т</t>
  </si>
  <si>
    <t>2731 Т</t>
  </si>
  <si>
    <t>2732 Т</t>
  </si>
  <si>
    <t>2733 Т</t>
  </si>
  <si>
    <t>2734 Т</t>
  </si>
  <si>
    <t>2735 Т</t>
  </si>
  <si>
    <t>2736 Т</t>
  </si>
  <si>
    <t>2737 Т</t>
  </si>
  <si>
    <t>2738 Т</t>
  </si>
  <si>
    <t>2739 Т</t>
  </si>
  <si>
    <t>2740 Т</t>
  </si>
  <si>
    <t>2741 Т</t>
  </si>
  <si>
    <t>2742 Т</t>
  </si>
  <si>
    <t>2743 Т</t>
  </si>
  <si>
    <t>2744 Т</t>
  </si>
  <si>
    <t>2745 Т</t>
  </si>
  <si>
    <t>2746 Т</t>
  </si>
  <si>
    <t>2747 Т</t>
  </si>
  <si>
    <t>2748 Т</t>
  </si>
  <si>
    <t>2749 Т</t>
  </si>
  <si>
    <t>2750 Т</t>
  </si>
  <si>
    <t>2751 Т</t>
  </si>
  <si>
    <t>2752 Т</t>
  </si>
  <si>
    <t>2753 Т</t>
  </si>
  <si>
    <t>2754 Т</t>
  </si>
  <si>
    <t>2755 Т</t>
  </si>
  <si>
    <t>2756 Т</t>
  </si>
  <si>
    <t>2757 Т</t>
  </si>
  <si>
    <t>2758 Т</t>
  </si>
  <si>
    <t>2759 Т</t>
  </si>
  <si>
    <t>2760 Т</t>
  </si>
  <si>
    <t>2761 Т</t>
  </si>
  <si>
    <t>2762 Т</t>
  </si>
  <si>
    <t>2763 Т</t>
  </si>
  <si>
    <t>2764 Т</t>
  </si>
  <si>
    <t>2765 Т</t>
  </si>
  <si>
    <t>2766 Т</t>
  </si>
  <si>
    <t>2767 Т</t>
  </si>
  <si>
    <t>2768 Т</t>
  </si>
  <si>
    <t>2769 Т</t>
  </si>
  <si>
    <t>2770 Т</t>
  </si>
  <si>
    <t>2771 Т</t>
  </si>
  <si>
    <t>2772 Т</t>
  </si>
  <si>
    <t>2773 Т</t>
  </si>
  <si>
    <t>2774 Т</t>
  </si>
  <si>
    <t>2775 Т</t>
  </si>
  <si>
    <t>2776 Т</t>
  </si>
  <si>
    <t>2777 Т</t>
  </si>
  <si>
    <t>2778 Т</t>
  </si>
  <si>
    <t>2779 Т</t>
  </si>
  <si>
    <t>2780 Т</t>
  </si>
  <si>
    <t>2781 Т</t>
  </si>
  <si>
    <t>2782 Т</t>
  </si>
  <si>
    <t>2783 Т</t>
  </si>
  <si>
    <t>2784 Т</t>
  </si>
  <si>
    <t>Дизельное топливо</t>
  </si>
  <si>
    <t>2785 Т</t>
  </si>
  <si>
    <t>2786 Т</t>
  </si>
  <si>
    <t>2787 Т</t>
  </si>
  <si>
    <t>2788 Т</t>
  </si>
  <si>
    <t>2789 Т</t>
  </si>
  <si>
    <t>2790 Т</t>
  </si>
  <si>
    <t>2791 Т</t>
  </si>
  <si>
    <t>2792 Т</t>
  </si>
  <si>
    <t>2793 Т</t>
  </si>
  <si>
    <t>2794 Т</t>
  </si>
  <si>
    <t>2795 Т</t>
  </si>
  <si>
    <t>2796 Т</t>
  </si>
  <si>
    <t>2797 Т</t>
  </si>
  <si>
    <t>2798 Т</t>
  </si>
  <si>
    <t>2799 Т</t>
  </si>
  <si>
    <t>2800 Т</t>
  </si>
  <si>
    <t>2801 Т</t>
  </si>
  <si>
    <t>2802 Т</t>
  </si>
  <si>
    <t>2803 Т</t>
  </si>
  <si>
    <t>2804 Т</t>
  </si>
  <si>
    <t>2805 Т</t>
  </si>
  <si>
    <t>2806 Т</t>
  </si>
  <si>
    <t>2807 Т</t>
  </si>
  <si>
    <t>2808 Т</t>
  </si>
  <si>
    <t>2809 Т</t>
  </si>
  <si>
    <t>2810 Т</t>
  </si>
  <si>
    <t>2811 Т</t>
  </si>
  <si>
    <t>2812 Т</t>
  </si>
  <si>
    <t>2813 Т</t>
  </si>
  <si>
    <t>2814 Т</t>
  </si>
  <si>
    <t>2815 Т</t>
  </si>
  <si>
    <t>2816 Т</t>
  </si>
  <si>
    <t>2817 Т</t>
  </si>
  <si>
    <t>2818 Т</t>
  </si>
  <si>
    <t>2819 Т</t>
  </si>
  <si>
    <t>2820 Т</t>
  </si>
  <si>
    <t>2821 Т</t>
  </si>
  <si>
    <t>2822 Т</t>
  </si>
  <si>
    <t>2823 Т</t>
  </si>
  <si>
    <t>2824 Т</t>
  </si>
  <si>
    <t>2825 Т</t>
  </si>
  <si>
    <t>2826 Т</t>
  </si>
  <si>
    <t>2827 Т</t>
  </si>
  <si>
    <t>2828 Т</t>
  </si>
  <si>
    <t>2829 Т</t>
  </si>
  <si>
    <t>2830 Т</t>
  </si>
  <si>
    <t>2831 Т</t>
  </si>
  <si>
    <t>2832 Т</t>
  </si>
  <si>
    <t>2833 Т</t>
  </si>
  <si>
    <t>2834 Т</t>
  </si>
  <si>
    <t>2835 Т</t>
  </si>
  <si>
    <t>2836 Т</t>
  </si>
  <si>
    <t>2837 Т</t>
  </si>
  <si>
    <t>2838 Т</t>
  </si>
  <si>
    <t>2839 Т</t>
  </si>
  <si>
    <t>2840 Т</t>
  </si>
  <si>
    <t>2841 Т</t>
  </si>
  <si>
    <t>2842 Т</t>
  </si>
  <si>
    <t>2843 Т</t>
  </si>
  <si>
    <t>2844 Т</t>
  </si>
  <si>
    <t>2845 Т</t>
  </si>
  <si>
    <t>2846 Т</t>
  </si>
  <si>
    <t>2847 Т</t>
  </si>
  <si>
    <t>2848 Т</t>
  </si>
  <si>
    <t>2849 Т</t>
  </si>
  <si>
    <t>2850 Т</t>
  </si>
  <si>
    <t>2851 Т</t>
  </si>
  <si>
    <t>2852 Т</t>
  </si>
  <si>
    <t>2853 Т</t>
  </si>
  <si>
    <t>2854 Т</t>
  </si>
  <si>
    <t>2855 Т</t>
  </si>
  <si>
    <t>2856 Т</t>
  </si>
  <si>
    <t>2857 Т</t>
  </si>
  <si>
    <t>2858 Т</t>
  </si>
  <si>
    <t>2859 Т</t>
  </si>
  <si>
    <t>2860 Т</t>
  </si>
  <si>
    <t>2861 Т</t>
  </si>
  <si>
    <t>2862 Т</t>
  </si>
  <si>
    <t>2863 Т</t>
  </si>
  <si>
    <t>2864 Т</t>
  </si>
  <si>
    <t>2865 Т</t>
  </si>
  <si>
    <t>2866 Т</t>
  </si>
  <si>
    <t>2867 Т</t>
  </si>
  <si>
    <t>2868 Т</t>
  </si>
  <si>
    <t>2869 Т</t>
  </si>
  <si>
    <t>2870 Т</t>
  </si>
  <si>
    <t>2871 Т</t>
  </si>
  <si>
    <t>2872 Т</t>
  </si>
  <si>
    <t>2873 Т</t>
  </si>
  <si>
    <t>2874 Т</t>
  </si>
  <si>
    <t>2875 Т</t>
  </si>
  <si>
    <t>2876 Т</t>
  </si>
  <si>
    <t>2877 Т</t>
  </si>
  <si>
    <t>2878 Т</t>
  </si>
  <si>
    <t>2879 Т</t>
  </si>
  <si>
    <t>2880 Т</t>
  </si>
  <si>
    <t>2881 Т</t>
  </si>
  <si>
    <t>2882 Т</t>
  </si>
  <si>
    <t>2883 Т</t>
  </si>
  <si>
    <t>2884 Т</t>
  </si>
  <si>
    <t>2885 Т</t>
  </si>
  <si>
    <t>2886 Т</t>
  </si>
  <si>
    <t>2887 Т</t>
  </si>
  <si>
    <t>2888 Т</t>
  </si>
  <si>
    <t>2889 Т</t>
  </si>
  <si>
    <t>2890 Т</t>
  </si>
  <si>
    <t>2891 Т</t>
  </si>
  <si>
    <t>2892 Т</t>
  </si>
  <si>
    <t>2893 Т</t>
  </si>
  <si>
    <t>2894 Т</t>
  </si>
  <si>
    <t>2895 Т</t>
  </si>
  <si>
    <t>2896 Т</t>
  </si>
  <si>
    <t>2897 Т</t>
  </si>
  <si>
    <t>2898 Т</t>
  </si>
  <si>
    <t>2899 Т</t>
  </si>
  <si>
    <t>2900 Т</t>
  </si>
  <si>
    <t>2901 Т</t>
  </si>
  <si>
    <t>2902 Т</t>
  </si>
  <si>
    <t>2903 Т</t>
  </si>
  <si>
    <t>2904 Т</t>
  </si>
  <si>
    <t>2905 Т</t>
  </si>
  <si>
    <t>2906 Т</t>
  </si>
  <si>
    <t>2907 Т</t>
  </si>
  <si>
    <t>2908 Т</t>
  </si>
  <si>
    <t>2909 Т</t>
  </si>
  <si>
    <t>2910 Т</t>
  </si>
  <si>
    <t>2911 Т</t>
  </si>
  <si>
    <t>2912 Т</t>
  </si>
  <si>
    <t>2913 Т</t>
  </si>
  <si>
    <t>2914 Т</t>
  </si>
  <si>
    <t>2915 Т</t>
  </si>
  <si>
    <t>2916 Т</t>
  </si>
  <si>
    <t>2917 Т</t>
  </si>
  <si>
    <t>2918 Т</t>
  </si>
  <si>
    <t>2919 Т</t>
  </si>
  <si>
    <t>2920 Т</t>
  </si>
  <si>
    <t>2921 Т</t>
  </si>
  <si>
    <t>2922 Т</t>
  </si>
  <si>
    <t>2923 Т</t>
  </si>
  <si>
    <t>2924 Т</t>
  </si>
  <si>
    <t>2925 Т</t>
  </si>
  <si>
    <t>2926 Т</t>
  </si>
  <si>
    <t>2927 Т</t>
  </si>
  <si>
    <t>2928 Т</t>
  </si>
  <si>
    <t>2929 Т</t>
  </si>
  <si>
    <t>2930 Т</t>
  </si>
  <si>
    <t>2931 Т</t>
  </si>
  <si>
    <t>2932 Т</t>
  </si>
  <si>
    <t>2933 Т</t>
  </si>
  <si>
    <t>2934 Т</t>
  </si>
  <si>
    <t>2935 Т</t>
  </si>
  <si>
    <t>2936 Т</t>
  </si>
  <si>
    <t>2937 Т</t>
  </si>
  <si>
    <t>2938 Т</t>
  </si>
  <si>
    <t>2939 Т</t>
  </si>
  <si>
    <t>2940 Т</t>
  </si>
  <si>
    <t>2941 Т</t>
  </si>
  <si>
    <t>2942 Т</t>
  </si>
  <si>
    <t>2943 Т</t>
  </si>
  <si>
    <t>2944 Т</t>
  </si>
  <si>
    <t>2945 Т</t>
  </si>
  <si>
    <t>2946 Т</t>
  </si>
  <si>
    <t>2947 Т</t>
  </si>
  <si>
    <t>2948 Т</t>
  </si>
  <si>
    <t>2949 Т</t>
  </si>
  <si>
    <t>2950 Т</t>
  </si>
  <si>
    <t>2951 Т</t>
  </si>
  <si>
    <t>2952 Т</t>
  </si>
  <si>
    <t>2953 Т</t>
  </si>
  <si>
    <t>2954 Т</t>
  </si>
  <si>
    <t>2955 Т</t>
  </si>
  <si>
    <t>2956 Т</t>
  </si>
  <si>
    <t>2957 Т</t>
  </si>
  <si>
    <t>2958 Т</t>
  </si>
  <si>
    <t>2959 Т</t>
  </si>
  <si>
    <t>2960 Т</t>
  </si>
  <si>
    <t>2961 Т</t>
  </si>
  <si>
    <t>2962 Т</t>
  </si>
  <si>
    <t>2963 Т</t>
  </si>
  <si>
    <t>2964 Т</t>
  </si>
  <si>
    <t>2965 Т</t>
  </si>
  <si>
    <t>2966 Т</t>
  </si>
  <si>
    <t>2967 Т</t>
  </si>
  <si>
    <t>2968 Т</t>
  </si>
  <si>
    <t>2969 Т</t>
  </si>
  <si>
    <t>2970 Т</t>
  </si>
  <si>
    <t>2971 Т</t>
  </si>
  <si>
    <t>2972 Т</t>
  </si>
  <si>
    <t>2973 Т</t>
  </si>
  <si>
    <t>2974 Т</t>
  </si>
  <si>
    <t>2975 Т</t>
  </si>
  <si>
    <t>2976 Т</t>
  </si>
  <si>
    <t>2977 Т</t>
  </si>
  <si>
    <t>2978 Т</t>
  </si>
  <si>
    <t>2979 Т</t>
  </si>
  <si>
    <t>2980 Т</t>
  </si>
  <si>
    <t>2981 Т</t>
  </si>
  <si>
    <t>2982 Т</t>
  </si>
  <si>
    <t>2983 Т</t>
  </si>
  <si>
    <t>2984 Т</t>
  </si>
  <si>
    <t>2985 Т</t>
  </si>
  <si>
    <t>2986 Т</t>
  </si>
  <si>
    <t>2987 Т</t>
  </si>
  <si>
    <t>2988 Т</t>
  </si>
  <si>
    <t>2989 Т</t>
  </si>
  <si>
    <t>2990 Т</t>
  </si>
  <si>
    <t>2991 Т</t>
  </si>
  <si>
    <t>2992 Т</t>
  </si>
  <si>
    <t>2993 Т</t>
  </si>
  <si>
    <t>2994 Т</t>
  </si>
  <si>
    <t>2995 Т</t>
  </si>
  <si>
    <t>2996 Т</t>
  </si>
  <si>
    <t>2997 Т</t>
  </si>
  <si>
    <t>2998 Т</t>
  </si>
  <si>
    <t>2999 Т</t>
  </si>
  <si>
    <t>3000 Т</t>
  </si>
  <si>
    <t>3001 Т</t>
  </si>
  <si>
    <t>3002 Т</t>
  </si>
  <si>
    <t>3003 Т</t>
  </si>
  <si>
    <t>3004 Т</t>
  </si>
  <si>
    <t>3005 Т</t>
  </si>
  <si>
    <t>3006 Т</t>
  </si>
  <si>
    <t>3007 Т</t>
  </si>
  <si>
    <t>3008 Т</t>
  </si>
  <si>
    <t>3009 Т</t>
  </si>
  <si>
    <t>3010 Т</t>
  </si>
  <si>
    <t>3011 Т</t>
  </si>
  <si>
    <t>3012 Т</t>
  </si>
  <si>
    <t>3013 Т</t>
  </si>
  <si>
    <t>3014 Т</t>
  </si>
  <si>
    <t>3015 Т</t>
  </si>
  <si>
    <t>3016 Т</t>
  </si>
  <si>
    <t>3017 Т</t>
  </si>
  <si>
    <t>3018 Т</t>
  </si>
  <si>
    <t>3019 Т</t>
  </si>
  <si>
    <t>3020 Т</t>
  </si>
  <si>
    <t>3021 Т</t>
  </si>
  <si>
    <t>3022 Т</t>
  </si>
  <si>
    <t>3023 Т</t>
  </si>
  <si>
    <t>3024 Т</t>
  </si>
  <si>
    <t>3025 Т</t>
  </si>
  <si>
    <t>3026 Т</t>
  </si>
  <si>
    <t>3027 Т</t>
  </si>
  <si>
    <t>3028 Т</t>
  </si>
  <si>
    <t>3029 Т</t>
  </si>
  <si>
    <t>3030 Т</t>
  </si>
  <si>
    <t>3031 Т</t>
  </si>
  <si>
    <t>3032 Т</t>
  </si>
  <si>
    <t>3033 Т</t>
  </si>
  <si>
    <t>3034 Т</t>
  </si>
  <si>
    <t>3035 Т</t>
  </si>
  <si>
    <t>3036 Т</t>
  </si>
  <si>
    <t>3037 Т</t>
  </si>
  <si>
    <t>3038 Т</t>
  </si>
  <si>
    <t>3039 Т</t>
  </si>
  <si>
    <t>3040 Т</t>
  </si>
  <si>
    <t>3041 Т</t>
  </si>
  <si>
    <t>3042 Т</t>
  </si>
  <si>
    <t>3043 Т</t>
  </si>
  <si>
    <t>3044 Т</t>
  </si>
  <si>
    <t>3045 Т</t>
  </si>
  <si>
    <t>3046 Т</t>
  </si>
  <si>
    <t>3047 Т</t>
  </si>
  <si>
    <t>3048 Т</t>
  </si>
  <si>
    <t>3049 Т</t>
  </si>
  <si>
    <t>3050 Т</t>
  </si>
  <si>
    <t>3051 Т</t>
  </si>
  <si>
    <t>3052 Т</t>
  </si>
  <si>
    <t>3053 Т</t>
  </si>
  <si>
    <t>3054 Т</t>
  </si>
  <si>
    <t>3055 Т</t>
  </si>
  <si>
    <t>3056 Т</t>
  </si>
  <si>
    <t>3057 Т</t>
  </si>
  <si>
    <t>3058 Т</t>
  </si>
  <si>
    <t>3059 Т</t>
  </si>
  <si>
    <t>3060 Т</t>
  </si>
  <si>
    <t>3061 Т</t>
  </si>
  <si>
    <t>3062 Т</t>
  </si>
  <si>
    <t>3063 Т</t>
  </si>
  <si>
    <t>3064 Т</t>
  </si>
  <si>
    <t>3065 Т</t>
  </si>
  <si>
    <t>3066 Т</t>
  </si>
  <si>
    <t>3067 Т</t>
  </si>
  <si>
    <t>3068 Т</t>
  </si>
  <si>
    <t>3069 Т</t>
  </si>
  <si>
    <t>3070 Т</t>
  </si>
  <si>
    <t>3071 Т</t>
  </si>
  <si>
    <t>3072 Т</t>
  </si>
  <si>
    <t>3073 Т</t>
  </si>
  <si>
    <t>3074 Т</t>
  </si>
  <si>
    <t>3075 Т</t>
  </si>
  <si>
    <t>3076 Т</t>
  </si>
  <si>
    <t>3077 Т</t>
  </si>
  <si>
    <t>3078 Т</t>
  </si>
  <si>
    <t>3079 Т</t>
  </si>
  <si>
    <t>3080 Т</t>
  </si>
  <si>
    <t>3081 Т</t>
  </si>
  <si>
    <t>3082 Т</t>
  </si>
  <si>
    <t>3083 Т</t>
  </si>
  <si>
    <t>3084 Т</t>
  </si>
  <si>
    <t>3085 Т</t>
  </si>
  <si>
    <t>3086 Т</t>
  </si>
  <si>
    <t>3087 Т</t>
  </si>
  <si>
    <t>3088 Т</t>
  </si>
  <si>
    <t>3089 Т</t>
  </si>
  <si>
    <t>3090 Т</t>
  </si>
  <si>
    <t>3091 Т</t>
  </si>
  <si>
    <t>3092 Т</t>
  </si>
  <si>
    <t>3093 Т</t>
  </si>
  <si>
    <t>3094 Т</t>
  </si>
  <si>
    <t>3095 Т</t>
  </si>
  <si>
    <t>3096 Т</t>
  </si>
  <si>
    <t>3097 Т</t>
  </si>
  <si>
    <t>3098 Т</t>
  </si>
  <si>
    <t>3099 Т</t>
  </si>
  <si>
    <t>3100 Т</t>
  </si>
  <si>
    <t>3101 Т</t>
  </si>
  <si>
    <t>3102 Т</t>
  </si>
  <si>
    <t>3103 Т</t>
  </si>
  <si>
    <t>3104 Т</t>
  </si>
  <si>
    <t>3105 Т</t>
  </si>
  <si>
    <t>3106 Т</t>
  </si>
  <si>
    <t>3107 Т</t>
  </si>
  <si>
    <t>3108 Т</t>
  </si>
  <si>
    <t>3109 Т</t>
  </si>
  <si>
    <t>3110 Т</t>
  </si>
  <si>
    <t>3111 Т</t>
  </si>
  <si>
    <t>3112 Т</t>
  </si>
  <si>
    <t>3113 Т</t>
  </si>
  <si>
    <t>3114 Т</t>
  </si>
  <si>
    <t>3115 Т</t>
  </si>
  <si>
    <t>3116 Т</t>
  </si>
  <si>
    <t>3117 Т</t>
  </si>
  <si>
    <t>3118 Т</t>
  </si>
  <si>
    <t>3119 Т</t>
  </si>
  <si>
    <t>3120 Т</t>
  </si>
  <si>
    <t>3121 Т</t>
  </si>
  <si>
    <t>3122 Т</t>
  </si>
  <si>
    <t>3123 Т</t>
  </si>
  <si>
    <t>3124 Т</t>
  </si>
  <si>
    <t>3125 Т</t>
  </si>
  <si>
    <t>3126 Т</t>
  </si>
  <si>
    <t>3127 Т</t>
  </si>
  <si>
    <t>3128 Т</t>
  </si>
  <si>
    <t>3129 Т</t>
  </si>
  <si>
    <t>3130 Т</t>
  </si>
  <si>
    <t>3131 Т</t>
  </si>
  <si>
    <t>3132 Т</t>
  </si>
  <si>
    <t>3133 Т</t>
  </si>
  <si>
    <t>3134 Т</t>
  </si>
  <si>
    <t>3135 Т</t>
  </si>
  <si>
    <t>3136 Т</t>
  </si>
  <si>
    <t>3137 Т</t>
  </si>
  <si>
    <t>3138 Т</t>
  </si>
  <si>
    <t>3139 Т</t>
  </si>
  <si>
    <t>3140 Т</t>
  </si>
  <si>
    <t>3141 Т</t>
  </si>
  <si>
    <t>3142 Т</t>
  </si>
  <si>
    <t>3143 Т</t>
  </si>
  <si>
    <t>3144 Т</t>
  </si>
  <si>
    <t>3145 Т</t>
  </si>
  <si>
    <t>3146 Т</t>
  </si>
  <si>
    <t>3147 Т</t>
  </si>
  <si>
    <t>3148 Т</t>
  </si>
  <si>
    <t>3149 Т</t>
  </si>
  <si>
    <t>3150 Т</t>
  </si>
  <si>
    <t>3151 Т</t>
  </si>
  <si>
    <t>3152 Т</t>
  </si>
  <si>
    <t>3153 Т</t>
  </si>
  <si>
    <t>3154 Т</t>
  </si>
  <si>
    <t>3155 Т</t>
  </si>
  <si>
    <t>3156 Т</t>
  </si>
  <si>
    <t>3157 Т</t>
  </si>
  <si>
    <t>3158 Т</t>
  </si>
  <si>
    <t>3159 Т</t>
  </si>
  <si>
    <t>3160 Т</t>
  </si>
  <si>
    <t>3161 Т</t>
  </si>
  <si>
    <t>3162 Т</t>
  </si>
  <si>
    <t>3163 Т</t>
  </si>
  <si>
    <t>3164 Т</t>
  </si>
  <si>
    <t>3165 Т</t>
  </si>
  <si>
    <t>3166 Т</t>
  </si>
  <si>
    <t>3167 Т</t>
  </si>
  <si>
    <t>3168 Т</t>
  </si>
  <si>
    <t>3169 Т</t>
  </si>
  <si>
    <t>3170 Т</t>
  </si>
  <si>
    <t>3171 Т</t>
  </si>
  <si>
    <t>3172 Т</t>
  </si>
  <si>
    <t>3173 Т</t>
  </si>
  <si>
    <t>3174 Т</t>
  </si>
  <si>
    <t>3175 Т</t>
  </si>
  <si>
    <t>3176 Т</t>
  </si>
  <si>
    <t>3177 Т</t>
  </si>
  <si>
    <t>3178 Т</t>
  </si>
  <si>
    <t>3179 Т</t>
  </si>
  <si>
    <t>3180 Т</t>
  </si>
  <si>
    <t>3181 Т</t>
  </si>
  <si>
    <t>3182 Т</t>
  </si>
  <si>
    <t>3183 Т</t>
  </si>
  <si>
    <t>3184 Т</t>
  </si>
  <si>
    <t>3185 Т</t>
  </si>
  <si>
    <t>3186 Т</t>
  </si>
  <si>
    <t>3187 Т</t>
  </si>
  <si>
    <t>3188 Т</t>
  </si>
  <si>
    <t>3189 Т</t>
  </si>
  <si>
    <t>3190 Т</t>
  </si>
  <si>
    <t>3191 Т</t>
  </si>
  <si>
    <t>3192 Т</t>
  </si>
  <si>
    <t>3193 Т</t>
  </si>
  <si>
    <t>3194 Т</t>
  </si>
  <si>
    <t>3195 Т</t>
  </si>
  <si>
    <t>3196 Т</t>
  </si>
  <si>
    <t>3197 Т</t>
  </si>
  <si>
    <t>3198 Т</t>
  </si>
  <si>
    <t>3199 Т</t>
  </si>
  <si>
    <t>3200 Т</t>
  </si>
  <si>
    <t>3201 Т</t>
  </si>
  <si>
    <t>3202 Т</t>
  </si>
  <si>
    <t>3203 Т</t>
  </si>
  <si>
    <t>3204 Т</t>
  </si>
  <si>
    <t>3205 Т</t>
  </si>
  <si>
    <t>3206 Т</t>
  </si>
  <si>
    <t>3207 Т</t>
  </si>
  <si>
    <t>3208 Т</t>
  </si>
  <si>
    <t>3209 Т</t>
  </si>
  <si>
    <t>3210 Т</t>
  </si>
  <si>
    <t>3211 Т</t>
  </si>
  <si>
    <t>3212 Т</t>
  </si>
  <si>
    <t>3213 Т</t>
  </si>
  <si>
    <t>3214 Т</t>
  </si>
  <si>
    <t>3215 Т</t>
  </si>
  <si>
    <t>3216 Т</t>
  </si>
  <si>
    <t>3217 Т</t>
  </si>
  <si>
    <t>3218 Т</t>
  </si>
  <si>
    <t>3219 Т</t>
  </si>
  <si>
    <t>3220 Т</t>
  </si>
  <si>
    <t>3221 Т</t>
  </si>
  <si>
    <t>3222 Т</t>
  </si>
  <si>
    <t>3223 Т</t>
  </si>
  <si>
    <t>3224 Т</t>
  </si>
  <si>
    <t>3225 Т</t>
  </si>
  <si>
    <t>3226 Т</t>
  </si>
  <si>
    <t>3227 Т</t>
  </si>
  <si>
    <t>3228 Т</t>
  </si>
  <si>
    <t>3229 Т</t>
  </si>
  <si>
    <t>3230 Т</t>
  </si>
  <si>
    <t>3231 Т</t>
  </si>
  <si>
    <t>3232 Т</t>
  </si>
  <si>
    <t>3233 Т</t>
  </si>
  <si>
    <t>3234 Т</t>
  </si>
  <si>
    <t>3235 Т</t>
  </si>
  <si>
    <t>3236 Т</t>
  </si>
  <si>
    <t>3237 Т</t>
  </si>
  <si>
    <t>3238 Т</t>
  </si>
  <si>
    <t>3239 Т</t>
  </si>
  <si>
    <t>3240 Т</t>
  </si>
  <si>
    <t>3241 Т</t>
  </si>
  <si>
    <t>3242 Т</t>
  </si>
  <si>
    <t>3243 Т</t>
  </si>
  <si>
    <t>3244 Т</t>
  </si>
  <si>
    <t>3245 Т</t>
  </si>
  <si>
    <t>3246 Т</t>
  </si>
  <si>
    <t>3247 Т</t>
  </si>
  <si>
    <t>3248 Т</t>
  </si>
  <si>
    <t>3249 Т</t>
  </si>
  <si>
    <t>3250 Т</t>
  </si>
  <si>
    <t>3251 Т</t>
  </si>
  <si>
    <t>3252 Т</t>
  </si>
  <si>
    <t>3253 Т</t>
  </si>
  <si>
    <t>3254 Т</t>
  </si>
  <si>
    <t>3255 Т</t>
  </si>
  <si>
    <t>3256 Т</t>
  </si>
  <si>
    <t>3257 Т</t>
  </si>
  <si>
    <t>3258 Т</t>
  </si>
  <si>
    <t>3259 Т</t>
  </si>
  <si>
    <t>3260 Т</t>
  </si>
  <si>
    <t>3261 Т</t>
  </si>
  <si>
    <t>3262 Т</t>
  </si>
  <si>
    <t>3263 Т</t>
  </si>
  <si>
    <t>3264 Т</t>
  </si>
  <si>
    <t>3265 Т</t>
  </si>
  <si>
    <t>3266 Т</t>
  </si>
  <si>
    <t>3267 Т</t>
  </si>
  <si>
    <t>3268 Т</t>
  </si>
  <si>
    <t>3269 Т</t>
  </si>
  <si>
    <t>3270 Т</t>
  </si>
  <si>
    <t>3271 Т</t>
  </si>
  <si>
    <t>3272 Т</t>
  </si>
  <si>
    <t>3273 Т</t>
  </si>
  <si>
    <t>3274 Т</t>
  </si>
  <si>
    <t>3275 Т</t>
  </si>
  <si>
    <t>3276 Т</t>
  </si>
  <si>
    <t>3277 Т</t>
  </si>
  <si>
    <t>3278 Т</t>
  </si>
  <si>
    <t>3279 Т</t>
  </si>
  <si>
    <t>3280 Т</t>
  </si>
  <si>
    <t>3281 Т</t>
  </si>
  <si>
    <t>3282 Т</t>
  </si>
  <si>
    <t>3283 Т</t>
  </si>
  <si>
    <t>3284 Т</t>
  </si>
  <si>
    <t>3285 Т</t>
  </si>
  <si>
    <t>3286 Т</t>
  </si>
  <si>
    <t>3287 Т</t>
  </si>
  <si>
    <t>3288 Т</t>
  </si>
  <si>
    <t>3289 Т</t>
  </si>
  <si>
    <t>3290 Т</t>
  </si>
  <si>
    <t>3291 Т</t>
  </si>
  <si>
    <t>3292 Т</t>
  </si>
  <si>
    <t>3293 Т</t>
  </si>
  <si>
    <t>3294 Т</t>
  </si>
  <si>
    <t>3295 Т</t>
  </si>
  <si>
    <t>3296 Т</t>
  </si>
  <si>
    <t>3297 Т</t>
  </si>
  <si>
    <t>3298 Т</t>
  </si>
  <si>
    <t>3299 Т</t>
  </si>
  <si>
    <t>3300 Т</t>
  </si>
  <si>
    <t>3301 Т</t>
  </si>
  <si>
    <t>3302 Т</t>
  </si>
  <si>
    <t>3303 Т</t>
  </si>
  <si>
    <t>3304 Т</t>
  </si>
  <si>
    <t>3305 Т</t>
  </si>
  <si>
    <t>3306 Т</t>
  </si>
  <si>
    <t>3307 Т</t>
  </si>
  <si>
    <t>3308 Т</t>
  </si>
  <si>
    <t>3309 Т</t>
  </si>
  <si>
    <t>3310 Т</t>
  </si>
  <si>
    <t>3311 Т</t>
  </si>
  <si>
    <t>3312 Т</t>
  </si>
  <si>
    <t>3313 Т</t>
  </si>
  <si>
    <t>3314 Т</t>
  </si>
  <si>
    <t>3315 Т</t>
  </si>
  <si>
    <t>3316 Т</t>
  </si>
  <si>
    <t>3317 Т</t>
  </si>
  <si>
    <t>3318 Т</t>
  </si>
  <si>
    <t>3319 Т</t>
  </si>
  <si>
    <t>3320 Т</t>
  </si>
  <si>
    <t>3321 Т</t>
  </si>
  <si>
    <t>3322 Т</t>
  </si>
  <si>
    <t>3323 Т</t>
  </si>
  <si>
    <t>3324 Т</t>
  </si>
  <si>
    <t>3325 Т</t>
  </si>
  <si>
    <t>3326 Т</t>
  </si>
  <si>
    <t>3327 Т</t>
  </si>
  <si>
    <t>3328 Т</t>
  </si>
  <si>
    <t>3329 Т</t>
  </si>
  <si>
    <t>3330 Т</t>
  </si>
  <si>
    <t>3331 Т</t>
  </si>
  <si>
    <t>3332 Т</t>
  </si>
  <si>
    <t>3333 Т</t>
  </si>
  <si>
    <t>3334 Т</t>
  </si>
  <si>
    <t>3335 Т</t>
  </si>
  <si>
    <t>3336 Т</t>
  </si>
  <si>
    <t>3337 Т</t>
  </si>
  <si>
    <t>3338 Т</t>
  </si>
  <si>
    <t>3339 Т</t>
  </si>
  <si>
    <t>3340 Т</t>
  </si>
  <si>
    <t>3341 Т</t>
  </si>
  <si>
    <t>3342 Т</t>
  </si>
  <si>
    <t>3343 Т</t>
  </si>
  <si>
    <t>3344 Т</t>
  </si>
  <si>
    <t>3345 Т</t>
  </si>
  <si>
    <t>3346 Т</t>
  </si>
  <si>
    <t>3347 Т</t>
  </si>
  <si>
    <t>3348 Т</t>
  </si>
  <si>
    <t>3349 Т</t>
  </si>
  <si>
    <t>3350 Т</t>
  </si>
  <si>
    <t>3351 Т</t>
  </si>
  <si>
    <t>3352 Т</t>
  </si>
  <si>
    <t>3353 Т</t>
  </si>
  <si>
    <t>3354 Т</t>
  </si>
  <si>
    <t>3355 Т</t>
  </si>
  <si>
    <t>3356 Т</t>
  </si>
  <si>
    <t>3357 Т</t>
  </si>
  <si>
    <t>3358 Т</t>
  </si>
  <si>
    <t>3359 Т</t>
  </si>
  <si>
    <t>3360 Т</t>
  </si>
  <si>
    <t>3361 Т</t>
  </si>
  <si>
    <t>3362 Т</t>
  </si>
  <si>
    <t>3363 Т</t>
  </si>
  <si>
    <t>3364 Т</t>
  </si>
  <si>
    <t>3365 Т</t>
  </si>
  <si>
    <t>3366 Т</t>
  </si>
  <si>
    <t>3367 Т</t>
  </si>
  <si>
    <t>3368 Т</t>
  </si>
  <si>
    <t>3369 Т</t>
  </si>
  <si>
    <t>3370 Т</t>
  </si>
  <si>
    <t>3371 Т</t>
  </si>
  <si>
    <t>3372 Т</t>
  </si>
  <si>
    <t>3373 Т</t>
  </si>
  <si>
    <t>3374 Т</t>
  </si>
  <si>
    <t>3375 Т</t>
  </si>
  <si>
    <t>3376 Т</t>
  </si>
  <si>
    <t>3377 Т</t>
  </si>
  <si>
    <t>3378 Т</t>
  </si>
  <si>
    <t>3379 Т</t>
  </si>
  <si>
    <t>3380 Т</t>
  </si>
  <si>
    <t>3381 Т</t>
  </si>
  <si>
    <t>3382 Т</t>
  </si>
  <si>
    <t>3383 Т</t>
  </si>
  <si>
    <t>3384 Т</t>
  </si>
  <si>
    <t>3385 Т</t>
  </si>
  <si>
    <t>3386 Т</t>
  </si>
  <si>
    <t>3387 Т</t>
  </si>
  <si>
    <t>3388 Т</t>
  </si>
  <si>
    <t>3389 Т</t>
  </si>
  <si>
    <t>3390 Т</t>
  </si>
  <si>
    <t>3391 Т</t>
  </si>
  <si>
    <t>3392 Т</t>
  </si>
  <si>
    <t>3393 Т</t>
  </si>
  <si>
    <t>3394 Т</t>
  </si>
  <si>
    <t>3395 Т</t>
  </si>
  <si>
    <t>3396 Т</t>
  </si>
  <si>
    <t>3397 Т</t>
  </si>
  <si>
    <t>3398 Т</t>
  </si>
  <si>
    <t>3399 Т</t>
  </si>
  <si>
    <t>3400 Т</t>
  </si>
  <si>
    <t>3401 Т</t>
  </si>
  <si>
    <t>3402 Т</t>
  </si>
  <si>
    <t>3403 Т</t>
  </si>
  <si>
    <t>3404 Т</t>
  </si>
  <si>
    <t>3405 Т</t>
  </si>
  <si>
    <t>3406 Т</t>
  </si>
  <si>
    <t>3407 Т</t>
  </si>
  <si>
    <t>3408 Т</t>
  </si>
  <si>
    <t>3409 Т</t>
  </si>
  <si>
    <t>3410 Т</t>
  </si>
  <si>
    <t>3411 Т</t>
  </si>
  <si>
    <t>3412 Т</t>
  </si>
  <si>
    <t>3413 Т</t>
  </si>
  <si>
    <t>3414 Т</t>
  </si>
  <si>
    <t>3415 Т</t>
  </si>
  <si>
    <t>3416 Т</t>
  </si>
  <si>
    <t>3417 Т</t>
  </si>
  <si>
    <t>3418 Т</t>
  </si>
  <si>
    <t>3419 Т</t>
  </si>
  <si>
    <t>3420 Т</t>
  </si>
  <si>
    <t>3421 Т</t>
  </si>
  <si>
    <t>3422 Т</t>
  </si>
  <si>
    <t>3423 Т</t>
  </si>
  <si>
    <t>3424 Т</t>
  </si>
  <si>
    <t>3425 Т</t>
  </si>
  <si>
    <t>3426 Т</t>
  </si>
  <si>
    <t>3427 Т</t>
  </si>
  <si>
    <t>3428 Т</t>
  </si>
  <si>
    <t>3429 Т</t>
  </si>
  <si>
    <t>3430 Т</t>
  </si>
  <si>
    <t>3431 Т</t>
  </si>
  <si>
    <t>3432 Т</t>
  </si>
  <si>
    <t>Работы по монтажу оборудования КИП.Работы по демонтажу и монтажу оборудования КИП, кабельной продукции в период капитального ремонта</t>
  </si>
  <si>
    <t>Работы по ремонту оборудования цеха связи.Ремонт оборудования связи.</t>
  </si>
  <si>
    <t>4 Р</t>
  </si>
  <si>
    <t>5 Р</t>
  </si>
  <si>
    <t>6 Р</t>
  </si>
  <si>
    <t>7 Р</t>
  </si>
  <si>
    <t>Работы по нанесению дорожной разметки</t>
  </si>
  <si>
    <t>Комплекс работ по нанесению дорожной разметки</t>
  </si>
  <si>
    <t>8 Р</t>
  </si>
  <si>
    <t>9 Р</t>
  </si>
  <si>
    <t>10 Р</t>
  </si>
  <si>
    <t>Определение прочности образцов бетона строящихся объектов (одно испытание- сжатие по 3-м образцам кубам150х150х150мм), расчет результатов, оформление протоколов испытаний. ГОСТ 10180-90</t>
  </si>
  <si>
    <t>11 Р</t>
  </si>
  <si>
    <t>12 Р</t>
  </si>
  <si>
    <t>13 Р</t>
  </si>
  <si>
    <t>14 Р</t>
  </si>
  <si>
    <t>15 Р</t>
  </si>
  <si>
    <t>16 Р</t>
  </si>
  <si>
    <t>17 Р</t>
  </si>
  <si>
    <t>18 Р</t>
  </si>
  <si>
    <t>19 Р</t>
  </si>
  <si>
    <t>20 Р</t>
  </si>
  <si>
    <t>21 Р</t>
  </si>
  <si>
    <t>22 Р</t>
  </si>
  <si>
    <t>23 Р</t>
  </si>
  <si>
    <t>24 Р</t>
  </si>
  <si>
    <t>25 Р</t>
  </si>
  <si>
    <t>27 Р</t>
  </si>
  <si>
    <t>28 Р</t>
  </si>
  <si>
    <t>29 Р</t>
  </si>
  <si>
    <t>34 Р</t>
  </si>
  <si>
    <t>35 Р</t>
  </si>
  <si>
    <t>36 Р</t>
  </si>
  <si>
    <t>37 Р</t>
  </si>
  <si>
    <t>38 Р</t>
  </si>
  <si>
    <t>39 Р</t>
  </si>
  <si>
    <t>40 Р</t>
  </si>
  <si>
    <t>41 Р</t>
  </si>
  <si>
    <t>42 Р</t>
  </si>
  <si>
    <t>43 Р</t>
  </si>
  <si>
    <t>44 Р</t>
  </si>
  <si>
    <t>45 Р</t>
  </si>
  <si>
    <t>46 Р</t>
  </si>
  <si>
    <t>47 Р</t>
  </si>
  <si>
    <t>48 Р</t>
  </si>
  <si>
    <t>49 Р</t>
  </si>
  <si>
    <t>50 Р</t>
  </si>
  <si>
    <t>51 Р</t>
  </si>
  <si>
    <t>52 Р</t>
  </si>
  <si>
    <t>53 Р</t>
  </si>
  <si>
    <t>4 У</t>
  </si>
  <si>
    <t>5 У</t>
  </si>
  <si>
    <t>Услуги по освидетельствованию транспортных средств</t>
  </si>
  <si>
    <t>6 У</t>
  </si>
  <si>
    <t>7 У</t>
  </si>
  <si>
    <t>8 У</t>
  </si>
  <si>
    <t>9 У</t>
  </si>
  <si>
    <t>10 У</t>
  </si>
  <si>
    <t>11 У</t>
  </si>
  <si>
    <t>12 У</t>
  </si>
  <si>
    <t>13 У</t>
  </si>
  <si>
    <t>14 У</t>
  </si>
  <si>
    <t>15 У</t>
  </si>
  <si>
    <t>16 У</t>
  </si>
  <si>
    <t>17 У</t>
  </si>
  <si>
    <t xml:space="preserve">Приобретение для пользования подразделениями предприятия реестра ГСИ РК в электронном виде  от РГП "КазИнМетр" г.Астана </t>
  </si>
  <si>
    <t>18 У</t>
  </si>
  <si>
    <t>19 У</t>
  </si>
  <si>
    <t>20 У</t>
  </si>
  <si>
    <t>Внесение в реестр ГСИ РК средств измерений подразделений завода</t>
  </si>
  <si>
    <t>21 У</t>
  </si>
  <si>
    <t>Поверка резервуаров с выдачей каллибровочных таблиц в соотвествии с требованиями ГОСТ</t>
  </si>
  <si>
    <t>22 У</t>
  </si>
  <si>
    <t>23 У</t>
  </si>
  <si>
    <t>24 У</t>
  </si>
  <si>
    <t>25 У</t>
  </si>
  <si>
    <t>26 У</t>
  </si>
  <si>
    <t>Услуги по сопровождению и технической поддержке информационной системы</t>
  </si>
  <si>
    <t>27 У</t>
  </si>
  <si>
    <t>28 У</t>
  </si>
  <si>
    <t>29 У</t>
  </si>
  <si>
    <t>30 У</t>
  </si>
  <si>
    <t>31 У</t>
  </si>
  <si>
    <t>32 У</t>
  </si>
  <si>
    <t>Инспекционная проверка Испытательного центра</t>
  </si>
  <si>
    <t>33 У</t>
  </si>
  <si>
    <t>Расширение области аккредитации Испытательного центра</t>
  </si>
  <si>
    <t>34 У</t>
  </si>
  <si>
    <t>35 У</t>
  </si>
  <si>
    <t>Расширение области аккредитации санитарной лаборатории</t>
  </si>
  <si>
    <t>36 У</t>
  </si>
  <si>
    <t>37 У</t>
  </si>
  <si>
    <t>38 У</t>
  </si>
  <si>
    <t>39 У</t>
  </si>
  <si>
    <t>40 У</t>
  </si>
  <si>
    <t>41 У</t>
  </si>
  <si>
    <t>Транспортно-логистические услуги</t>
  </si>
  <si>
    <t xml:space="preserve">услуги по уведомлению о прибытии груза и сохранности его до момента выдачи Заказчику. </t>
  </si>
  <si>
    <t>42 У</t>
  </si>
  <si>
    <t>43 У</t>
  </si>
  <si>
    <t>Услуги по техническому освидетельствованию сосудов, работающих под давлением</t>
  </si>
  <si>
    <t>техническое освидетельствование и ремонт газовых баллонов из-под СПБТ ГОСТ 15860-80</t>
  </si>
  <si>
    <t>44 У</t>
  </si>
  <si>
    <t>Осуществлять перевозку грузов в железнодорожных контейнерах</t>
  </si>
  <si>
    <t>45 У</t>
  </si>
  <si>
    <t>Услуги по транспортно-экспедиторскому обслуживанию</t>
  </si>
  <si>
    <t>Комплекс услуг по транспортно-экспедиторскому обслуживанию</t>
  </si>
  <si>
    <t>Организация перемещения грузов</t>
  </si>
  <si>
    <t>46 У</t>
  </si>
  <si>
    <t>Доставка грузов в контейнерах от мест временного хранения до завода</t>
  </si>
  <si>
    <t>47 У</t>
  </si>
  <si>
    <t>Услуги операторов сотовой связи</t>
  </si>
  <si>
    <t>аренда полка-места</t>
  </si>
  <si>
    <t>Установлена Радиорелейная станция для связи с СТОП.</t>
  </si>
  <si>
    <t>48 У</t>
  </si>
  <si>
    <t>Подключение к сетям общего пользования АО "Казахтелеком"</t>
  </si>
  <si>
    <t>49 У</t>
  </si>
  <si>
    <t>Услуги телефонной связи</t>
  </si>
  <si>
    <t>Услуги междугородней, м/народной связи. Абон. плата.</t>
  </si>
  <si>
    <t>50 У</t>
  </si>
  <si>
    <t>Услуги междугородней, м/народной связи, Internet ,абон. плата</t>
  </si>
  <si>
    <t>51 У</t>
  </si>
  <si>
    <t>Услуги мобильной, междугородней, м/народной связи</t>
  </si>
  <si>
    <t>52 У</t>
  </si>
  <si>
    <t>53 У</t>
  </si>
  <si>
    <t>Услуги по распространению программ через спутниковую связь</t>
  </si>
  <si>
    <t>54 У</t>
  </si>
  <si>
    <t>55 У</t>
  </si>
  <si>
    <t>56 У</t>
  </si>
  <si>
    <t>Отпечатка газеты "Нефтепереработчик" (формат газеты А-3, 4 полосы, бумага мел.глянец/90мг, полноцвет 4+4)</t>
  </si>
  <si>
    <t>57 У</t>
  </si>
  <si>
    <t>58 У</t>
  </si>
  <si>
    <t>Освещение деятельности завода, размещение объявлений в СМИ республиканских газет</t>
  </si>
  <si>
    <t>59 У</t>
  </si>
  <si>
    <t>Освещение деятельности завода, размещение объявлений в СМИ города Павлодара</t>
  </si>
  <si>
    <t>60 У</t>
  </si>
  <si>
    <t>61 У</t>
  </si>
  <si>
    <t>62 У</t>
  </si>
  <si>
    <t>Услуги по техническому обслуживанию контрольно-кассовой машины</t>
  </si>
  <si>
    <t>63 У</t>
  </si>
  <si>
    <t>64 У</t>
  </si>
  <si>
    <t>65 У</t>
  </si>
  <si>
    <t>Услуги по дезинсекции и дератизации</t>
  </si>
  <si>
    <t>66 У</t>
  </si>
  <si>
    <t>67 У</t>
  </si>
  <si>
    <t>Услуги по страхованию от несчастных случаев</t>
  </si>
  <si>
    <t>Обязательное страхование гражданско-правовой ответственности владельцев объектов, деятельность которых связана с опасностью причинения вреда третьим лицам</t>
  </si>
  <si>
    <t>68 У</t>
  </si>
  <si>
    <t>Услуги по проведению экспертизы промышленной безопасности</t>
  </si>
  <si>
    <t>69 У</t>
  </si>
  <si>
    <t>Экспертиза промышленной безопасности проектов реконструкции и др.</t>
  </si>
  <si>
    <t>70 У</t>
  </si>
  <si>
    <t>71 У</t>
  </si>
  <si>
    <t>72 У</t>
  </si>
  <si>
    <t>73 У</t>
  </si>
  <si>
    <t>Проведение замеров ПДК вредных веществ в воздухе рабочей зоны. Для получения сертификата соответствия битума нефтяного дорожного вязкого.</t>
  </si>
  <si>
    <t>74 У</t>
  </si>
  <si>
    <t>Водоотведение по профилакторию.Прием стоков ТОО "Павлодар-Водоканалом".</t>
  </si>
  <si>
    <t>77 У</t>
  </si>
  <si>
    <t>Обезвреживание и ликвидация твердых нефтесодержащих отходов</t>
  </si>
  <si>
    <t>78 У</t>
  </si>
  <si>
    <t>Транспортировка, прием, демеркуризация ртутьсодержащих отходов</t>
  </si>
  <si>
    <t>79 У</t>
  </si>
  <si>
    <t>Получение гидрометео- информации</t>
  </si>
  <si>
    <t>80 У</t>
  </si>
  <si>
    <t>Проведение дозиметрического и радиологического исследования промышленных отходов и земельного участка накопителя твердых отходов</t>
  </si>
  <si>
    <t>81 У</t>
  </si>
  <si>
    <t>Услуги экологических и социально-ориентированных ассоциаций</t>
  </si>
  <si>
    <t>Экологический стенд, статьи в газету, проведение общественных слушаний</t>
  </si>
  <si>
    <t>82 У</t>
  </si>
  <si>
    <t>Обязательное экологическое страхование.Договор обязательного экологического страхования.</t>
  </si>
  <si>
    <t>83 У</t>
  </si>
  <si>
    <t>Проведение производственного мониторинга и анализов в подземной воде</t>
  </si>
  <si>
    <t>84 У</t>
  </si>
  <si>
    <t>85 У</t>
  </si>
  <si>
    <t>Корректировка нормативно-технической документации в области ООС</t>
  </si>
  <si>
    <t>86 У</t>
  </si>
  <si>
    <t>Прием и размещение промотходов на полигоны специализированных предприятий. Прием и размещение промотходов (в том числе "красного уровня") на полигоны специализированных предприятий</t>
  </si>
  <si>
    <t>87 У</t>
  </si>
  <si>
    <t>Водоотведение по квартирам на Ткачева и ген. Дюсенова.Прием стоков ТОО "Павлодар-Водоканалом".</t>
  </si>
  <si>
    <t>88 У</t>
  </si>
  <si>
    <t>89 У</t>
  </si>
  <si>
    <t>Услуги почтовой специальной связи</t>
  </si>
  <si>
    <t>93 У</t>
  </si>
  <si>
    <t>94 У</t>
  </si>
  <si>
    <t>Услуги сертификации в соответствии с  обязательной сертификацией товаров, работ, услуг</t>
  </si>
  <si>
    <t>95 У</t>
  </si>
  <si>
    <t>Декларирование нефтепродуктов серийного производства с целью получения декларации о соответствии</t>
  </si>
  <si>
    <t>96 У</t>
  </si>
  <si>
    <t>Приобретение специфических нормативно-технических документов у разработчиков, держателей подлинников нормативных, технических документов для конкретного назначения на основании заявок цехов</t>
  </si>
  <si>
    <t>97 У</t>
  </si>
  <si>
    <t>Приобретение вновь разработанных, переизданных, нормативных документов в области стандартизации посредством интернет-магазина</t>
  </si>
  <si>
    <t>98 У</t>
  </si>
  <si>
    <t>Официальное использование нормативных документов в ТОО "ПНХЗ", не являющихся государственными документами</t>
  </si>
  <si>
    <t>99 У</t>
  </si>
  <si>
    <t>100 У</t>
  </si>
  <si>
    <t>101 У</t>
  </si>
  <si>
    <t>102 У</t>
  </si>
  <si>
    <t>103 У</t>
  </si>
  <si>
    <t>Замена микрофильтрационных фильтров с гидравлической обвязкой на блоке микрофильтрации УМФ 60,0-А; оснащение пневмоприводной аппаратуры клапанами имеющими электропитание 24В (вместо 220В); мониторинг программного обеспечения с выводом данных в систему РСУ Centum CS3000, замена фильтрующих элементов блока обратного осмоса УОО</t>
  </si>
  <si>
    <t>104 У</t>
  </si>
  <si>
    <t>Рассмотрение и согласование технологических регламентов с генеральным проектировщиком</t>
  </si>
  <si>
    <t>105 У</t>
  </si>
  <si>
    <t>106 У</t>
  </si>
  <si>
    <t>107 У</t>
  </si>
  <si>
    <t>Услуги по библиотечно-информационному обслуживанию</t>
  </si>
  <si>
    <t>Библиотечно-информационное обслуживание</t>
  </si>
  <si>
    <t>108 У</t>
  </si>
  <si>
    <t>109 У</t>
  </si>
  <si>
    <t>110 У</t>
  </si>
  <si>
    <t>Подписка на периодические печатные издания</t>
  </si>
  <si>
    <t>111 У</t>
  </si>
  <si>
    <t>112 У</t>
  </si>
  <si>
    <t>Услуги научных обществ</t>
  </si>
  <si>
    <t>113 У</t>
  </si>
  <si>
    <t>Добровольное страхование имущества</t>
  </si>
  <si>
    <t>114 У</t>
  </si>
  <si>
    <t>115 У</t>
  </si>
  <si>
    <t>116 У</t>
  </si>
  <si>
    <t>117 У</t>
  </si>
  <si>
    <t>118 У</t>
  </si>
  <si>
    <t>Услуги по доступу к Интернету</t>
  </si>
  <si>
    <t>119 У</t>
  </si>
  <si>
    <t>Услуги по предоставлению вычислительных мощностей для физического размещения информации на сервере, постоянно находящемся в сети Интернет</t>
  </si>
  <si>
    <t>Услуга хостинга домена pnhz.kz на один год</t>
  </si>
  <si>
    <t>120 У</t>
  </si>
  <si>
    <t>121 У</t>
  </si>
  <si>
    <t>Разработка технической документации на модернизацию структурированной кабельной системы (СКС)</t>
  </si>
  <si>
    <t>122 У</t>
  </si>
  <si>
    <t>Услуги по предоставлению лицензий на право использования к юридической справочно-информационной системой</t>
  </si>
  <si>
    <t>123 У</t>
  </si>
  <si>
    <t>124 У</t>
  </si>
  <si>
    <t>125 У</t>
  </si>
  <si>
    <t>126 У</t>
  </si>
  <si>
    <t>Сервисное обслуживание системы прецизионного кондиционирования серверного помещения. Периодическое обслуживание и замена расходных материалов: системы бесперебойного питания, системы прецизионного кондиционирования, системы автоматического пожаротушения, системы мониторинга</t>
  </si>
  <si>
    <t>127 У</t>
  </si>
  <si>
    <t>Сервисное обслуживание системы автоматического газового пожаротушения серверного помещения. Периодическое обслуживание и замена расходных материалов системы автоматического газового пожаротушения серверного помещения</t>
  </si>
  <si>
    <t>128 У</t>
  </si>
  <si>
    <t>129 У</t>
  </si>
  <si>
    <t>Техническое сопровождение СЭД. Консультационное и технологическое сопровождение СЭД</t>
  </si>
  <si>
    <t>130 У</t>
  </si>
  <si>
    <t>131 У</t>
  </si>
  <si>
    <t>132 У</t>
  </si>
  <si>
    <t>133 У</t>
  </si>
  <si>
    <t>134 У</t>
  </si>
  <si>
    <t>135 У</t>
  </si>
  <si>
    <t>136 У</t>
  </si>
  <si>
    <t>Услуги по продлению лицензий на право использования программного обеспечения</t>
  </si>
  <si>
    <t>Техническое сопровождение лицений СЭД</t>
  </si>
  <si>
    <t>137 У</t>
  </si>
  <si>
    <t>138 У</t>
  </si>
  <si>
    <t>139 У</t>
  </si>
  <si>
    <t>Услуги юридические</t>
  </si>
  <si>
    <t>140 У</t>
  </si>
  <si>
    <t>141 У</t>
  </si>
  <si>
    <t>Услуги частных судебных исполнителей</t>
  </si>
  <si>
    <t>142 У</t>
  </si>
  <si>
    <t>143 У</t>
  </si>
  <si>
    <t>144 У</t>
  </si>
  <si>
    <t>145 У</t>
  </si>
  <si>
    <t>146 У</t>
  </si>
  <si>
    <t>147 У</t>
  </si>
  <si>
    <t>148 У</t>
  </si>
  <si>
    <t>Услуги по таможенному оформлению</t>
  </si>
  <si>
    <t>150 У</t>
  </si>
  <si>
    <t>151 У</t>
  </si>
  <si>
    <t>152 У</t>
  </si>
  <si>
    <t>153 У</t>
  </si>
  <si>
    <t>расчет жд тарифа</t>
  </si>
  <si>
    <t>154 У</t>
  </si>
  <si>
    <t>Услуги эксплуатации подъездных путей</t>
  </si>
  <si>
    <t>155 У</t>
  </si>
  <si>
    <t>156 У</t>
  </si>
  <si>
    <t>157 У</t>
  </si>
  <si>
    <t>аналитическая информация по рынку нефтепродуктов РК</t>
  </si>
  <si>
    <t>158 У</t>
  </si>
  <si>
    <t>159 У</t>
  </si>
  <si>
    <t>160 У</t>
  </si>
  <si>
    <t>Оформление лиц на допуск к прекурсорам (наркология)</t>
  </si>
  <si>
    <t>161 У</t>
  </si>
  <si>
    <t>162 У</t>
  </si>
  <si>
    <t>Услуги консультационные в сфере использования технического обеспечения.</t>
  </si>
  <si>
    <t>163 У</t>
  </si>
  <si>
    <t>Услуги по печатанию календарей  и прочей офисной печатной продукции, в том числе имиджевой</t>
  </si>
  <si>
    <t>164 У</t>
  </si>
  <si>
    <t>Услуги по 
печатанию на пластмассе</t>
  </si>
  <si>
    <t>165 У</t>
  </si>
  <si>
    <t>166 У</t>
  </si>
  <si>
    <t>167 У</t>
  </si>
  <si>
    <t>168 У</t>
  </si>
  <si>
    <t>169 У</t>
  </si>
  <si>
    <t xml:space="preserve">Изготовление буклетов, блокнотов, памятки </t>
  </si>
  <si>
    <t>170 У</t>
  </si>
  <si>
    <t>Услуги по печатанию фотографий</t>
  </si>
  <si>
    <t>171 У</t>
  </si>
  <si>
    <t>Услуги по размещению объявлений в средствах массовой информации (радио, телевидение, интернет и др.)</t>
  </si>
  <si>
    <t>172 У</t>
  </si>
  <si>
    <t>173 У</t>
  </si>
  <si>
    <t>Услуги по техническому сопровождению "Карты мониторинга казахстанского содержания".Услуга ТОО "Самрук-Казына".</t>
  </si>
  <si>
    <t>174 У</t>
  </si>
  <si>
    <t>Услуги по предоставлению ценовых маркетинговых заключений (долгосрочка)</t>
  </si>
  <si>
    <t>175 У</t>
  </si>
  <si>
    <t>176 У</t>
  </si>
  <si>
    <t>Услуги по пользованию информационной системой электронных закупок</t>
  </si>
  <si>
    <t>177 У</t>
  </si>
  <si>
    <t>Услуги по брокерским операциям с товарами</t>
  </si>
  <si>
    <t>178 У</t>
  </si>
  <si>
    <t>Услуга по экспертизе, оценке технического состояния ТМЗ сверхнормативного срока</t>
  </si>
  <si>
    <t>179 У</t>
  </si>
  <si>
    <t>Услуги по определению ценовых диапазонов планируемых к закупу товаров по лотам, стоимость которых составляет 75 и более миллионов тенге</t>
  </si>
  <si>
    <t>180 У</t>
  </si>
  <si>
    <t>181 У</t>
  </si>
  <si>
    <t>Услуги по актуализации Единого номенклатурного справочника товаров, работ и услуг</t>
  </si>
  <si>
    <t>182 У</t>
  </si>
  <si>
    <t>183 У</t>
  </si>
  <si>
    <t>Перезарядка, ремонт, освидетельствование огнетушителей</t>
  </si>
  <si>
    <t>184 У</t>
  </si>
  <si>
    <t>185 У</t>
  </si>
  <si>
    <t>186 У</t>
  </si>
  <si>
    <t>Расходы на содержание дома отдыха "Жанбакы-арнасы"</t>
  </si>
  <si>
    <t>187 У</t>
  </si>
  <si>
    <t>188 У</t>
  </si>
  <si>
    <t>Услуги организаций (КСК,КСП) по управлению общим имуществом объекта кондоминиума</t>
  </si>
  <si>
    <t>190 У</t>
  </si>
  <si>
    <t>191 У</t>
  </si>
  <si>
    <t>192 У</t>
  </si>
  <si>
    <t>193 У</t>
  </si>
  <si>
    <t>Клининговые услуги</t>
  </si>
  <si>
    <t>194 У</t>
  </si>
  <si>
    <t>195 У</t>
  </si>
  <si>
    <t>196 У</t>
  </si>
  <si>
    <t>197 У</t>
  </si>
  <si>
    <t>198 У</t>
  </si>
  <si>
    <t>199 У</t>
  </si>
  <si>
    <t>200 У</t>
  </si>
  <si>
    <t>201 У</t>
  </si>
  <si>
    <t>202 У</t>
  </si>
  <si>
    <t>203 У</t>
  </si>
  <si>
    <t>204 У</t>
  </si>
  <si>
    <t>Услуги по оформлению виз, консульский сбор</t>
  </si>
  <si>
    <t>205 У</t>
  </si>
  <si>
    <t>Услуги сопровождения в аэропорту</t>
  </si>
  <si>
    <t>206 У</t>
  </si>
  <si>
    <t>207 У</t>
  </si>
  <si>
    <t>208 У</t>
  </si>
  <si>
    <t>209 У</t>
  </si>
  <si>
    <t>Услуги по мытью окон</t>
  </si>
  <si>
    <t>Мытье окон</t>
  </si>
  <si>
    <t>210 У</t>
  </si>
  <si>
    <t>211 У</t>
  </si>
  <si>
    <t>212 У</t>
  </si>
  <si>
    <t>213 У</t>
  </si>
  <si>
    <t>214 У</t>
  </si>
  <si>
    <t>Услуги почтовые прочие, связанные с письмами</t>
  </si>
  <si>
    <t>215 У</t>
  </si>
  <si>
    <t>Услуги по периодическому медицинскому осмотру персонала</t>
  </si>
  <si>
    <t>Профосмотр работников</t>
  </si>
  <si>
    <t>216 У</t>
  </si>
  <si>
    <t>217 У</t>
  </si>
  <si>
    <t>218 У</t>
  </si>
  <si>
    <t>219 У</t>
  </si>
  <si>
    <t>220 У</t>
  </si>
  <si>
    <t>221 У</t>
  </si>
  <si>
    <t>222 У</t>
  </si>
  <si>
    <t>224 У</t>
  </si>
  <si>
    <t>226 У</t>
  </si>
  <si>
    <t>227 У</t>
  </si>
  <si>
    <t>228 У</t>
  </si>
  <si>
    <t>229 У</t>
  </si>
  <si>
    <t>230 У</t>
  </si>
  <si>
    <t>231 У</t>
  </si>
  <si>
    <t>232 У</t>
  </si>
  <si>
    <t>234 У</t>
  </si>
  <si>
    <t>235 У</t>
  </si>
  <si>
    <t>236 У</t>
  </si>
  <si>
    <t>Услуги по подаче питьевой воды</t>
  </si>
  <si>
    <t>Услуги по обеспечению технической водой</t>
  </si>
  <si>
    <t>ГОСТ 13109-97 для собственного потребления</t>
  </si>
  <si>
    <t>35.11.10.100.000.00.0214.000000000000</t>
  </si>
  <si>
    <t>для собственного потребления, ГОСТ 13109-97</t>
  </si>
  <si>
    <t>35.30.11.170.000.00.0233.000000000000</t>
  </si>
  <si>
    <t>Энергия тепловая</t>
  </si>
  <si>
    <t>в паре, для промышленности</t>
  </si>
  <si>
    <t>35.30.11.130.000.00.0233.000000000000</t>
  </si>
  <si>
    <t>в горячей воде, для коммунальных нужд</t>
  </si>
  <si>
    <t>35.30.11.120.000.00.0168.000000000000</t>
  </si>
  <si>
    <t>Конденсат</t>
  </si>
  <si>
    <t>носитель тепловой энергии</t>
  </si>
  <si>
    <t>Тепловая энергия в паре 12 ати</t>
  </si>
  <si>
    <t>Тепловая энергия в  горячей воде</t>
  </si>
  <si>
    <t>Тепловая энергия в  горячей воде                                                                                    от  ТОО "Павлодарэнергосбыт"</t>
  </si>
  <si>
    <t>Промывка систем отопления (Профилактория,насосной ХПВ,гаражей)</t>
  </si>
  <si>
    <t>декабрь 2015 г.</t>
  </si>
  <si>
    <t>19.20.21.510.000.00.0112.000000000001</t>
  </si>
  <si>
    <t>для двигателей с искровым зажиганием, марка АИ-80, неэтилированный и этилированный</t>
  </si>
  <si>
    <t>Бензин АИ-80</t>
  </si>
  <si>
    <t>Авиакеросин ТС-1</t>
  </si>
  <si>
    <t>19.20.26.520.000.01.0112.000000000000</t>
  </si>
  <si>
    <t>Топливо</t>
  </si>
  <si>
    <t>дизельное, температура застывания не выше -35-- 45°С, плотность при 20 °С не более 840 кг/м3, зимнее, ГОСТ 305-82</t>
  </si>
  <si>
    <t>74.90.20.000.061.00.0777.000000000000</t>
  </si>
  <si>
    <t>Услуги мониторинга за автотранспортными средствами посредством системы GPS-мониторинга</t>
  </si>
  <si>
    <t>Абонентское обслуживание приборов GPS-мониторинга</t>
  </si>
  <si>
    <t>65.12.21.335.000.00.0777.000000000000</t>
  </si>
  <si>
    <t>Услуги по страхованию гражданско-правовой ответственности владельцев автомобильного транспорта</t>
  </si>
  <si>
    <t>Обязательное страхование ГПО владельце транспортных средств : ежегодное и при постановке тр-та на учет,  при наступлении страхового случая</t>
  </si>
  <si>
    <t>82.19.13.000.001.00.0777.000000000000</t>
  </si>
  <si>
    <t>Услуги по оформлению</t>
  </si>
  <si>
    <t>Услуги по оформлению/получению технической/правоустанавливающей/разрешительной и иной документации (оформление/переоформление/подготовка/регистрация/перерегистрация в соответствующих органах/реестрах и аналогичное)</t>
  </si>
  <si>
    <t>При постановке на учет в органах УАП , за госномерные знаки автотранспортных средств</t>
  </si>
  <si>
    <t>При постановке на учет в органах УАП, технический паспорт автотранспортных средств</t>
  </si>
  <si>
    <t>При постановке и снятии с учета в органах УАП, за регистрацию транспортных средств</t>
  </si>
  <si>
    <t>74.90.20.000.035.00.0777.000000000000</t>
  </si>
  <si>
    <t>Услуги по проведе-нию технического осмотра транспорта. Годовой технический осмотр всего автотранспорта и вновь приобретенного транспорта</t>
  </si>
  <si>
    <t>Услуги по проведе-нию технического осмотра транспорта. Полугодовой технический осмотр автобусов и спец автомобилей</t>
  </si>
  <si>
    <t>Отчет об оценке востановительного ремонта транспорт-ного средства при повреждении транспортных средств в результате ДТП</t>
  </si>
  <si>
    <t>Специальное разрешение на про-езд крупногабарит-ного и тяжеловес-ного транспортного средства при проезде крупно-габаритных и тяжеловесных автотранспортных средств по дорогам общего пользования</t>
  </si>
  <si>
    <t>Услуги по испытательным мероприятиям  при сертификации транспортных средств, при постановке на учет в органах УАП автобусов приобретенных в КНР</t>
  </si>
  <si>
    <t>Сертификат соответсвия на транспортное средство- РК при постановке на учет в органах УАП</t>
  </si>
  <si>
    <t>52.10.19.900.002.00.0777.000000000000</t>
  </si>
  <si>
    <t>Услуги по складированию/хранению грузов</t>
  </si>
  <si>
    <t>Услуги по складированию и хранению грузов (кроме услуг по хранению зерна, охлажденных, жидких, газообразных грузов, услуг таможенных складов и складов временного хранения)</t>
  </si>
  <si>
    <t>Услуги по хранению (транспортный цех)</t>
  </si>
  <si>
    <t>71.20.19.000.000.00.0777.000000000000</t>
  </si>
  <si>
    <t>Услуги по поверке средств измерений</t>
  </si>
  <si>
    <t xml:space="preserve">Поверка средств измерений: измерение давления, теплофизические и температурные измерения, электрические измерения и др. в г.Павлодаре </t>
  </si>
  <si>
    <t>Поверка средств измерений предприятия, не обеспеченных поверкой в г.Павлодаре (обеспеченные поверкой в г.Алматы)</t>
  </si>
  <si>
    <t>Поверка средств измерений предприятия, не обеспеченных поверкой в г.Павлодаре (обеспеченные поверкой в г.Караганда)</t>
  </si>
  <si>
    <t>77.39.11.200.011.00.0777.000000000000</t>
  </si>
  <si>
    <t>Услуги по аренде грузовых вагонов-весов</t>
  </si>
  <si>
    <t xml:space="preserve">Аренда эталонных гирь (2000 кг каждая в количестве 26 шт., весоповерочный вагон) для поверки авто и ж/д весов подразделениям завода </t>
  </si>
  <si>
    <t>Поверка газоанализаторов аккредитованным на данные работы метрологическим центром</t>
  </si>
  <si>
    <t>Поверка эталонов 1-го разряда предприятия в уполномоченном органе РК</t>
  </si>
  <si>
    <t>Поверка водосчетчиков предприятия в аккредитованном метрологическом центре г.Павлодар</t>
  </si>
  <si>
    <t>74.90.20.000.054.00.0777.000000000000</t>
  </si>
  <si>
    <t>Услуги по аккредитации/постаккредитации лаборатории</t>
  </si>
  <si>
    <t>Инспекционная проверка деятельности аккредитованной поверочной лаборатории предприятия уполномоченным органом РК</t>
  </si>
  <si>
    <t>74.90.20.000.050.00.0777.000000000000</t>
  </si>
  <si>
    <t>Услуги по актуализации/обеспечению нормативной/справочной/технической информацией/документацией (кроме разработки/корректировки/составлению)</t>
  </si>
  <si>
    <t>62.01.11.900.003.00.0777.000000000000</t>
  </si>
  <si>
    <t>Услуги по модификации программного обеспечения</t>
  </si>
  <si>
    <t>Услуги по изменению (модификации) программного обеспечения в соответствии с заказом</t>
  </si>
  <si>
    <t>Обновление компьютерного оборудования и версий ПО системы автоматизации Centum CS3000,   на установках УПВ и ТС цеха №3.</t>
  </si>
  <si>
    <t>62.09.20.000.000.00.0777.000000000000</t>
  </si>
  <si>
    <t>Услуги по администрированию и техническому обслуживанию программного обеспечения</t>
  </si>
  <si>
    <t>74.90.13.000.003.00.0777.000000000000</t>
  </si>
  <si>
    <t>Услуги по проведению радиологического мониторинга/обследования/контроля</t>
  </si>
  <si>
    <t xml:space="preserve">Услуги по проведению дозиметрического контроля рабочих мест и персонала </t>
  </si>
  <si>
    <t>33.13.11.100.014.00.0777.000000000000</t>
  </si>
  <si>
    <t>Услуги по техническому обслуживанию контрольно-измерительных приборов и автоматики и аналогичных измерительных средств и оборудования</t>
  </si>
  <si>
    <t>Услуги по ремонту и техническому обслуживанию радиоизотопных приборов измерения уровня</t>
  </si>
  <si>
    <t xml:space="preserve">Обследование Испытательного центра в связи с расширением области аккредитации </t>
  </si>
  <si>
    <t xml:space="preserve">Обследование санитарной лаборатории в связи с расширением области аккредитации </t>
  </si>
  <si>
    <t>33.13.12.200.002.00.0777.000000000000</t>
  </si>
  <si>
    <t>Услуги по техническому обслуживанию лаборатного/учебно-лабораторного оборудования</t>
  </si>
  <si>
    <t>Сервисное обслуживание приборов фирмы "Perkin Elmer"</t>
  </si>
  <si>
    <t>Сервисное обслуживание анализаторов серы</t>
  </si>
  <si>
    <t>Сервисное обслуживание лабораторного оборудования товарной лаборатории</t>
  </si>
  <si>
    <t>Сервисное обслуживание лабораторного оборудования санитарной лаборатории</t>
  </si>
  <si>
    <t>53.20.19.000.001.00.0777.000000000000</t>
  </si>
  <si>
    <t>Услуги курьерские по доставке (кроме доставки периодических изданий, посылок/бандеролей, крупногабаритных почтовых отправлений)</t>
  </si>
  <si>
    <t>Доставка проб нефтепродуктов (масса одной пробы 4 кг) для проведения МЛСИ с целью подтверждения компетентности Испытательного Центра ТОО"ПНХЗ"</t>
  </si>
  <si>
    <t>78.20.14.335.000.00.0777.000000000000</t>
  </si>
  <si>
    <t>74.90.20.000.032.00.0777.000000000000</t>
  </si>
  <si>
    <t>49.20.14.000.000.00.0777.000000000000</t>
  </si>
  <si>
    <t>Услуги железнодорожного транспорта по перевозкам грузов в контейнерах</t>
  </si>
  <si>
    <t>52.29.19.100.000.00.0777.000000000000</t>
  </si>
  <si>
    <t>49.41.14.000.000.00.0777.000000000000</t>
  </si>
  <si>
    <t>Услуги автомобильного транспорта по перевозкам грузов в контейнерах</t>
  </si>
  <si>
    <t>33.19.10.900.008.00.0777.000000000000</t>
  </si>
  <si>
    <t>Услуги по техническому обслуживанию противопожарного инвентаря</t>
  </si>
  <si>
    <t>61.90.10.433.000.00.0777.000000000000</t>
  </si>
  <si>
    <t>61.10.11.100.000.00.0777.000000000000</t>
  </si>
  <si>
    <t>Услуги местной телефонной связи</t>
  </si>
  <si>
    <t>61.10.11.200.000.00.0777.000000000000</t>
  </si>
  <si>
    <t>Услуги фиксированной местной, междугородней, международной телефонной связи  - доступ и пользование</t>
  </si>
  <si>
    <t>61.20.11.100.000.00.0777.000000000000</t>
  </si>
  <si>
    <t>Услуги сотовой связи</t>
  </si>
  <si>
    <t>61.30.20.000.000.00.0777.000000000000</t>
  </si>
  <si>
    <t>Просмотр программ спутникового телевидения OTAU TV</t>
  </si>
  <si>
    <t>Услуги по регистрации оборудования и приборов в реестрах</t>
  </si>
  <si>
    <t>18.11.10.000.000.00.0777.000000000000</t>
  </si>
  <si>
    <t>Услуги по печатанию газет</t>
  </si>
  <si>
    <t>95.11.10.000.003.00.0777.000000000000</t>
  </si>
  <si>
    <t>Услуги по техническому обслуживанию компьютерной/периферийной оргтехники/оборудования и их частей</t>
  </si>
  <si>
    <t>Ремонт и профилактические работы с оргтехникой (фотоаппараты, диктофон, наушники).</t>
  </si>
  <si>
    <t>58.14.31.000.000.00.0777.000000000000</t>
  </si>
  <si>
    <t>Услуги по размещению рекламы в печатных периодических изданиях</t>
  </si>
  <si>
    <t>Услуги по размещению рекламы в в печатных периодических изданиях</t>
  </si>
  <si>
    <t>33.13.12.200.001.00.0777.000000000000</t>
  </si>
  <si>
    <t>Услуги по техническому обслуживанию медицинского оборудования</t>
  </si>
  <si>
    <t>Ежемесячное постгарантинное обслуживание медицинской техники</t>
  </si>
  <si>
    <t>33.19.10.900.007.00.0777.000000000000</t>
  </si>
  <si>
    <t>Услуги по техническому обслуживанию фильтров и аналогичного фильтровального оборудования/элементов</t>
  </si>
  <si>
    <t>Ежеквартальное постгарантинное обслуживание фильтровальных станций</t>
  </si>
  <si>
    <t>33.12.29.900.006.00.0777.000000000000</t>
  </si>
  <si>
    <t>Услуги по обслуживанию торгового оборудования</t>
  </si>
  <si>
    <t>36.00.20.200.000.00.0777.000000000000</t>
  </si>
  <si>
    <t>Услуги по очистке/обработке воды (кроме питьевой)</t>
  </si>
  <si>
    <t>Ежемесячная экспертиза воды с бассейнов. Ежемесячный контроль химического и бактерелогического состава воды</t>
  </si>
  <si>
    <t>38.22.29.000.000.00.0777.000000000000</t>
  </si>
  <si>
    <t>Услуги по удалению опасных отходов/имущества/материалов</t>
  </si>
  <si>
    <t>Услуги по удалению опасных отходов/имущества/материалов (захоронение/сжигание/утилизация и аналогичные услуги)</t>
  </si>
  <si>
    <t>Сбор и утилизация отходов медицинских прочих, признанные непригодными для дальнейшего использования</t>
  </si>
  <si>
    <t>81.29.13.000.001.00.0777.000000000000</t>
  </si>
  <si>
    <t>Услуги санитарные (дезинфекция, дезинсекция, дератизация и аналогичные)</t>
  </si>
  <si>
    <t>Дератизация и дезинсекция зданий цеха №36 профилакторий "Нефтехимик "</t>
  </si>
  <si>
    <t>60.20.40.000.000.00.0777.000000000000</t>
  </si>
  <si>
    <t>Услуги по размещению рекламы на телевидении</t>
  </si>
  <si>
    <t>68.20.11.900.000.00.0777.000000000000</t>
  </si>
  <si>
    <t>Услуги по аренде жилых помещений</t>
  </si>
  <si>
    <t>Аренда профилактория</t>
  </si>
  <si>
    <t>71.20.19.000.010.00.0777.000000000000</t>
  </si>
  <si>
    <t>Услуги по диагностированию/экспертизе/анализу/испытаниям/тестированию/осмотру</t>
  </si>
  <si>
    <t>Выполнение экспертного обследования производственных железобетонных зданий и сооружений</t>
  </si>
  <si>
    <t>65.12.11.335.000.00.0777.000000000000</t>
  </si>
  <si>
    <t>74.90.15.000.001.00.0777.000000000000</t>
  </si>
  <si>
    <t>Проведение экспертизы промышленной безопасности, закупаемых технических устройств, технологий, материалов для получения разрешения на применение на территории Республики Казахстан</t>
  </si>
  <si>
    <t xml:space="preserve">Проведение экспертизы технических устройств, отслуживших нормативный срок эксплуатации, для определения возможного срока дальнейшей эксплуатации кранов </t>
  </si>
  <si>
    <t>Обследование и оценка технического состояния дымовых труб</t>
  </si>
  <si>
    <t>74.90.19.000.003.00.0999.000000000000</t>
  </si>
  <si>
    <t>Работы по разработке/корректировке нормативной/технической документации/ технологических схем/паспортов, технико-экономического обоснования и аналогичных документов</t>
  </si>
  <si>
    <t>74.90.13.000.002.00.0777.000000000000</t>
  </si>
  <si>
    <t>Услуги по проведению экологического мониторинга</t>
  </si>
  <si>
    <t>18.12.19.900.002.00.0777.000000000000</t>
  </si>
  <si>
    <t>Услуги полиграфические по изготовлению/печатанию полиграфической продукции (кроме книг, фото, периодических изданий)</t>
  </si>
  <si>
    <t>Памятки-буклеты. Формат А-5, печать 4+4, 20 листов, цветные плотные глянцевые листы, текстовая и графическая информация на английском, русском, казахском языках. (По требованию КМГ-ПМ -в целях повышения безопасных условий труда на производственных объектах- внедрение проекта "Золотые правила" безопасного проведения, письмо КМГ-ПМ № 24-21/2838 от 29.09.2015г.)</t>
  </si>
  <si>
    <t>74.90.19.000.001.00.0777.000000000000</t>
  </si>
  <si>
    <t>Услуги консультационные по разработке, внедрению, подготовке и сертификации систем менеджмента</t>
  </si>
  <si>
    <t>Разработка, обучение, анализ</t>
  </si>
  <si>
    <t>37.00.11.900.000.00.0777.000000000000</t>
  </si>
  <si>
    <t>Услуги по удалению сточных вод</t>
  </si>
  <si>
    <t>Услуги по удалению сточных вод (отведение)</t>
  </si>
  <si>
    <t>74.90.14.000.000.00.0777.000000000000</t>
  </si>
  <si>
    <t>Услуги по прогнозу погоды и метеорологии</t>
  </si>
  <si>
    <t>94.12.10.335.000.00.0777.000000000000</t>
  </si>
  <si>
    <t>65.12.50.335.000.00.0777.000000000000</t>
  </si>
  <si>
    <t>Услуги по страхованию гражданско-правовой ответственности (кроме страхования гражданско-правовой ответственности владельцев автомобильного, воздушного, водного транспорта)</t>
  </si>
  <si>
    <t>74.90.20.000.027.00.0777.000000000000</t>
  </si>
  <si>
    <t>Услуги по проведению производственного мониторинга</t>
  </si>
  <si>
    <t>Инвентаризация и верификация документов, необходимых для квотирования парниковых газов. Инвентаризация и верификация отчета об инвентаризации парниковых газов за 2015 г.</t>
  </si>
  <si>
    <t>Инветаризация источников выбросов вредных веществ. Разработка проекта нормативов предельно допустимых выбросов загрязняющих веществ  в атмосферный воздух. Разработка реестровых паспортов источников загрязнения  атмосферы</t>
  </si>
  <si>
    <t>38.12.30.000.000.00.0777.000000000000</t>
  </si>
  <si>
    <t>Услуги по вывозу (сбору) опасных отходов/имущества/материалов</t>
  </si>
  <si>
    <t>Переработка  донных нефтешламов из шламонакопителей</t>
  </si>
  <si>
    <t>Лабораторные исследования ПХД-содержащего оборудования</t>
  </si>
  <si>
    <t>Определение фоновой концентрации содержания нефтепродуктов в почве</t>
  </si>
  <si>
    <t>Специальные исследования содержания углеводородов, фенола и сероводорода в парах нефтепродуктов, испаряющихся с поверхности очистных сооружений и на границе СЗЗ в атмосферном воздухе</t>
  </si>
  <si>
    <t>53.10.19.920.000.00.0777.000000000000</t>
  </si>
  <si>
    <t>Прием и отправка секретной, дсп, конфиденциальной почты</t>
  </si>
  <si>
    <t>80.10.12.000.000.00.0777.000000000000</t>
  </si>
  <si>
    <t>Услуги охраны</t>
  </si>
  <si>
    <t>Услуги по охране имущества</t>
  </si>
  <si>
    <t>93.11.10.900.006.00.0777.000000000000</t>
  </si>
  <si>
    <t>Услуги по аренде (эксплуатации) спортивно-тренировочных объектов</t>
  </si>
  <si>
    <t>75.00.19.000.003.00.0777.000000000000</t>
  </si>
  <si>
    <t>Услуги по ветеринарному обслуживанию служебных собак</t>
  </si>
  <si>
    <t>74.90.20.000.024.00.0777.000000000000</t>
  </si>
  <si>
    <t>Услуги по сертификации продукции/процессов/работы/услуги</t>
  </si>
  <si>
    <t>Проведение сертификационных и инспекционных испытаний товарным нефтепродуктам органом подтверждающим соответствие товара в аккредитованных лабораториях с целью получения сертификата соответствия (вакуумый газойль, кокс)</t>
  </si>
  <si>
    <t xml:space="preserve">Проведение сертификационных и инспекционных испытаний товарным нефтепродуктам органом подтверждающим соответствие товара в аккредитованных лабораториях с целью получения сертификата соответствия </t>
  </si>
  <si>
    <t>74.90.19.000.010.00.0777.000000000000</t>
  </si>
  <si>
    <t>Сервисное обслуживание вакуумсоздающей системы секции 001 КТ-1</t>
  </si>
  <si>
    <t>52.24.19.130.000.00.0777.000000000000</t>
  </si>
  <si>
    <t>Услуги по перегрузке (перевалке) грузов (кроме обработки грузов в портах и в контейнерах)</t>
  </si>
  <si>
    <t>Выгрузка катализатора из реакционных труб печи парового риформинга В-201 УПВ, чистка труб от отложений, загрузка свежего катализатора оборудованием поставщика</t>
  </si>
  <si>
    <t>Услуги по корректировке проектной/технической документации/схем/паспортов и аналогичных документов</t>
  </si>
  <si>
    <t>71.20.19.000.011.00.0777.000000000000</t>
  </si>
  <si>
    <t>Услуги по проведению лабораторных/лабораторно-инструментальных исследований/анализов</t>
  </si>
  <si>
    <t xml:space="preserve">Услуги по исследованию битумов  </t>
  </si>
  <si>
    <t>Доставка проб нефтепродуктов</t>
  </si>
  <si>
    <t>91.01.11.000.002.00.0777.000000000000</t>
  </si>
  <si>
    <t>53.10.11.100.000.00.0777.000000000000</t>
  </si>
  <si>
    <t>Услуги по подписке на печатные периодические издания</t>
  </si>
  <si>
    <t>Обследование раствора моноэтаноламина для  оценки абсорбционной способности раствора моноэтаноламина, определение продуктов деградации, термостойких солей, механических примесей.</t>
  </si>
  <si>
    <t>81.22.13.000.000.00.0777.000000000000</t>
  </si>
  <si>
    <t>Услуги по чистке печей/дымоходов/вентиляционных каналов и аналогичного оборудования</t>
  </si>
  <si>
    <t xml:space="preserve">Техническое обслуживание технологического оборудования установки замедленного коксования  с применением гидромеханической чистки змеевиков печей П-1/1, П-1/2, П-2 и гидроструйной очистки внутренней поверхности трубопроводов. </t>
  </si>
  <si>
    <t>94.12.10.335.004.00.0777.000000000000</t>
  </si>
  <si>
    <t>65.12.41.335.000.00.0777.000000000000</t>
  </si>
  <si>
    <t>Услуги по страхованию имущества от ущерба (кроме страхования автомобильного, железнодорожного, воздушного, водного транспорта, грузов)</t>
  </si>
  <si>
    <t>74.90.20.000.009.00.0777.000000000000</t>
  </si>
  <si>
    <t>Услуги по проведению технического аудита</t>
  </si>
  <si>
    <t>Экспертиза готовности  к отопительному сезону (Профилакторий, насосная ХПВ, гаражи)</t>
  </si>
  <si>
    <t>36.00.20.400.003.00.0777.000000000000</t>
  </si>
  <si>
    <t>Вода питьевая</t>
  </si>
  <si>
    <t>36.00.20.400.002.00.0777.000000000000</t>
  </si>
  <si>
    <t>74.90.20.000.007.00.0777.000000000000</t>
  </si>
  <si>
    <t>Услуги по проведению аудита систем менеджмента</t>
  </si>
  <si>
    <t>Первый наблюдательный аудит систем менеджмента</t>
  </si>
  <si>
    <t>Ресертификация систем менеджмента</t>
  </si>
  <si>
    <t>73.11.19.900.003.00.0777.000000000000</t>
  </si>
  <si>
    <t>Услуги по разработке идеи (концепции) и дизайна рекламных объектов</t>
  </si>
  <si>
    <t>Услуги по дизайну ИСМ специализированному прочие</t>
  </si>
  <si>
    <t>61.10.43.100.000.00.0777.000000000000</t>
  </si>
  <si>
    <t>Услуги, направленные на предоставление доступа к Интернету широкополосному по сетям проводным</t>
  </si>
  <si>
    <t>Предоставление широкополосного доступа к сети Интернет на скорости 208 Мбит/с; Поддержание блока из 8 IP-адресов</t>
  </si>
  <si>
    <t>Предоставление доступа к сети Интернет по волоконно-оптическим линиям связи, на скорости 60 Мбит/сек, Unlimited; Поддержание блока из 8 IP-адресов</t>
  </si>
  <si>
    <t>62.09.20.000.015.00.0777.000000000000</t>
  </si>
  <si>
    <t>96.09.19.900.001.00.0777.000000000000</t>
  </si>
  <si>
    <t>Услуги по предоставлению лицензий на право использования юридической справочно-информационной системой</t>
  </si>
  <si>
    <t>ИС ПАРАГРАФ. Модуль СтройМастер. Обновление.Информационная системы "Параграф" с комплектом информации</t>
  </si>
  <si>
    <t>58.29.50.000.000.00.0777.000000000000</t>
  </si>
  <si>
    <t>Обновление программного продукта WinSteel 7 Prof (сетевая версия)</t>
  </si>
  <si>
    <t>Обновление ABC-4. Программа для работы с сметной документацией</t>
  </si>
  <si>
    <t>62.02.30.000.001.00.0777.000000000000</t>
  </si>
  <si>
    <t>ИТС на 1С.Информационно-техническое сопровождение ПО 1С УПП 8.x: предоставление обновлений, исправлений</t>
  </si>
  <si>
    <t>33.12.18.200.000.00.0777.000000000000</t>
  </si>
  <si>
    <t>Услуги по техническому обслуживанию климатического (кондиционерного) оборудования и систем/вентиляционных систем и оборудования</t>
  </si>
  <si>
    <t>80.20.10.000.002.00.0777.000000000000</t>
  </si>
  <si>
    <t>Услуги по техническому обслуживанию пожарной/охранной сигнализации/систем тушения/видеонаблюдения и аналогичного оборудования</t>
  </si>
  <si>
    <t>Продление корпоративного соглашения (Enterprise Agreement) с компанией Microsoft на ранее приобретенные лицензии на использование ПО (A07-00042-ProDsktp ALNG SA MVL-1120шт, 076-01912-Prjct ALNG SA MVL-15шт, 6VC-01253-WinRmtDsktpSrvcsCAL ALNG SA MVL DvcCAL-30шт, 7NQ-00292-SQLSvrStdCore ALNG SA MVL 2Lic CoreLic-30шт, D87-01159-VisioPro ALNG SA MVL-50шт, H04-00268-SharePointSvr ALNG SA MVL-1шт, P73-05898-WinSvrStd ALNG SA MVL 2Proc-25шт)</t>
  </si>
  <si>
    <t>Дозакупка лицензий Enterprise Agreement 66PH-00298 LyncSvrEnt ALNG LicSAPk MVL - 2 шт. 7AH-00281 LyncSVrEnCAL ALNG LicSAPk MVL DvcCAL - 100 шт. YEG-00396 LyncSvrPlusCAL ALNG LicSAPk MVL DvcCAL - 100 шт. 7NQ-00292 SQLSvrStdCore ALNG SA MVL 2Lic CoreLic - 10 шт.</t>
  </si>
  <si>
    <t>Продление лицензии на антивирус Kaspersky Total Security - 1120 шт.</t>
  </si>
  <si>
    <t xml:space="preserve">Обновление Старт - базовый* (вариант проф.) </t>
  </si>
  <si>
    <t>Обновление «Гидросистема»</t>
  </si>
  <si>
    <t>Обновление «СТАРС»</t>
  </si>
  <si>
    <t>Техническая поддержка APM WinMachine</t>
  </si>
  <si>
    <t>Модификация КИС 1С УПП "Техника безопасности" и "Промышленная безопасность"</t>
  </si>
  <si>
    <t>Модификация КИС 1С УПП Учет вывоза отходов на полигон</t>
  </si>
  <si>
    <t>Модификация КИС 1С УПП Охрана окружающей среды</t>
  </si>
  <si>
    <t>Модификация КИС 1С УПП АРМ цеха связи</t>
  </si>
  <si>
    <t>Модификация КИС 1С УПП Учет противогазов</t>
  </si>
  <si>
    <t>Модификация КИС 1С УПП Перенос исторических данных по ОС</t>
  </si>
  <si>
    <t>Модификация КИС 1С УПП Доработка по налоговому учету</t>
  </si>
  <si>
    <t>Модификация КИС 1С УПП Перенос исторической кадровой информации за все прошлые периоды</t>
  </si>
  <si>
    <t xml:space="preserve">Реинженеринг процесса подкачки информации для электронной проходной и модернизация. Доработка электронной проходной. </t>
  </si>
  <si>
    <t>Разработка сайта для руководителей</t>
  </si>
  <si>
    <t>Модификация КИС 1С УПП Доработка подсистемы по казначейству (учет расчетов по кредитам, депозитам, займам, гарантии банка)</t>
  </si>
  <si>
    <t>Модификация КИС 1С УПП Аттестации рабочих мест по условиям труда</t>
  </si>
  <si>
    <t>Модификация КИС 1С УПП Формирование оперативной сводки по мат. балансу по данным производственных цехов</t>
  </si>
  <si>
    <t>93.19.19.900.001.00.0777.000000000000</t>
  </si>
  <si>
    <t>Услуги по размещению информационных материалов в средствах массовой информации</t>
  </si>
  <si>
    <t>Услуги средств массовой информации</t>
  </si>
  <si>
    <t>69.10.19.000.000.00.0777.000000000000</t>
  </si>
  <si>
    <t>74.90.20.000.026.00.0777.000000000000</t>
  </si>
  <si>
    <t>Услуги по проведению экспертизы о происхождении товара</t>
  </si>
  <si>
    <t>программа для оформления таможенных деклараций</t>
  </si>
  <si>
    <t>программа Кеден</t>
  </si>
  <si>
    <t>дозиметрический контроль</t>
  </si>
  <si>
    <t>94.11.10.335.000.00.0777.000000000000</t>
  </si>
  <si>
    <t>Услуги торговых палат/гильдий и аналогичных организаций</t>
  </si>
  <si>
    <t>оформление сертификатов происхождения</t>
  </si>
  <si>
    <t>84.11.12.200.000.00.0777.000000000000</t>
  </si>
  <si>
    <t>65.20.60.335.000.00.0777.000000000000</t>
  </si>
  <si>
    <t>Услуги по перестрахованию гражданско-правовой ответственности (кроме перестрахования гражданско-правовой ответственности владельцев автомобильного, воздушного, водного транспорта)</t>
  </si>
  <si>
    <t>страхование ГПО перед таможенными органами</t>
  </si>
  <si>
    <t>Сертификация,копии сертификатов соответствия(согласно СТ РК-3.4)</t>
  </si>
  <si>
    <t>62.09.20.000.012.00.0777.000000000000</t>
  </si>
  <si>
    <t>Услуги по предоставлению доступа к информационным ресурсам, находящимся в сети Интернет</t>
  </si>
  <si>
    <t>Услуги по предоставлению доступа к информационным ресурсам, находящимся в сети Интернет (сертификация пользователей, получение доступа и др.)</t>
  </si>
  <si>
    <t>52.21.19.900.022.00.0777.000000000000</t>
  </si>
  <si>
    <t>Услуги по транспортно-экспедиторскому обслуживанию,перевозка нефтепродуктов (для реализации собственных нефтепродуктов)</t>
  </si>
  <si>
    <t>Услуги по транспортно-экспедиторскому обслуживанию,перевозка нефтепродуктов ( для реализации собственных нефтепродуктов)</t>
  </si>
  <si>
    <t>Доставка проб нефтепродуктов  для проведения МЛСИ с целью подтверждения компетентности Испытательного Центра ТОО"ПНХЗ"</t>
  </si>
  <si>
    <t>63.99.10.000.000.00.0777.000000000000</t>
  </si>
  <si>
    <t>Услуги по предоставлению информации</t>
  </si>
  <si>
    <t>Услуги по предоставлению информации (информации из СМИ, из баз данных, других собранных/обработанных сведений)</t>
  </si>
  <si>
    <t>86.90.19.335.010.00.0777.000000000000</t>
  </si>
  <si>
    <t>Услуги по согласованию списков работников, связанных с оборотом прекурсоров в наркологическом диспансере</t>
  </si>
  <si>
    <t>74.90.15.000.000.00.0777.000000000000</t>
  </si>
  <si>
    <t>Услуги консультационные по обеспечению безопасности</t>
  </si>
  <si>
    <t>Услуги консультационные по вопросам образования, обучения, оценке персонала</t>
  </si>
  <si>
    <t>85.59.13.335.001.00.0777.000000000000</t>
  </si>
  <si>
    <t>18.12.14.400.000.00.0777.000000000000</t>
  </si>
  <si>
    <t>Портреты на Доску почета</t>
  </si>
  <si>
    <t>На телевидение для подбора квалифицированного персонала на вакантные должности</t>
  </si>
  <si>
    <t>74.90.20.000.040.00.0777.000000000000</t>
  </si>
  <si>
    <t>Услуги по мониторингу местного содержания в закупках товаров, работ, услуг</t>
  </si>
  <si>
    <t>73.20.11.000.000.00.0777.000000000000</t>
  </si>
  <si>
    <t>Услуги по изучению/исследованию/мониторингу/анализу рынка/деятельности</t>
  </si>
  <si>
    <t>66.12.12.335.000.00.0777.000000000000</t>
  </si>
  <si>
    <t>74.90.12.000.005.00.0777.000000000000</t>
  </si>
  <si>
    <t>Услуги по оценке стоимости товарно-материальных ценностей</t>
  </si>
  <si>
    <t>55.20.11.335.000.00.0777.000000000000</t>
  </si>
  <si>
    <t>Услуги домов/баз/лагерей для отдыха</t>
  </si>
  <si>
    <t>86.90.19.335.007.00.0777.000000000000</t>
  </si>
  <si>
    <t>Проверка лиц по центральной базе учета( допуск к работе с наркотическими веществами,психотропными веществами и прекурсорами;допуск к  работе с секретной информацией,оформление опекунства, справка в управление дорожной полиции</t>
  </si>
  <si>
    <t>81.21.10.000.001.00.0777.000000000000</t>
  </si>
  <si>
    <t>38.11.29.000.000.00.0777.000000000000</t>
  </si>
  <si>
    <t>Услуги по вывозу (сбору) неопасных отходов/имущества/материалов</t>
  </si>
  <si>
    <t>Услуги по удалению твердых бытовых отходов</t>
  </si>
  <si>
    <t>68.32.11.900.000.00.0777.000000000000</t>
  </si>
  <si>
    <t>Услуги по управлению, организации технического обслуживания и эксплуатация инженерных систем</t>
  </si>
  <si>
    <t>33.12.15.200.000.00.0777.000000000000</t>
  </si>
  <si>
    <t>Услуги по техническому обслуживанию лифтов/лифтовых шахт и аналогичного оборудования</t>
  </si>
  <si>
    <t>Услуги по содержанию в исправном состоянии и обеспечению безопасной эксплуатации лифтов</t>
  </si>
  <si>
    <t>96.09.19.900.012.00.0777.000000000000</t>
  </si>
  <si>
    <t>Услуги по техническому обслуживанию дверей/ворот/турникетных систем/ограждений и аналогичных изделий</t>
  </si>
  <si>
    <t>Услуги по организации технического обслуживания и ремонту домофонных систем</t>
  </si>
  <si>
    <t>81.21.10.000.000.00.0777.000000000000</t>
  </si>
  <si>
    <t>Услуги по уборке зданий/помещений/территории/транспорта и аналогичных объектов</t>
  </si>
  <si>
    <t>14.12.99.000.000.00.0999.000000000000</t>
  </si>
  <si>
    <t>Работы по пошиву одежды</t>
  </si>
  <si>
    <t>65.12.12.335.000.00.0777.000000000000</t>
  </si>
  <si>
    <t>Услуги по медицинскому страхованию на случай болезни</t>
  </si>
  <si>
    <t>Добровольное медицинское страхование на случай болезни</t>
  </si>
  <si>
    <t>84.21.11.000.001.00.0777.000000000000</t>
  </si>
  <si>
    <t xml:space="preserve"> Услуги по оформлению виз, консульский сбор</t>
  </si>
  <si>
    <t>53.10.19.200.000.00.0777.000000000000</t>
  </si>
  <si>
    <t>Услуги почтовые по предоставлению в пользование абонентских ящиков</t>
  </si>
  <si>
    <t>Услуги почтовые по обслуживанию почтовых ящиков (выемка письменной корреспонденции)</t>
  </si>
  <si>
    <t>53.10.14.300.000.00.0777.000000000000</t>
  </si>
  <si>
    <t>Услуги почтовых отделений по продаже почтовых марок, почтовых маркированных карточек, конвертов, открыток и т.п., филателистических предметов</t>
  </si>
  <si>
    <t>53.20.11.110.000.00.0777.000000000000</t>
  </si>
  <si>
    <t>Услуги по курьерской доставке почты</t>
  </si>
  <si>
    <t>46.49.23.000.000.00.0777.000000000000</t>
  </si>
  <si>
    <t>Услуги по торговле оптовой товарами канцелярскими</t>
  </si>
  <si>
    <t>Услуги по приобретению конвертов почтовых</t>
  </si>
  <si>
    <t>74.90.20.000.022.00.0777.000000000000</t>
  </si>
  <si>
    <t>Услуги по проведению ревизий финансовых</t>
  </si>
  <si>
    <t>Услуги по проведению аудита финансовой отчётности</t>
  </si>
  <si>
    <t>86.90.19.335.009.00.0777.000000000000</t>
  </si>
  <si>
    <t>Услуги медицинского освидетельствования для установления факта употреблениия психоактивного вещества и состояния опьянения</t>
  </si>
  <si>
    <t>Проведение освидетельствования на степень алькогольного опьянения, экспресс определение комплексных метаболитов наркотиков. Выдача медицинского заключения</t>
  </si>
  <si>
    <t>52.23.11.190.001.00.0777.000000000000</t>
  </si>
  <si>
    <t>Встреча и обслуживание в зоне ВИП, СИП в аэропорту</t>
  </si>
  <si>
    <t>Посещение ВИП-зала</t>
  </si>
  <si>
    <t>Пропуск для проезда на территорию аэропорта</t>
  </si>
  <si>
    <t>82.19.13.000.001.00.0777.000000000001</t>
  </si>
  <si>
    <t>Услуги по оформлению контрактов/правоустанавливающих и обязующих документов/договоров/соглашений и аналогичных документов</t>
  </si>
  <si>
    <t xml:space="preserve"> Услуги по транспортно-экспедиторскому обслуживанию по перевозке сжиженных газов</t>
  </si>
  <si>
    <t>49.41.12.100.000.00.0777.000000000000</t>
  </si>
  <si>
    <t>Услуги автомобильного транспорта по перевозкам нефтепродуктов автоцистернами или полуприцепами-автоцистернами</t>
  </si>
  <si>
    <t>33.12.12.320.001.00.0777.000000000000</t>
  </si>
  <si>
    <t>Услуги по течническому обслуживанию компрессорного оборудования</t>
  </si>
  <si>
    <t>Услуги по течническому обслуживанию компрессорного и аналогичного оборудования</t>
  </si>
  <si>
    <t>Сервисное обслуживание компрессоров ВК-1,2 согласно программе, указанной в Руководстве по эксплуатации винтовых компрессоров марки SSR V300-350-2S</t>
  </si>
  <si>
    <t>Сервисное обслуживание компрессора CENTAC C-700</t>
  </si>
  <si>
    <t>33.12.12.400.000.00.0777.000000000000</t>
  </si>
  <si>
    <t>Услуги по техническому обслуживанию азотной станции</t>
  </si>
  <si>
    <t>Сервисное обслуживание  установки разделения воздуха KDNO-1200 в составе: компрессора ТА-3000, азотного компрессора, насосов криогенных, резервуаров криогенных, градирни, насосов охлаждения.</t>
  </si>
  <si>
    <t>52.10.12.000.000.00.0777.000000000000</t>
  </si>
  <si>
    <t>Услуги по хранению жидких или газообразных грузов</t>
  </si>
  <si>
    <t>71.12.20.000.000.00.0777.000000000000</t>
  </si>
  <si>
    <t>Услуги по авторскому/техническому надзору/управлению проектами, работами</t>
  </si>
  <si>
    <t>Реконструкция действующих установок</t>
  </si>
  <si>
    <t>74.30.11.000.001.00.0777.000000000000</t>
  </si>
  <si>
    <t>Услуги по письменному переводу</t>
  </si>
  <si>
    <t>Услуги по печатанию непосредственно на прочих материалах, не являющихся бумагой</t>
  </si>
  <si>
    <t>29.20.40.100.000.00.0999.000000000000</t>
  </si>
  <si>
    <t>Работы по оснащению (установке оборудования и деталей) автомобилей</t>
  </si>
  <si>
    <t>Работы по оснащению автотранспорта системой GPS-мониторинга</t>
  </si>
  <si>
    <t>Изготовление (уполномоченным органом РК) поверительных клейм для аккредитованной поверочной лабортаории ТОО "ПНХЗ" на 2017г. : самоклеящиеся лейблы, латунное клеймо, металлические клейма.</t>
  </si>
  <si>
    <t>71.20.19.000.007.00.0999.000000000000</t>
  </si>
  <si>
    <t>Работы по организации и проведению по межлабораторным сравнительным испытаниям (сличению)</t>
  </si>
  <si>
    <t>Участие в межлабораторном республиканском сличении резултьтатов поверки СИ. Организатор - уполномоченные организации РК : РГП КазИнМетр,  АО "НаЦЭкС"</t>
  </si>
  <si>
    <t>33.13.11.100.011.00.0999.000000000000</t>
  </si>
  <si>
    <t>Работы по ремонту/модернизации контрольно-измерительных приборов и автоматики и аналогичных измерительных средств и оборудования</t>
  </si>
  <si>
    <t>Участие в межлабораторных сравнительных испытаниях санитарной лаборатории</t>
  </si>
  <si>
    <t>42.22.22.335.000.00.0999.000000000000</t>
  </si>
  <si>
    <t>Работы по ремонту/модернизации телекоммуникационного оборудования</t>
  </si>
  <si>
    <t>95.29.14.000.000.00.0999.000000000000</t>
  </si>
  <si>
    <t>Работы по ремонту спортивных инвентаря и принадлежностей</t>
  </si>
  <si>
    <t>Ремонт  бильярдного стола</t>
  </si>
  <si>
    <t>43.21.10.335.002.00.0999.000000000000</t>
  </si>
  <si>
    <t>Работы по устройству (монтажу) пожарной/охранной сигнализации/ систем тушения/видеонаблюдения и аналогичного оборудования</t>
  </si>
  <si>
    <t>Установка системы оповещения людей о пожаре</t>
  </si>
  <si>
    <t>71.12.32.100.000.00.0999.000000000000</t>
  </si>
  <si>
    <t>Работы гидрологические/гидрометеорологические изыскательские</t>
  </si>
  <si>
    <t>Восстановление наблюдательных скважин: чистка, промывка фильтров, перебурка скважин</t>
  </si>
  <si>
    <t>82.99.19.000.000.00.0999.000000000000</t>
  </si>
  <si>
    <t>Работы по изготовлению стендов/табличек/надписей и аналогичных изделий информационного/предупредительного/эвакуционного и другого назначения</t>
  </si>
  <si>
    <t>Изготовление, доставка, шеф-монтаж и сервисное обслуживаине экспликационных щитов для обозначения трасс трубопроводов</t>
  </si>
  <si>
    <t>33.11.19.100.002.00.0999.000000000000</t>
  </si>
  <si>
    <t>Работы по установке (монтажу) котельного оборудования</t>
  </si>
  <si>
    <t xml:space="preserve">Эксплуатация котла УПНК с содержанием О2 в дымовых газах менее 6%. 
1) Замена на котле УПНК горелок с естественной тягой на горелки с принудительной тягой
</t>
  </si>
  <si>
    <t>33.11.19.100.001.00.0999.000000000000</t>
  </si>
  <si>
    <t>Работы по ремонту/модернизации энергетических котлов/котельного оборудования и аналогичного энергетического оборудования и систем</t>
  </si>
  <si>
    <t>Установка и замена конденсатоотводчиков</t>
  </si>
  <si>
    <t>Оптимизация схемы теплообменников установки производства битума</t>
  </si>
  <si>
    <t>Комплекс услуг по разработке рабочей документации</t>
  </si>
  <si>
    <t>96.09.19.900.021.00.0999.000000000000</t>
  </si>
  <si>
    <t>Работы по изготовлению сувенирной/имиджевой/атрибутной и аналогичной продукции</t>
  </si>
  <si>
    <t>Изготовление бейджей</t>
  </si>
  <si>
    <t xml:space="preserve">на нескольких видах наружней рекламы - плакатах, стендах, световых табло, билбордах Сольвентная печать </t>
  </si>
  <si>
    <t>43.34.10.335.001.00.0999.000000000000</t>
  </si>
  <si>
    <t>Нанесение разметки на проезжей части прерывистой линией шириной 0,1м при соотношении штриха и промежутка 1:4</t>
  </si>
  <si>
    <t xml:space="preserve">Работы по пошиву </t>
  </si>
  <si>
    <t>75 У</t>
  </si>
  <si>
    <t>76 У</t>
  </si>
  <si>
    <t>90 У</t>
  </si>
  <si>
    <t>91 У</t>
  </si>
  <si>
    <t>92 У</t>
  </si>
  <si>
    <t>149 У</t>
  </si>
  <si>
    <t>189 У</t>
  </si>
  <si>
    <t>223 У</t>
  </si>
  <si>
    <t>225 У</t>
  </si>
  <si>
    <t>32.99.99.000.000.00.0999.000000000000</t>
  </si>
  <si>
    <t>Работы по изготовлению деталей технологического оборудования по техническим условиям заказчика</t>
  </si>
  <si>
    <t>Техническая поддержка для программного пакета "Расходомер ИСО" на 3 модуля на 6 рабочих мест</t>
  </si>
  <si>
    <t>Поверка коммерческого электромагнитного расходомера  WATERFLUX 3070</t>
  </si>
  <si>
    <t>26.51.52.890.001.00.0796.000000000000</t>
  </si>
  <si>
    <t>Аппарат</t>
  </si>
  <si>
    <t>для количественного определения содержания воды в нефтяных продуктах</t>
  </si>
  <si>
    <t>Аппарат для определения условной вязкости битумов</t>
  </si>
  <si>
    <t>26.51.51.700.011.00.0796.000000000000</t>
  </si>
  <si>
    <t>Пенетрометр</t>
  </si>
  <si>
    <t>для определения сопротивления веществ путем измерения глубины погружения</t>
  </si>
  <si>
    <t xml:space="preserve">Пенетрометр  цифровой автоматический для определения пенетрации битумов </t>
  </si>
  <si>
    <t xml:space="preserve">Автоматический дуктилометр для определения  растяжимости нефтебитумов </t>
  </si>
  <si>
    <t>27.11.61.000.008.00.0796.000000000001</t>
  </si>
  <si>
    <t>Термостат</t>
  </si>
  <si>
    <t>для дизельной электростанции</t>
  </si>
  <si>
    <t>26.51.61.000.005.00.0796.000000000000</t>
  </si>
  <si>
    <t>Камера</t>
  </si>
  <si>
    <t>дождя, испытательное лабораторное оборудование</t>
  </si>
  <si>
    <t>Климатическая камера, «RTFOT-8» для определения устойчивости к старению битумов</t>
  </si>
  <si>
    <t>Прибор для определения содержания фактических смол в моторном топливе</t>
  </si>
  <si>
    <t>27.51.24.990.000.00.0796.000000000000</t>
  </si>
  <si>
    <t>Печь подогрева</t>
  </si>
  <si>
    <t>лабораторная</t>
  </si>
  <si>
    <t>Низкотемпературная лабораторная электропечь, SNOL  24/200</t>
  </si>
  <si>
    <t>26.51.53.900.000.01.0796.000000000000</t>
  </si>
  <si>
    <t>Спектрофотометр</t>
  </si>
  <si>
    <t>портативный, диапазон 320-1100 нм, разрешение длины волны 1 нм, ширина линии 5 нм, с радиочастотной идентификацией</t>
  </si>
  <si>
    <t>Спектрофотометр СФ-2000 для определения содержания углеводородов в МЭА</t>
  </si>
  <si>
    <t>26.51.43.100.000.00.0839.000000000000</t>
  </si>
  <si>
    <t>Вольтметр</t>
  </si>
  <si>
    <t>универсальный</t>
  </si>
  <si>
    <t>рН-метр милливольтметр рН-150МИ</t>
  </si>
  <si>
    <t>28.99.39.820.000.00.0796.000000000000</t>
  </si>
  <si>
    <t>Шейкер орбитальный</t>
  </si>
  <si>
    <t>перемешивающее устройство с цифровым управлением, для лабораторных целей</t>
  </si>
  <si>
    <t>Возвратно-поступательный шейкер с большой плотформой SSL2</t>
  </si>
  <si>
    <t>27.51.11.100.001.00.0796.000000000031</t>
  </si>
  <si>
    <t>Холодильник</t>
  </si>
  <si>
    <t>однокамерный, встраиваемый, объем 250-299 л, с морозильным отделом</t>
  </si>
  <si>
    <t>Холодильник лабораторный универсальный</t>
  </si>
  <si>
    <t>27.12.32.900.000.00.0839.000000000001</t>
  </si>
  <si>
    <t>Устройство распределительное</t>
  </si>
  <si>
    <t>комплектное, номинальное напряжение 6 кВ, тип стационарный</t>
  </si>
  <si>
    <t xml:space="preserve">Трансформатор Сухой с литой изоляцией 1250 кВа 6/0,4 кВ </t>
  </si>
  <si>
    <t>27.90.53.000.001.00.0796.000000000003</t>
  </si>
  <si>
    <t>Установка конденсаторная</t>
  </si>
  <si>
    <t>тип УКМ 63, напряжение 0,4 кВ, мощность 50-600 кВАр</t>
  </si>
  <si>
    <t xml:space="preserve">Батарея статических конденсаторов 0,4 кВ УКМ58М-0,4-300-50У3 </t>
  </si>
  <si>
    <t>27.12.32.900.001.00.0796.000000000000</t>
  </si>
  <si>
    <t>Шкаф распределительный электрический</t>
  </si>
  <si>
    <t>для приема и распределения электрической энергии в сетях и защиты электрических установок, серия К-5900, на номинальное напряжение 6 и 10 кВ переменного тока</t>
  </si>
  <si>
    <t>Шкаф оперативного тока 220/20-60-12А, D400G216/25</t>
  </si>
  <si>
    <t>27.12.31.900.004.03.0796.000000000000</t>
  </si>
  <si>
    <t>Щит</t>
  </si>
  <si>
    <t>для управления в системах автоматики</t>
  </si>
  <si>
    <t xml:space="preserve">ЩСУ-0,4 кВ с выкатными автоматами, фидерные ячейки модульного типа </t>
  </si>
  <si>
    <t>27.12.23.700.012.00.0796.000000000000</t>
  </si>
  <si>
    <t>Автомат привода</t>
  </si>
  <si>
    <t>многофункциональный</t>
  </si>
  <si>
    <t xml:space="preserve">Система быстродействующего автоматического ввода резерва (БАВР). В комплекте: Устройство управления БАВР.072.01 - 1 комп. Коммутационный модуль ISM15_Shell_FT2(200) - 3 шт. Электронный модуль управления/Control module CM_1501_01(4) - 3 шт. Типовой комплект металлоконструкции ТКМ-2.ХХ/1600 + Комплект установки блоков КУБ-1 или Типовой комплект адаптации ТКА 31.1/1000 </t>
  </si>
  <si>
    <t>Установка конденсаторная 0,4 кВ УКМ63-0,4-450-50 У3</t>
  </si>
  <si>
    <t>27.12.10.900.010.00.0839.000000000000</t>
  </si>
  <si>
    <t>Выключатель</t>
  </si>
  <si>
    <t>высоковольтный, вакуумный</t>
  </si>
  <si>
    <t xml:space="preserve">Вакуумный выключатель BB/TEL-10-20/1000 У2 Iн=1000А  в комплекте: 1) комплект адаптации ТКА№31,1/630 для модернизации выкатных элементов в шкафах RSW-10  -1 шт; 2) блок управления БУ/ТЕЛ 100/220-12-01А - 1 шт; 3) ограничитель перенапряжений типа ОПН-КР/TEL 6/6,0 УХЛ2 - 3 шт; 4) комплект электромонтажа ТШАГ.674722.026ИМ - 1 шт. </t>
  </si>
  <si>
    <t xml:space="preserve">Вакуумный выключатель BB/TEL-10-20/1000 У2 Iн=1000А  в комплекте: 1) комплект адаптации ТКА№31,1/1000 для модернизации выкатных элементов в шкафах RSW-10 -1 шт; 2) блок управления БУ/ТЕЛ 100/220-12-01А - 1 шт; 3) ограничитель перенапряжений типа ОПН-КР/TEL 6/6,0 УХЛ2 - 3 шт; 4) комплект электромонтажа ТШАГ.674722.026ИМ - 1 шт. </t>
  </si>
  <si>
    <t>27.90.33.900.000.00.0796.000000000000</t>
  </si>
  <si>
    <t>Блок</t>
  </si>
  <si>
    <t>к преобразователю катодной защиты подземных металлических сооружений</t>
  </si>
  <si>
    <t xml:space="preserve">Микропроцессорный блок релейной защиты </t>
  </si>
  <si>
    <t>29.10.30.300.000.00.0796.000000000011</t>
  </si>
  <si>
    <t>Автобус</t>
  </si>
  <si>
    <t>класс 1, вместимость 36-40 мест, длина не менее 10, но не более 12,5 м</t>
  </si>
  <si>
    <t xml:space="preserve">Количество мест, общее/посадочное - 98/31, Габаритные размеры (Д*Ш*В), мм. - 11980*2550*3050/3150, Высота внутри салона, мм. - 2495, Передний/задний угол свеса, мм. - 2550/3200, 2550/3530, Колея передних/задних колес, мм. – 2126-2020/1840-1860, Объем топливного бака, л – 210, Передни мост - Усиленный 6.5T, дисковые тормоза, Заднии мост - Усиленный 13T барабанные тормоза, Подвеска - Пневматическая подвеска </t>
  </si>
  <si>
    <t>29.10.30.300.000.00.0796.000000000013</t>
  </si>
  <si>
    <t>класс 1, вместимость 46-50 мест, длина не менее 10, но не более 12,5 м</t>
  </si>
  <si>
    <t xml:space="preserve">Автобус большого класса, длиной от 10 до 12,5 метров, вместимостью до 50 посадочных мест, городской категории, количество мест, общее/посадочное - 108/41, Габаритные размеры (Д*Ш*В), мм. - 11980*2550*3050/3150, Высота внутри салона, мм. - 2495, Передний/задний угол свеса, мм. - 2550/3200, 2550/3530, Колея передних/задних колес, мм. – 2126-2020/1840-1860, Объем топливного бака, л – 210, Передни мост - Усиленный 6.5T, дисковые тормоза, Заднии мост - Усиленный 13T барабанные тормоза, Подвеска - Пневматическая подвеска </t>
  </si>
  <si>
    <t>Цементовоз
полуприцеп-цистерна V – 30-35м/куб., с функцией самозагрузки (не менее 1т/мин.) и выгрузки, с приводом вакуумного компрессора от автономного дизельного двигателя</t>
  </si>
  <si>
    <t xml:space="preserve">Воздушно-дыхательный аппарат.Базовая модель AirGo pro фирмы MSA AUER (без дополнительных опций) в следующей комплектации:
- со стальным баллоном 6,0 л., давлением 300 бар; - лёгочным автоматом LA 96–AS;
- лицевой маской 3S-PS;фирмы MSA AUER 
- манометром высокого давления фирмы «WIKA» (внесённым в государственный реестр измерений РК);
</t>
  </si>
  <si>
    <t>26.20.13.000.008.04.0796.000000000000</t>
  </si>
  <si>
    <t>Компьютер</t>
  </si>
  <si>
    <t>моноблок, универсальный (решающий широкий круг задач), Среднепроизводительный</t>
  </si>
  <si>
    <t xml:space="preserve">HP Compaq Pro 6300 (H5T08EA) Форм-фактор: Все в одном, Процессор Intel® Core™ i3-3220 с графической картой Intel HD 2500 (3,3 ГГц, 3 МБ кэш-памяти, 2 ядра),  Чипсет Intel® Q75 Express , Стандартный объем памяти 4 ГБ DDR3 SDRAM 1600 МГц, Внутренний диск 500 ГБ, 7200 об/мин SATA,  Тонкий пишущий DVD-привод SuperMulti с щелевой загрузкой дисков, Широкоэкранный ЖК-дисплей диагональю 54,6 см (21,5 дюйма) с подсветкой WLED, антибликовым покрытием и собственным разрешением 1920 x 1080; 2-мегапиксельная веб-камера и два микрофона, Windows 7 Professional 64 (доступна за счет права использования предыдущей версии при приобретении системы Windows 8 Pro 64). Дополнительно:
            4 порта USB 3.0
            2 порта USB 2.0
            2 разъема PS/2
            1 вход для микрофона 1 разъем для наушников
            1 разъем DisplayPort
            1 аудиовыход
            1 разъем питания
            1 разъем RJ-45
        (Дополнительные порты: 1 последовательный порт и 1 устройство чтения медиакарт "6-в-1")
    Слоты расширения
            1 слот Mini PCIe x1 половинной длины
            1 MXM
            1 mSATA
        Встроенная звуковая плата IDT 92HD91; встроенные высокопроизводительные стереодинамики; кнопки регулировки громкости и отключения звука; разъем стереонаушников; вход для микрофона; линейный стереовыход; SRS Premium Sound (дополнительно) 
        Встроенный Intel 82579LM GbE (10/100/1000); Мини-карта беспроводной связи HP NIC 802.11 g/n 2x2 
    Диапазон температур при эксплуатации
        от 10 до 35°C 
    Влажность при эксплуатации
        От 10 до 90% относительной влажности 
    Управление безопасностью
            Отключение USB-портов
            замок HP Keyed Cable Lock (дополнительно)
            общие утвержденные критерии, Infineon TPM SLB9635TT1.2–3.17 FW
    Программное обеспечение
            Microsoft® Office Starter: только Word и Excel® с ограниченной функциональностью и встроенной рекламой
            без PowerPoint® и Outlook®, Microsoft Security Essentials, PDF Complete Corporate Edition, WinZip Basic
    Клавиатура
        Стандартная клавиатура HP PS/2 
    Гарантия
        Защищено HP Services, включая стандартную гарантию 3-3-3.
</t>
  </si>
  <si>
    <t>26.20.11.100.002.00.0796.000000000003</t>
  </si>
  <si>
    <t>Ноутбук</t>
  </si>
  <si>
    <t>среднего класса, диагональ экрана 12 дюйма и более, средняя мультимедийная функциональность</t>
  </si>
  <si>
    <t>Lenovo Ideapad S510P (59402411)  Диагональ 15.6; Разрешение, pix 1366x768; Процессор Intel Core i5-4200U, GHz 2.6; Оперативная память, 4096 Mb DDR3; Объем HDD накопителя, 1000 Gb; Оптический привод DVD Super Multi; Видео GeForce GT 720M, 2048 Mb; Коммуникации - LAN (RJ-45), WiFi (стандарт) IEEE 802.11n, Bluetooth, Разрешение Web-камеры 0.3Mpix; Интерфейсы - HDMI, VGA (D-Sub) - 1, USB 2.0 - 1, USB 3.0 - 2, Операционная система Windows 8, сумка.</t>
  </si>
  <si>
    <t>26.20.13.000.008.00.0796.000000000008</t>
  </si>
  <si>
    <t>портативный персональный компьютер, в корпусе которого объединены типичные компоненты ПК, включая сенсорный дисплей, а также аккумуляторные батареи, планшетный типа Tablet-PC, время автономной работы - в пределах от 1 до 15 часов, отсутствует клавиатура</t>
  </si>
  <si>
    <t>iPad 4 Apple Процессор: Apple A6X, Количество ядер: 2, Тактовая частота : 1.4 ГГц, Оперативная память: 1024 Мб, Объём накопителя: 16 Гб, Размер экрана, дюйм: 9.7, Разрешение экрана: 2048 х 1536, Средства коммуникации: WiFi (802.11a), WiFi (802.11b), WiFi (802.11g), WiFi (802.11n), Bluetooth, Операционная система: Apple iOS 6.0.1</t>
  </si>
  <si>
    <t>26.40.34.000.000.00.0796.000000000029</t>
  </si>
  <si>
    <t>Монитор</t>
  </si>
  <si>
    <t>жидкокристаллический, диагональ 24 дюймов, разрешение 1920*1200</t>
  </si>
  <si>
    <t xml:space="preserve">ЖК-монитор HP Compaq LA2405x диагональю 24 дюйма, разрешение 1920х1200 </t>
  </si>
  <si>
    <t>26.20.16.300.006.00.0796.000000000011</t>
  </si>
  <si>
    <t>Принтер лазерный</t>
  </si>
  <si>
    <t>монохромный, формат А4, скорость печати 31-40 стр/м, разрешение 1200*1200 dpi</t>
  </si>
  <si>
    <t>Printer HP LaserJet PRO 400 M401dn Формат А4,  стандартный объем оперативной памяти 256 Мб, процессор 800 МГц, разрешение 1200 x 1200 dpi, скорость печати 33 стр/мин, двухсторонняя печать, сетевой модуль, модуль беспроводной связи 802.11b/g/n, поддержка технологий HP ePrint и Apple AirPrint™</t>
  </si>
  <si>
    <t>26.20.18.900.001.01.0796.000000000009</t>
  </si>
  <si>
    <t>Устройство</t>
  </si>
  <si>
    <t>многофункциональное, печать твердотельная, разрешение 1200*1200 dpi</t>
  </si>
  <si>
    <t xml:space="preserve">MFP HP LaserJet PRO 400 M425dn Формат А4, двухсторонняя печать (дуплекс) принтер/сканер/копир, стандартный объем оперативной памяти 256 Мб, процессор 800 МГц,  разрешение печати1200 x 1200 т/д, скорость печати 33 стр/мин, максимальная нагрузка 50000 стр. в мес., сетевой модуль, цветной сенсорный графический дисплей 8,89 см, поддержка технологий HP ePrint и Apple AirPrint™
</t>
  </si>
  <si>
    <t xml:space="preserve">HP LaserJet Enterprise M725dn(CF066A)  Печать, копирование, сканирование, Формат А3, двухсторонняя печать (дуплекс) принтер/сканер/копир, стандартный объем оперативной памяти 1 Гб , процессор 800 МГц,  разрешение печати1200 x 1200 т/д, скорость печати 41 стр/мин, максимальная нагрузка 200 000 стр. в мес., сетевой модуль, Сенсорный ЖК-монитор с диагональю 20,3 см (цветная графика), поворотный дисплей (с регулируемым углом наклона), подсвеченная кнопка главного экрана (для быстрого возврата в главное меню), поддержка технологий HP ePrint и Apple AirPrint™
</t>
  </si>
  <si>
    <t>26.20.16.300.006.00.0796.000000000052</t>
  </si>
  <si>
    <t>цветной, формат А4, скорость печати (ч/б) 31-40 стр/м, разрешение 1200*1200 dpi</t>
  </si>
  <si>
    <t>HP LaserJet Pro 400 color Printer M451dn (CE957A) Формат А4,  стандартный объем оперативной памяти 256 Мб, процессор 800 МГц, разрешение 1200 x 1200 dpi, скорость печати 33 стр/мин, двухсторонняя печать, сетевой модуль, модуль беспроводной связи 802.11b/g/n, поддержка технологий HP ePrint и Apple AirPrint™</t>
  </si>
  <si>
    <t>26.20.16.300.006.00.0796.000000000070</t>
  </si>
  <si>
    <t>цветной, формат А3, скорость печати (ч/б) 31-40 стр/м, разрешение 600*600 dpi</t>
  </si>
  <si>
    <t>Принтер HP Color LaserJet Enterprise M750dn(D3L09A)   Формат А3,  стандартный объем оперативной памяти 1024 Мб, процессор 800 МГц, разрешение 600 x 600 dpi, скорость печати 30 стр/мин, двухсторонняя печать, сетевой модуль, поддержка технологий HP ePrint и Apple AirPrint™.</t>
  </si>
  <si>
    <t>26.40.34.000.001.00.0796.000000000001</t>
  </si>
  <si>
    <t>Видеопроектор</t>
  </si>
  <si>
    <t>DLP-проектор</t>
  </si>
  <si>
    <t>Проектор LCD, SVGA(1024x768), XGA (1280x800), 3000 ANSI Lm, 2000:1 WiFi802.11b/g</t>
  </si>
  <si>
    <t>Кабель</t>
  </si>
  <si>
    <t>Кабель VGA-VGA 15метров для видеопроектора, двойное экранирование</t>
  </si>
  <si>
    <t>26.70.17.500.000.01.0796.000000000001</t>
  </si>
  <si>
    <t>Экран</t>
  </si>
  <si>
    <t>проекционный, моторизованный, настенный, рулонного типа</t>
  </si>
  <si>
    <t>Экран проекционный настенный  203х203, матовый, моторизированный, с пультом дистанционного управления</t>
  </si>
  <si>
    <t>27.11.31.130.000.00.0796.000000000003</t>
  </si>
  <si>
    <t>Установка электрогенераторная</t>
  </si>
  <si>
    <t>с поршневым двигателем внутреннего сгорания, мощность 100-1000 кВт, напряжение 380 В, двигатель 1500 об/мин, закрытого типа</t>
  </si>
  <si>
    <t>26.30.21.900.004.00.0796.000000000001</t>
  </si>
  <si>
    <t>Маршрутизатор</t>
  </si>
  <si>
    <t>среднего класса</t>
  </si>
  <si>
    <t>26.20.13.000.009.01.0796.000000000001</t>
  </si>
  <si>
    <t>Сервер</t>
  </si>
  <si>
    <t>общего назначения, сверхплотный с горизонтальным масштабированием ресурсов</t>
  </si>
  <si>
    <t>28.25.20.900.000.00.0796.000000000005</t>
  </si>
  <si>
    <t>Вентилятор</t>
  </si>
  <si>
    <t>радиальный, низкого давления, взрывозащищенный</t>
  </si>
  <si>
    <t>Вентилятор радиальный  приточно-вытяжной тип ВР 80-75В №2,5(взрывозащищённый из разнородных металов) исп.1. Положение корпуса - Пр 0º . Климатическое исполнение-У2.  Электродвигатель тип. АИМ71А6 380V 0,37 кВТ 1000 об/мин. Исполнение двигателя IM 1001; 1002. Климатическое исполнение-У2,5</t>
  </si>
  <si>
    <t>32.99.11.900.003.00.0796.000000000001</t>
  </si>
  <si>
    <t>Аппарат дыхательный</t>
  </si>
  <si>
    <t>на сжатом воздухе, для защиты органов дыхания</t>
  </si>
  <si>
    <t>62.01.29.000.001.00.0796.000000000000</t>
  </si>
  <si>
    <t>Лицензия</t>
  </si>
  <si>
    <t>на программный продукт (кроме услуг по предоставлению лицензии)</t>
  </si>
  <si>
    <t>Лицензии SAP ERP</t>
  </si>
  <si>
    <t>62.01.29.000.000.00.0796.000000000000</t>
  </si>
  <si>
    <t>Программное обеспечение</t>
  </si>
  <si>
    <t>Оригинал программного обеспечения (кроме услуг по разработке программных обеспечении по заказу)</t>
  </si>
  <si>
    <t>Консалтинг SAP ERP</t>
  </si>
  <si>
    <t>27.90.31.900.021.00.0796.000000000007</t>
  </si>
  <si>
    <t>Аппарат дуговой сварки</t>
  </si>
  <si>
    <t>инверторный, диапазон сварочного тока 3-330 А</t>
  </si>
  <si>
    <t>Источник сварочного тока инверторный мод. ARC-250BIMArc</t>
  </si>
  <si>
    <t>27.90.31.900.026.00.0796.000000000000</t>
  </si>
  <si>
    <t>Выпрямитель</t>
  </si>
  <si>
    <t>однопостовой, сварочный</t>
  </si>
  <si>
    <t>27.90.32.000.057.00.0796.000000000000</t>
  </si>
  <si>
    <t>Резак</t>
  </si>
  <si>
    <t>пропановый</t>
  </si>
  <si>
    <t>Резак кислородный Р-1-01 П</t>
  </si>
  <si>
    <t>26.51.66.200.009.00.0839.000000000001</t>
  </si>
  <si>
    <t>Комплект контрольно-проверочной аппаратуры</t>
  </si>
  <si>
    <t>комплект контрольно-проверочной аппаратуры</t>
  </si>
  <si>
    <t>Система "Tank Gauging" в комплекте: 1.Уровнемер микроволновой Micropilot S FMR532 (тип антены - Ø200мм., технологическое соединение DN200 PN16 фланец сталь 316L, напряжение питания 24V DC, ,Выходной сигнал 4-20 мА, HART, встроенный 4 строчный дисплей, корпус алюминиевый IP65, кабельный ввод 1/2 NPT, тип защиты ATEX II 1/2G EEx IA IIC T6), код заказа LUCXJAC4AA; 2.Преобразователь давления Cerabar PMP75 (Тип фланцевого подсоединения DN50 PN16 сталь 316L, Диапазон измерения 0...2 кгс/см2, Выходной сигнал 4-20 мА, HART, встроенный LCD дисплей,  корпус алюминиевый IP65, кабельный ввод 1/2 NPT, тип защиты ATEX II 1/2G Ex ia IIC T6) , код заказа 1AC1K21B3AAN; 3.Многозонный датчик температуры PROTERMO NMT539 (функции измерения температуры и уровня подтоварной воды, диапазон измерения температуры -40...+100оС, длина зонда 12 000мм, длина зонда для измерения подтоварной воды 1000мм, тип фланцевого подсоединения DN50PN16 сталь 316L, кабельный ввод 1/2 NPT, число термочувствительных элементов 6, расстояние между элементами 2 000мм, выходной сигнал искробезопасный HART, тип защиты ATEX II  Ex ia IIB T2-T6), код заказа B311B2E1AC; 4.Полевое устройство сбора данных Tank Side Monitor NRF590 (протокол обмена Modbus EIA485, питание 18...55V DC/AC, добавочный ИБ модуль входа 4-20мА, 2 дискретных входа, кабельный ввод 1/2 NPT, тип защиты ATEX II 2 (1) EEx D (ia) IIC T6, монтажный комплект), код заказа 64A0AA2L4A0; 5. Уровнемер тросовый Levelflex M FMP51 (тип зонда - гибкий трос 4мм, материал зонда сталь 316, длина зонда 12 000мм, техноллогическое соединение DN200 PN16 фланец сталь 316L, напряжение питания 24V DC, ,Выходной сигнал 4-20 мА, HART, встроенный 4 строчный дисплей, корпус алюминиевый IP68, кабельный ввод 1/2 NPT, тип защиты ATEX II 1/2G Ex ia IIC T6/IECEx Zone0/1), код заказа BBACBDLAB3CKJAIEBIJPBPG75; 6.Источник постоянного тока Power Quint 220AC/24DC, 5A, код заказа PHNX.2938581</t>
  </si>
  <si>
    <t>26.51.12.590.013.00.0796.000000000003</t>
  </si>
  <si>
    <t>Уровнемер</t>
  </si>
  <si>
    <t>радарный</t>
  </si>
  <si>
    <t xml:space="preserve">Рефлекс-радарный коаксиальный уровнемер OptiFlex 1300C  4-20 мА/HART L=4000mm DIN2513, Ду50, Ру40 </t>
  </si>
  <si>
    <t>Уровнемер OptiFlex 1300C  4-20 мА/HART одинарный стержень 8мм L=1500mm DIN2513, Ду50, Ру16</t>
  </si>
  <si>
    <t xml:space="preserve">26.51.52.790.007.00.0796.000000000000
</t>
  </si>
  <si>
    <t>Датчик предельного уровня жидкости</t>
  </si>
  <si>
    <t>рабочая температура -50 - 150 °C, рабочее давление до 100 бар, вязкость до 10000 мм2/с</t>
  </si>
  <si>
    <t>Вибрационный сигнализатор уровня Optiswich 5200С SW E60R, длина L=1000 мм, Ex.Ip66 c релейным выходом, резьбовое присоединение 316L 2.4602 Hastellou C4</t>
  </si>
  <si>
    <t xml:space="preserve">Уровнемер рефлекс-радарный OPTIFLEX1300C,  компактного исп., фланец DN200 PN16  из стали 316L, прокладка Viton GLT, одинарный тросс диам.4 мм, длиной 3,2 м, два выхода 4…20mA, кабельный ввод М20/1,5; солнце-защитный козырек </t>
  </si>
  <si>
    <t>Вибрационный сигнализатор уровня Optiswich5100C SW E60Z, длина сенсора L=200мм, c выходом 4-20 мА, EExdIICT6, IP66, фланец DN50 PN40  из стали 316L</t>
  </si>
  <si>
    <t>Уровнемер рефлекс-радарный OPTIFLEX1300C,  одностержневой сенсор, длиной  L=1000 мм, DN100 мм, PN40, EExiaIICT6  (изг. Krohne)</t>
  </si>
  <si>
    <t>26.51.12.590.013.00.0796.000000000000</t>
  </si>
  <si>
    <t>поплавковый</t>
  </si>
  <si>
    <t>Уровнемер буйковый пневматический FISHER-ROSEMOUNT Модель LEVELTROL 2500, 0,2÷1,0 кгс/см2, коррозионностойкое исполнение L=6000мм, t=90ºC, ρ=500÷990кг/м3, Dу100, Ру40 гост 1234-67 с выступом гост 12831-67 с. Комплектом ответных фланцев</t>
  </si>
  <si>
    <t>Уровнемер буйковый пневматический FISHER-ROSEMOUNT Модель LEVELTROL 2500, 0,2÷1,0
кгс/см2, коррозионностойкое исполнениеL=1000мм, t=90ºC, ρ=500÷990кг/м3, Dу100, Ру40 гост 1234-67 с выступом гост 12831-67 с Комплектом ответных фланцев</t>
  </si>
  <si>
    <t>Уровнемер буйковый пневматический FISHER-ROSEMOUNT Модель LEVELTROL 2500, 0,2÷1,0 кгс/см2, коррозионностойкое исполнение L=2000мм, t=90ºC, ρ=600÷990кг/м3, Dу100, Ру40 гост 1234-67 с выступом гост 12831-67 с. Комплектом ответных фланцев</t>
  </si>
  <si>
    <t>Уровнемер буйковый пневматический FISHER-ROSEMOUNT Модель LEVELTROL 2500, 0,2÷1,0
кгс/см2, коррозионностойкое исполнение L=2500мм, t=90ºC, ρ=500÷990кг/м3, Dу100, Ру40 гост 1234-67 с выступом гост 12831-67 с Комплектом ответных фланцев</t>
  </si>
  <si>
    <t>Уровнемер буйковый пневматический FISHER-ROSEMOUNT Модель LEVELTROL 2500, 0,2÷1,0
кгс/см2, коррозионностойкое исполнение L=1600мм, t=450ºC, ρ=600÷990кг/м3, Dу100, Ру40 гост 1234-67 с выступом гост 12831-67 с Комплектом ответных фланцев</t>
  </si>
  <si>
    <t>26.51.12.390.002.00.0796.000000000000</t>
  </si>
  <si>
    <t>электронный</t>
  </si>
  <si>
    <t>Уровнемер буйковый FISHER-ROSEMOUNT DLC 3000 Модель W249, 4-20 мА/HART, коррозионностойкое исполнение L=1600мм, t=90ºC, ρ=500÷990кг/м3, Dу100, Ру40 гост 1234-67 с выступом гост 12831-67 с Комплектом ответных фланцев</t>
  </si>
  <si>
    <t>Уровнемер буйковый электрический,  FISHER-ROSEMOUNT DLC 3000 Модель 249, 4-20мА коррозионностойкое исполнение L=2500мм, t=450ºC, ρ=500÷990кг/м3, Dу100, Ру40 гост 1234-67 с выступом гост 12831-67 с Комплектом ответных фланцев</t>
  </si>
  <si>
    <t>26.51.52.790.014.01.0796.000000000000</t>
  </si>
  <si>
    <t>Калибратор</t>
  </si>
  <si>
    <t>измерителей температуры</t>
  </si>
  <si>
    <t>Многофункциональный калибратор МС6  в следующей комплектации:
- Калибратор и коммуникатор Вeamex MC6, исполнение (-R) в мягком кейсе
   Стандартная поставка. 8081900 и 8120510.
- Встроенный модуль измерения барометрического давления модели PB.
- Внутренний модуль измерения давления модели P2С (-100…200 кПа).
- Внутренний модуль измерения давления модели P20С (-100…2000 кПа).
- Чехол для аксессуаров MC6-R.
- Насосы PGV (-85…0 кПа) и PGM (0…2 МПа) в кейсе, включая переходники.
- Набор шлангов и переходников с тройником для внутреннего
   пневматического модуля измерения давления (адаптеры 1/4NPT, 1/8NPT).
- Запасной аккумулятор LiPo для MC6-R.
- Функция коммуникатора HART.
- Встроенный блок связи для функций коммуникатора Foundation Fielbus/Profibus PA.
- Функция коммуникатора Foundation Fieldbus</t>
  </si>
  <si>
    <t>26.51.66.200.002.00.0796.000000000005</t>
  </si>
  <si>
    <t>Метрологический стенд</t>
  </si>
  <si>
    <t>для поверки, калибровки, ремонта датчиков давления, автоматизированное задание давления</t>
  </si>
  <si>
    <t>1. Метрологический стенд СПД-К2-
530Р
2. Метран-517-1-D0,63KE/2,5КD/
D6,3KD/25KC/D63KC/D160KC/
D1MC/ 6MC/25MC/ 60MC/A160KC/
A1MC/A6MC-Н-2,5УM/П-70-S
3. Калибратор-контроллер давления
Метран-530-D700KЕ-RS232
4. Малошумящий компрессор
(Pmax=0,8 МПа) с соединительным
шлангом (L=6м)</t>
  </si>
  <si>
    <t>26.51.42.000.000.00.0796.000000000007</t>
  </si>
  <si>
    <t>Осциллограф</t>
  </si>
  <si>
    <t>универсальный, 2 канала по 25 МГц</t>
  </si>
  <si>
    <t>Осциллограф-мультиметр ScopeMeter® серии 190C 225С</t>
  </si>
  <si>
    <t>26.51.51.700.019.00.0796.000000000001</t>
  </si>
  <si>
    <t>Пирометр</t>
  </si>
  <si>
    <t>излучение полное, диапазон изменения температуры - 50 + 2500˚С, ГОСТ 28243-96</t>
  </si>
  <si>
    <t>Бесконтактный термометр (пирометр) UNIT UT-301C. Измерение температуры  -18°С…+550°С, 0°F…+1022°F ±1,8%  Отношение «расстояние/размер пятна» (D:S)  12:1  Питание  9 В, батарея типа NEDA 1604 или 6F22 006Р ("Крона")  Размер ЖК-дисплея  32 x 29 мм. Размер  169 х 138 х 53 мм. Масса  Приблизительно 270 г (с учетом массы батареи)  Диапазон настройки коэффициента излучения  0,1 - 1. Шаг изменения температуры на дисплее  0,1°С(0,1°F).</t>
  </si>
  <si>
    <t>Пирометр тип Термоскоп-100 модель НТ, ГОСТ 28243-96 (изг. ООО Инфратест, Россия). Прибор должен быть внесён в Реестр ГСИ РК</t>
  </si>
  <si>
    <t>Пирометр портативный Термоскоп -100. Частичного излучения, диапазон измерения температуры от - 40 до + 200˚С. ГОСТ 28243-96. Прибор должен быть внесён в Реестр ГСИ РК</t>
  </si>
  <si>
    <t>26.51.53.100.004.00.0796.000000000000</t>
  </si>
  <si>
    <t>Газоанализатор</t>
  </si>
  <si>
    <t>портативный, ГОСТ 13320-81</t>
  </si>
  <si>
    <t>Газоанализатор переносной четырёхдетекторный КОЛИОН-1В-25. Газоанализатор должен быть откалиброван по бензину. На момент поставки прибор должен быть зарегистрирован в реестре ГСИ РК</t>
  </si>
  <si>
    <t>26.51.52.300.006.04.0796.000000000000</t>
  </si>
  <si>
    <t>Расходомер</t>
  </si>
  <si>
    <t>электромагнитный</t>
  </si>
  <si>
    <t xml:space="preserve">Счётчик-расходомер коммерческого учёта холодной воды, автономный. В комплекте:  1. Первичный преобразователь WATERFLUX 3000 исполнение фланцевое, DN150 / 6'', PN16 EN1092-1, Материал электродов: хастеллой С22, Конструкция электродов: с жесткой фиксацией
Материал кожуха / фланцев: сталь / сталь 37-С22 ( А105), IP66/67 / стандарт. (Изг. KROHNE)                                                                      2. Конвертер IFC 070 С компактный монтаж, 2 встроенных батареи, Кабельные вводы: 1 x M20x1,5 адаптер, Выходы: импульсный, (Изг. KROHNE)                                     3. Ответные фланцы воротниковые,  Материал фланца:сталь 20, Номинальный диаметр:DN150 / 6'', Номинальное давление:PN16, Форма фланца: форма В1, EN 1092-1, Крепеж: комплект крепежа и прокладка. Приварная кромка: по ГОСТ 12821-80. (Изг. ООО "КРОНЕ-Автоматика", Россия, Самара)   
</t>
  </si>
  <si>
    <t>28.14.20.000.019.00.0796.000000000000</t>
  </si>
  <si>
    <t>Привод</t>
  </si>
  <si>
    <t>электрический, многооборотный</t>
  </si>
  <si>
    <t xml:space="preserve">Электроприводы для клиновых задвижек ТСП </t>
  </si>
  <si>
    <t>25.30.11.100.000.00.0796.000000000010</t>
  </si>
  <si>
    <t>Котел паровой</t>
  </si>
  <si>
    <t>паропроизводительность 1100 т/ч, с комбинированной циркуляцией и промежуточным перегревом пара, ГОСТ 3619-89</t>
  </si>
  <si>
    <t>Р рас=4,0 кгс/см2,  Трас. пара=143 ºС, Паропроизводительность= 1,03т/час, Vпар=0,6м3,Vвод.=17м3  Паропроизводительность-1,03 т/час Площадь нагрева-420 м2 Kол-во дымогарных трубок-1048 шт., (Дтр-32х3) Д-2400 мм, Lобщ.-10000 мм Масса 23000 кг
Материал Вст3сп, Сталь 20. Входная и выходная камеры футерованы огнеупорным мтериалом В комплекте с арматурой, опорами , площадками обслуживания в пределах котла, необходимым обмуровочным материалом согласно документации на котел. г. Алексеевка «Завод котельного оборудования»</t>
  </si>
  <si>
    <t>для компрессора</t>
  </si>
  <si>
    <t>блочный</t>
  </si>
  <si>
    <t>28.29.12.300.001.02.0796.000000000000</t>
  </si>
  <si>
    <t>Фильтр</t>
  </si>
  <si>
    <t>для резервуара, системы очистки воды</t>
  </si>
  <si>
    <t>Автоматический фильтр с промывкой встречным потоком  для очистки  оборотной   воды Q - 4000 м3/ч Р=6 кгс/см2, перепад давления 0,05кгс/см2,
Тонкость фильтрации 10-100 мкм</t>
  </si>
  <si>
    <t>28.25.11.300.000.00.0796.000000000013</t>
  </si>
  <si>
    <t>Аппарат теплообменный</t>
  </si>
  <si>
    <t>кожухотрубчатый, с плавающей головкой при давлении в трубах и межтубном пространстве выше атмосферного</t>
  </si>
  <si>
    <t>Т25 (УЗК) Подогреватель воды в реактора тип 426ХП-40-М1-С/25-6-К-2; Наименование рабочего пространства- пучок, корпус Расчетное давление корпус-4,0МПа, пучок-0,1Мпа; Пробное гидравлическое давление, корпус-5,0МПа, пучок-1,25МП; Прибавка на коррозию, эрозию-0,3мм; Масса порожнего сосуда-4546кг; наименование рабочей среды-пар; Максимальная допустимая температура стенок: -300 0С; Минимально допустимая рабочая температура стенок: -20 С; Внутренний объем:корпус-1,1 м3, пучок-0,4 м3; Труба-Д 25х2,5  межцентровое растояние-32мм, угол -90 градусов; Пучок трубный-Ст10; Обечайка-Вст3пс5; Длина-6140мм, Двн-408мм; Поверхность теплообмена-19 м²; Число ходов-2; крепление труб-развальцовка с последующей сваркой</t>
  </si>
  <si>
    <t>28.29.60.500.002.00.0796.000000000000</t>
  </si>
  <si>
    <t>Установка для вакуумного осаждения</t>
  </si>
  <si>
    <t>металла из паровой фазы</t>
  </si>
  <si>
    <t>Вакуумсоздающая система на базе вакуумного гидроциркуляционного агрегата
для установки производства битумов (УПБ) Чертеж № ТВ-339-0913-СО.1</t>
  </si>
  <si>
    <t>Теплообменник АТ-3/1 800ТП-УКЭ-1,6-М1 
20-6-2-У-И Сдвоенный, термообработанный ТУ 26-02-1062-88 корпус-ст20, трубный пучок -ст.20 , вес- 7,1тн</t>
  </si>
  <si>
    <t>Холодильник АХ-2/2 ХНГ-1000-1-6-М10-Н1 20-3-2-1  ТУ 26-02-1105-89  Климатического исполнения «У».Характеристика рабочей среды (ГОСТ 12.1.007-76) 1группа. Корпус  ст.20, трубный пучок -ст.20, вес-8,3тн</t>
  </si>
  <si>
    <t>28.13.14.170.000.01.0796.000000000058</t>
  </si>
  <si>
    <t>Насос</t>
  </si>
  <si>
    <t>центробежный, тип Н, консольный</t>
  </si>
  <si>
    <t>Центробежный насос НК-65/35-240Г-2а  с электродвигателем. С комплектацией БПУ. Ном.расход 70м3/час, напор 222м вод. столба, 3000об/мин, потребляемая мощн. 57кВт (Н-321/1,р)</t>
  </si>
  <si>
    <t>28.13.14.150.000.01.0796.000000000014</t>
  </si>
  <si>
    <t>центробежный, для перекачки жидкости с температурой до +80 градусов с содержанием механических примесей не более 2 по массе, горизонтальный, многоступенчатый</t>
  </si>
  <si>
    <t>Центробежный насос НПС-65/35-500  с электродвигателем. Ном.расход 80м3/час, напор 435м вод. столба, 3000об/мин, потребляемая мощн. 132кВт (Н-401/1,р)</t>
  </si>
  <si>
    <t>Центробежный насос НКУ-140  с электродвигателем. Ном.расход 105м3/час, напор 49м вод. столба, 3000об/мин, потребляемая мощн. 40кВт (Н-402/1,2)</t>
  </si>
  <si>
    <t>28.13.14.170.000.01.0796.000000000060</t>
  </si>
  <si>
    <t>центробежный, горизонтальный типа К, консольный</t>
  </si>
  <si>
    <t>Н 14 (УЗК) К-90/85-1а; Подача воды на охлаждение кокса в реакторах Перекачиваемая среда: вода Привод: 4А225М-2У3, 55кВт, 2940об/мин Тип уплотнения вала: сальник</t>
  </si>
  <si>
    <t>28.13.14.170.000.01.0796.000000000059</t>
  </si>
  <si>
    <t>центробежный, тип НД и НДс, консольный</t>
  </si>
  <si>
    <t>Н47, Н47А  (УЗК) НД-25 400/16; Откачка газового конденсата из Е-13 в Е-1 Перекачиваемая среда: газовый конденсат Привод эл.дв: ВАО-2У2 0,25кВт 1410 об/мин Тип уплотнения: манжет</t>
  </si>
  <si>
    <t>33.12.14.100.000.00.0999.000000000000</t>
  </si>
  <si>
    <t>Работы по ремонту/реконструкции печей/печных горелок и аналогичного оборудования</t>
  </si>
  <si>
    <t>33.11.12.000.001.00.0999.000000000000</t>
  </si>
  <si>
    <t>Работы по ремонту/модернизации резервуаров/цистерн и аналогичного емкостного оборудования</t>
  </si>
  <si>
    <t>33.12.19.100.006.00.0999.000000000000</t>
  </si>
  <si>
    <t>Работы по ремонту локальных (местного значения) трубопроводов и аналогичных сетей/систем</t>
  </si>
  <si>
    <t>42.12.20.335.000.00.0999.000000000000</t>
  </si>
  <si>
    <t>Работы по ремонту/реконструкции железнодорожных путей</t>
  </si>
  <si>
    <t>Ремонт футеровочного покрытия печей ЛК-6у</t>
  </si>
  <si>
    <t>Замена колонны К-401 С-400 ЛК-6у</t>
  </si>
  <si>
    <t>Замена пакетов конвекции печи П-203 С-200 ЛК-6у</t>
  </si>
  <si>
    <t>Замена трубопроводов ХПВ</t>
  </si>
  <si>
    <t>Замена трубопроводов ПЛК</t>
  </si>
  <si>
    <t>Ремонт  ж.д. пути № 20 (эстакада 79/4), ж.д. пути №10 (эстакада 79/4)  и стрелочных переводов №331,333,318.</t>
  </si>
  <si>
    <t>Ремонт трубопроводов цеха №16</t>
  </si>
  <si>
    <t>33.12.12.310.000.00.0999.000000000000</t>
  </si>
  <si>
    <t>Работы по ремонту/модернизации насосного оборудования</t>
  </si>
  <si>
    <t>43.91.19.335.000.00.0999.000000000000</t>
  </si>
  <si>
    <t>Работы по ремонту/установке крыш, кровельных перекрытий и связанные с этим работы</t>
  </si>
  <si>
    <t>41.00.40.000.005.00.0999.000000000000</t>
  </si>
  <si>
    <t>Работы по ремонту нежилых зданий/сооружений/помещений (кроме оборудования, инженерных систем и коммуникаций)</t>
  </si>
  <si>
    <t>43.34.10.335.000.00.0999.000000000000</t>
  </si>
  <si>
    <t>Работы малярные</t>
  </si>
  <si>
    <t>33.12.22.100.000.00.0999.000000000000</t>
  </si>
  <si>
    <t>Работы по ремонту/модернизации станков и аналогичного оборудования и приспособлений</t>
  </si>
  <si>
    <t>33.13.11.100.009.00.0999.000000000000</t>
  </si>
  <si>
    <t>Работы по ремонту/реконструкции стендов тестирования и аналогичного контрольно-испытательного оборудования</t>
  </si>
  <si>
    <t>Монтаж насоса Н-605/1 С-100</t>
  </si>
  <si>
    <t>Монтаж насоса Н-102/2 С-100</t>
  </si>
  <si>
    <t>Монтаж емкости Е-307 С-300</t>
  </si>
  <si>
    <t>Монтаж емкости Е-3 УЗК</t>
  </si>
  <si>
    <t>Монтаж насоса УПС</t>
  </si>
  <si>
    <t>Монтаж теплообменника АТ-1/2</t>
  </si>
  <si>
    <t>Монтаж газосепаратор- вертикальный С-2. АГУ</t>
  </si>
  <si>
    <t>Монтаж аккумулятора газа, горизонтальный Е-2/2 АГУ</t>
  </si>
  <si>
    <t>Монтаж сборника конденсата, горизонтальный Е-40 УЗК</t>
  </si>
  <si>
    <t xml:space="preserve">Монтаж теплообменника Т-25 УЗК </t>
  </si>
  <si>
    <t>Монтаж насосного агрегата Н-14 УЗК</t>
  </si>
  <si>
    <t>Монтаж насосного агрегата Н-47 УЗК</t>
  </si>
  <si>
    <t>Монтаж теплообменника  сдвоенного АТ-3/1 800ТП-УКЭ-1,6-М1 
20-6-2-У-И УПС</t>
  </si>
  <si>
    <t>Монтаж холодильника АХ-2/2 ХНГ-1000-1-6-М10-Н1 20-3-2-1  ТУ 26-02-1105-89  УПС</t>
  </si>
  <si>
    <t>Ремонт кровли здания продовольственного склада (1100м²) и овощехранилища (144м²)</t>
  </si>
  <si>
    <t>выполнение ремонтных работ по окраске фасадов зданий склада продовольственного и овощехранилища материалами подрядчика</t>
  </si>
  <si>
    <t>Работы по ремонту с  демонтажем-монтажем газодинамических уплотнений типа "John Crane 5.937" Т28АТ (4шт)  компрессоров ЦК-201 и ЦК-301</t>
  </si>
  <si>
    <t>Ремонт технологических трубопроводов и аппаратов композитными материалами</t>
  </si>
  <si>
    <t>Механическая обработка фланцевых соединений технологического оборудования</t>
  </si>
  <si>
    <t>Гидроструйная очистка технологического оборудования</t>
  </si>
  <si>
    <t xml:space="preserve">Демонтаж-монтаж газохода печи П-2 </t>
  </si>
  <si>
    <t>АГУ.  АКЗ газгольдера Е-5/2</t>
  </si>
  <si>
    <t>АКЗ технологических печей П-1/1. 1/2.2 дымовой трубы, площадок обслуживания и м/конструкций подводящих трубопроводов</t>
  </si>
  <si>
    <t xml:space="preserve">Ремонт кровли здания загрузки печи поз. П-101 и здания загрузки холодильника поз. Х-101. УПНК      </t>
  </si>
  <si>
    <t>Планово-предупредительный ремонт установок : УПС</t>
  </si>
  <si>
    <t xml:space="preserve">Планово-предупредительный ремонт установок : АГУ  </t>
  </si>
  <si>
    <t>Планово-предупредительный ремонт установок : УПНК</t>
  </si>
  <si>
    <t>Планово-предупредительный ремонт установок : УЗК</t>
  </si>
  <si>
    <t>Планово-предупредительный ремонт установок : УПБ</t>
  </si>
  <si>
    <t>Гидромеханическая очистка продуктовых змеевиков печей П-1/1, П-1/2, П-2 УЗК</t>
  </si>
  <si>
    <t>Ремонт трубопроводов цеха №8  (БОВ)</t>
  </si>
  <si>
    <t>Капитальный ремонт вентиляторной градирни №9</t>
  </si>
  <si>
    <t>Модернизация силового шкафа карусельного станка 1986 года выпуска мод.1525 с заменой электроники на более современную.</t>
  </si>
  <si>
    <t>Ремонт,наладка и техническое обслуживание стенда для испытания пружин г.Пенза</t>
  </si>
  <si>
    <t>Демонтаж старой кровли, утеплителя и стяжки, устройство новой бетонной стяжки, утеплителя и мягкой кровли бетонного склада №4 S=2520 кв.м.</t>
  </si>
  <si>
    <t>Ремонт трубопроводов пара, конденсата, СТФ, теплообменного оборудования: Замена дефектных участков трубопроводов, подготовка к диагностике линий с заменой дефектных задвижек, с демонтажом, монтажом теплоизоляции</t>
  </si>
  <si>
    <t>54 Р</t>
  </si>
  <si>
    <t>55 Р</t>
  </si>
  <si>
    <t>56 Р</t>
  </si>
  <si>
    <t>57 Р</t>
  </si>
  <si>
    <t>58 Р</t>
  </si>
  <si>
    <t>59 Р</t>
  </si>
  <si>
    <t>60 Р</t>
  </si>
  <si>
    <t>61 Р</t>
  </si>
  <si>
    <t>62 Р</t>
  </si>
  <si>
    <t>63 Р</t>
  </si>
  <si>
    <t>64 Р</t>
  </si>
  <si>
    <t>65 Р</t>
  </si>
  <si>
    <t>66 Р</t>
  </si>
  <si>
    <t>67 Р</t>
  </si>
  <si>
    <t>68 Р</t>
  </si>
  <si>
    <t>69 Р</t>
  </si>
  <si>
    <t>70 Р</t>
  </si>
  <si>
    <t>71 Р</t>
  </si>
  <si>
    <t>72 Р</t>
  </si>
  <si>
    <t>73 Р</t>
  </si>
  <si>
    <t>74 Р</t>
  </si>
  <si>
    <t>64.19.30.335.013.00.0777.000000000000</t>
  </si>
  <si>
    <t>Услуги кассового обслуживания</t>
  </si>
  <si>
    <t>Кассовое обслуживание</t>
  </si>
  <si>
    <t>Услуги по разработке программы перевода оборудования ТОО ПНХЗ на эксплуатацию по фактическому техническому состоянию на основе технологии безопасной ресурсосберегающей эксплуатации</t>
  </si>
  <si>
    <t xml:space="preserve">Услуга по оформлению сопроводительных накладных </t>
  </si>
  <si>
    <t>Услуги по качественному обслуживанию мест общего пользования и инженерного оборудования</t>
  </si>
  <si>
    <t>Услуги по хранению (цех питания)</t>
  </si>
  <si>
    <t>Услуги по хранению (РМБ)</t>
  </si>
  <si>
    <t>ОТ</t>
  </si>
  <si>
    <t>72.19.50.200.000.00.0999.000000000000</t>
  </si>
  <si>
    <t>Работы научно-исследовательские в нефтегазовой отрасли</t>
  </si>
  <si>
    <t>Модернизация пожарной безопасности</t>
  </si>
  <si>
    <t>Молоко</t>
  </si>
  <si>
    <t>пастеризованное, жирность не более 1,0 %, объем 1 л, СТ РК 1760-2008</t>
  </si>
  <si>
    <t>Молоко 2,5% (спец.молоко)</t>
  </si>
  <si>
    <t xml:space="preserve">10.51.11.300.000.00.0112.000000000002 </t>
  </si>
  <si>
    <t>ОТП</t>
  </si>
  <si>
    <t>43.21.10.335.000.00.0999.000000000000</t>
  </si>
  <si>
    <t>Работы по ремонту/модернизации пожарной/охранной сигнализации, систем тушения и аналогичного оборудования</t>
  </si>
  <si>
    <t xml:space="preserve">       </t>
  </si>
  <si>
    <t>29.20.23.300.000.00.0796.000000000011</t>
  </si>
  <si>
    <t>Полуприцеп-цистерна</t>
  </si>
  <si>
    <t>вместимость более 33500 л, но не более 35000 л</t>
  </si>
  <si>
    <t>2 Р</t>
  </si>
  <si>
    <t>Реконструкция системы пожаротушения парка 28</t>
  </si>
  <si>
    <t>Разработка ПСД по замене трубопроводов и комуникаций цеха №8</t>
  </si>
  <si>
    <t>33.20.60.000.000.00.0999.000000000000</t>
  </si>
  <si>
    <t>Работы по монтажу/внедрению автоматизированных систем управления/контроля/мониторинга/учета/диспетчеризации и аналогичного оборудования</t>
  </si>
  <si>
    <t>Дизельный генератор</t>
  </si>
  <si>
    <t>Сервер SAP-системы</t>
  </si>
  <si>
    <t xml:space="preserve">Выпрямитель сварочный ВД-306МУ3 </t>
  </si>
  <si>
    <t>штука</t>
  </si>
  <si>
    <t>71.12.19.900.001.00.0999.000000000000</t>
  </si>
  <si>
    <t>Работы инженерные по проектированию</t>
  </si>
  <si>
    <t>Работы инженерные по проектированию и связанные с этим работы (кроме связанных с проектированием улиц/авто и железных дорог/полос, линий связи/транслирования, предприятий/технологических процессов, водных/ канализационных/дренажных систем, зданий/сооружений/территорий/объектов, электростанций, установок обработки отходов/отбросов</t>
  </si>
  <si>
    <t>Модернизация товарно-сырьевых парков</t>
  </si>
  <si>
    <t>10.92.10.330.000.00.0166.000000000000</t>
  </si>
  <si>
    <t>Корм</t>
  </si>
  <si>
    <t>для собак, готовый, в сухом виде, расфасованный</t>
  </si>
  <si>
    <t>17.12.13.100.000.03.0736.000000000001</t>
  </si>
  <si>
    <t>Бумага</t>
  </si>
  <si>
    <t>для плоттера, формат А1, плотность 80 г/м2</t>
  </si>
  <si>
    <t>HP  бумага А0 914мм*91,4м, ярко белая для струйной печати 90 г/м2 (С6810А)</t>
  </si>
  <si>
    <t>17.12.41.100.000.00.0166.000000000000</t>
  </si>
  <si>
    <t>мешочная, непропитанная, ГОСТ 2228-81</t>
  </si>
  <si>
    <t>17.29.19.100.000.00.0736.000000000000</t>
  </si>
  <si>
    <t>Лента</t>
  </si>
  <si>
    <t>диаграммная, рулонная, для обсчета расхода, температуры, давления, ГОСТ 7826-93</t>
  </si>
  <si>
    <t>реестр 1338</t>
  </si>
  <si>
    <t>реестр 1339</t>
  </si>
  <si>
    <t>реестр 3945</t>
  </si>
  <si>
    <t>17.29.19.100.000.00.0778.000000000001</t>
  </si>
  <si>
    <t xml:space="preserve"> Р-1723, складывающая</t>
  </si>
  <si>
    <t>17.23.14.500.000.00.5111.000000000065</t>
  </si>
  <si>
    <t>для офисного оборудования, формат А4, плотность 60-65 г/м2, ГОСТ 6656-76</t>
  </si>
  <si>
    <t>формат А4, плотность 60-65г/м2, 21х29,5 см</t>
  </si>
  <si>
    <t>17.23.14.500.000.00.5111.000000000073</t>
  </si>
  <si>
    <t>для офисного оборудования, формат А4, плотность 200 г/м2, ГОСТ 6656-76</t>
  </si>
  <si>
    <t>на основе сорта Premier — белой офисной бумаги высочайшей категории А, Плотность, г/м2-200, Листов в пачке-250, Толщина, мкм: 200 ± 5, вес -3,2 Пачек в коробке-5, партномер: 003R93011</t>
  </si>
  <si>
    <t>17.23.14.500.000.00.5111.000000000055</t>
  </si>
  <si>
    <t>для офисного оборудования, формат А3, плотность 170 г/м2, ГОСТ 6656-76</t>
  </si>
  <si>
    <t>специальная бумага для письма и печати рельефно-точечным шрифтом</t>
  </si>
  <si>
    <t>17.12.14.790.000.00.0625.000000000001</t>
  </si>
  <si>
    <t>чертежная, для графических работ, ГОСТ 334-73</t>
  </si>
  <si>
    <t>для выполнения чертежных и графических работ (миллиметровая)</t>
  </si>
  <si>
    <t>13.99.19.900.004.00.0006.000000000000</t>
  </si>
  <si>
    <t>Веревка</t>
  </si>
  <si>
    <t>капроновая</t>
  </si>
  <si>
    <t>Веревка плетенная D.10мм ГОСТ 22693-98  усилие на разрыв 1450.00 КГС</t>
  </si>
  <si>
    <t>Веревка плетенная  фал D 16мм ГОСТ 22693-98  усилие на разрыв 1450.00 КГС</t>
  </si>
  <si>
    <t>13.94.11.300.000.00.0006.000000000016</t>
  </si>
  <si>
    <t>Канат</t>
  </si>
  <si>
    <t>из хлопчатобумажной пряжи, диаметр 8-112 мм, 4-х прядный, ГОСТ 30055-93</t>
  </si>
  <si>
    <t>Канат хлопчатобумажный D16  ГОСТ 1868-88 усилие на разрыв 780 КГС</t>
  </si>
  <si>
    <t>13.10.62.200.000.00.0796.000000000050</t>
  </si>
  <si>
    <t>Нить</t>
  </si>
  <si>
    <t>швейная, лавсано-хлопчатобумажная</t>
  </si>
  <si>
    <t>ТУ 8147-024-00319629-2000 210 ЛШ 4 сл. Z кос 1000 м</t>
  </si>
  <si>
    <t>13.10.62.200.000.00.0796.000000000017</t>
  </si>
  <si>
    <t>швейная, хлопчатобумажная, марка "Прочные" в 4 сложения, матовая, линейнаяплотность 8,5 текс *2*2, (в бобинах), номер 80, ГОСТ 6309-93</t>
  </si>
  <si>
    <t>Нитки х/б для шитья документов на  устройстве для прошивки документов YUNGTR М168 (ЛОТОС М 168)</t>
  </si>
  <si>
    <t>13.10.85.100.000.00.0796.000000000006</t>
  </si>
  <si>
    <t>швейная, синтетическая, из комплексных полиэфирных нитей, условный номер 22 л, результирующая номинальная линейная плотность 24,5 текс, с учетом укрутки (в бобинах)</t>
  </si>
  <si>
    <t>20.41.20.500.000.00.0778.000000000000</t>
  </si>
  <si>
    <t>Вещество поверхностно-активное</t>
  </si>
  <si>
    <t>органическое, неионогенное</t>
  </si>
  <si>
    <t>антимоль- 4 сезона осень-зима, состав трансфлутрин-0,3%, отдушка, инертные материалы</t>
  </si>
  <si>
    <t>Средство дезинфицирующее</t>
  </si>
  <si>
    <t>Пулхлор (Puissance 4) уп. 5 кг.</t>
  </si>
  <si>
    <t>20.20.14.900.000.00.0872.000000000001</t>
  </si>
  <si>
    <t>на спиртовой основе</t>
  </si>
  <si>
    <t>Пураква (Puraqua) уп. 5 л.</t>
  </si>
  <si>
    <t>20.20.19.900.003.00.0796.000000000000</t>
  </si>
  <si>
    <t>Спрей</t>
  </si>
  <si>
    <t>аэрозольный, от укусов насекомых, объем до 200 мл</t>
  </si>
  <si>
    <t>OFF Экстрим аэрозоль против насекомых 100 мл</t>
  </si>
  <si>
    <t>28.30.60.300.004.00.0796.000000000000</t>
  </si>
  <si>
    <t>Фумигатор</t>
  </si>
  <si>
    <t>для дезинсекции и дезинфекции</t>
  </si>
  <si>
    <t>22.29.29.900.040.00.0796.000000000000</t>
  </si>
  <si>
    <t>Бирка</t>
  </si>
  <si>
    <t>информационная, пластиковая</t>
  </si>
  <si>
    <t>горизонтальный 100*70 мм(гелевый)</t>
  </si>
  <si>
    <t>горизонтальный 130*80 на шнурке, плотность 0,75 мм</t>
  </si>
  <si>
    <t>32.99.59.900.059.00.0796.000000000000</t>
  </si>
  <si>
    <t>Губка</t>
  </si>
  <si>
    <t>для маркерной доски</t>
  </si>
  <si>
    <t>Губка стирательная для доски, на магнитах 145х60мм. Используется для стирания сухим способом. Оснащена магнитом для крепления к доске. </t>
  </si>
  <si>
    <t>15.12.12.900.010.00.0796.000000000001</t>
  </si>
  <si>
    <t>Планшет</t>
  </si>
  <si>
    <t>из пластмассы</t>
  </si>
  <si>
    <t>Папка-планшет с верхним металлическим зажимом и крышкой. Изготовлена из прочного пластика, толщина пластика - 1,5 мм. А4 формата, объемный корешок. Используется для работы с бумагами в дороге, удобна для письма на весу. Артикул: 223488</t>
  </si>
  <si>
    <t>28.23.12.100.000.00.0796.000000000043</t>
  </si>
  <si>
    <t>Калькулятор</t>
  </si>
  <si>
    <t>бухгалтерский, с дополнительными средствами для работы с денежными суммами (кнопки «00» и «000», фиксированное количество разрядов дробной части, автоматическое округление), настольные габариты</t>
  </si>
  <si>
    <t>26 разрядный, Citizen SDC-760N, крупные цифры и кнопки, операции с процентами, автоматическое отключение, вычисление квадратного корня, двойное питание - батарея и солнечный элемент, 2 памяти, клавиша "00".</t>
  </si>
  <si>
    <t>12 разряд SDC-88</t>
  </si>
  <si>
    <t>28.23.23.900.003.00.0796.000000000000</t>
  </si>
  <si>
    <t>Антистеплер</t>
  </si>
  <si>
    <t>для скоб</t>
  </si>
  <si>
    <t>Антистеплер с двухсторонним захватом. Предназначен для удаления скоб № 10, 24/6, 26/6 открытого и закрытого типа скрепления. Антистеплер имеет металлический механизм и пластиковые ручки. Наличие фиксатора позволяет хранить антистеплер в сложенном положении. Блистерная упаковка с европодвесом.Черный цвет,  арт.DSa_00019</t>
  </si>
  <si>
    <t>17.23.12.700.012.00.5111.000000000001</t>
  </si>
  <si>
    <t>для заметок, формат блока 8*8 см</t>
  </si>
  <si>
    <t>Бумага д/заметок 8*8*5 см блок цветной, бокс прозрачный (Стамм)</t>
  </si>
  <si>
    <t>17.23.12.700.013.00.0796.000000000000</t>
  </si>
  <si>
    <t>Стикер</t>
  </si>
  <si>
    <t>для заметок, бумажный, самоклеющийся</t>
  </si>
  <si>
    <t>Закладки неон,липкие 5 цв 25л  из полипропилена, арт.21050</t>
  </si>
  <si>
    <t xml:space="preserve">Закладки липкие 4 цвета, 100 листов </t>
  </si>
  <si>
    <t>для заметок, формат блока 75*75 мм</t>
  </si>
  <si>
    <t>Блок клейкий 76*76 мм 100 л арт 921149,654/</t>
  </si>
  <si>
    <t>17.23.12.700.013.00.5111.000000000000</t>
  </si>
  <si>
    <t>20*75</t>
  </si>
  <si>
    <t>50*40</t>
  </si>
  <si>
    <t>50*75</t>
  </si>
  <si>
    <t>17.23.12.700.008.00.0796.000000000003</t>
  </si>
  <si>
    <t>Блокнот для записей</t>
  </si>
  <si>
    <t>формат А5</t>
  </si>
  <si>
    <t>середина-50 листов, бумага офсетная 80 гр/кв.м,обложка-серебрситая бумага 250 гр/кв.м., печать4+0, металлическая пружина</t>
  </si>
  <si>
    <t>Блокнот А5 80л., скоба, клетка</t>
  </si>
  <si>
    <t>15.12.12.900.005.00.0796.000000000003</t>
  </si>
  <si>
    <t>Обложка</t>
  </si>
  <si>
    <t>из картона</t>
  </si>
  <si>
    <t>А4, картонные, синие, черные, плотность 270 гр./м2, упаковка 100 шт</t>
  </si>
  <si>
    <t>22.29.25.700.003.00.5111.000000000002</t>
  </si>
  <si>
    <t>для переплета, формат А3, прозрачная</t>
  </si>
  <si>
    <t>Обложки прозрачные пластиковые безцветные, (PVC-поливинилхлорид) - размер А3, плотность 250-270 г /м2, упаковка 100 шт, для переплета документов;</t>
  </si>
  <si>
    <t>22.29.25.700.003.00.5111.000000000000</t>
  </si>
  <si>
    <t>для переплета, формат А4, прозрачная</t>
  </si>
  <si>
    <t>Обложки прозрачные пластиковые безцветные, (PVC-поливинилхлорид) - размер А4, плотность 250-270 г /м2, упаковка 100шт, для переплета документов;</t>
  </si>
  <si>
    <t>22.29.25.700.007.00.0796.000000000021</t>
  </si>
  <si>
    <t>Пружина</t>
  </si>
  <si>
    <t>для переплета, пластиковая, диаметр 6 мм</t>
  </si>
  <si>
    <t>6 мм черные, белые, синие</t>
  </si>
  <si>
    <t>22.29.25.700.007.00.0796.000000000004</t>
  </si>
  <si>
    <t>для переплета, пластиковая, диаметр 8 мм</t>
  </si>
  <si>
    <t>8 мм черные, белые, синие</t>
  </si>
  <si>
    <t>22.29.25.700.007.00.0796.000000000005</t>
  </si>
  <si>
    <t>для переплета, пластиковая, диаметр 10 мм</t>
  </si>
  <si>
    <t>10 мм черные, белые, синие</t>
  </si>
  <si>
    <t>22.29.25.700.007.00.0796.000000000006</t>
  </si>
  <si>
    <t>для переплета, пластиковая, диаметр 12 мм</t>
  </si>
  <si>
    <t>12 мм черные, белые, синие</t>
  </si>
  <si>
    <t>22.29.25.700.007.00.0796.000000000007</t>
  </si>
  <si>
    <t>для переплета, пластиковая, диаметр 14 мм</t>
  </si>
  <si>
    <t>14 мм черные, белые, синие</t>
  </si>
  <si>
    <t>22.29.25.700.007.00.0796.000000000019</t>
  </si>
  <si>
    <t>для переплета, пластиковая, диаметр 16 мм</t>
  </si>
  <si>
    <t>16 мм черные, белые, синие</t>
  </si>
  <si>
    <t>22.29.25.700.007.00.0796.000000000010</t>
  </si>
  <si>
    <t>для переплета, пластиковая, диаметр 22 мм</t>
  </si>
  <si>
    <t>22 мм черные, белые, синие</t>
  </si>
  <si>
    <t>22.29.25.700.007.00.0796.000000000011</t>
  </si>
  <si>
    <t>для переплета, пластиковая, диаметр 25 мм</t>
  </si>
  <si>
    <t>25 мм черные, белые, синие</t>
  </si>
  <si>
    <t>22.29.25.700.007.00.0796.000000000013</t>
  </si>
  <si>
    <t>для переплета, пластиковая, диаметр 32 мм</t>
  </si>
  <si>
    <t>32мм черные, белые, синие</t>
  </si>
  <si>
    <t>22.29.25.700.007.00.0796.000000000015</t>
  </si>
  <si>
    <t>для переплета, пластиковая, диаметр 38 мм</t>
  </si>
  <si>
    <t>38 мм черные, белые, синие</t>
  </si>
  <si>
    <t>32.99.59.900.086.00.0796.000000000000</t>
  </si>
  <si>
    <t>для переплета, из металла</t>
  </si>
  <si>
    <t>металлические (синие, белые) размером №7</t>
  </si>
  <si>
    <t>металлические (синие, белые) размером №8</t>
  </si>
  <si>
    <t>металлические (синие, белые) размером №10</t>
  </si>
  <si>
    <t>метал., диаметр 51 мм, для листов А-4, GBC 4028207</t>
  </si>
  <si>
    <t>25.99.29.190.055.00.0796.000000000001</t>
  </si>
  <si>
    <t>Держатель</t>
  </si>
  <si>
    <t>для скотча, металлический</t>
  </si>
  <si>
    <t>с натуральным резиновым роликом</t>
  </si>
  <si>
    <t>28.23.23.900.004.00.0796.000000000000</t>
  </si>
  <si>
    <t>Дырокол</t>
  </si>
  <si>
    <t>канцелярский, механический</t>
  </si>
  <si>
    <t xml:space="preserve">Дырокол метал. на 25 л с лин.  d 5 мм 75*105 мм, d 6 </t>
  </si>
  <si>
    <t xml:space="preserve">Дырокол метал. на 40 л </t>
  </si>
  <si>
    <t>17.23.12.700.006.00.0796.000000000002</t>
  </si>
  <si>
    <t>Алфавитная книга</t>
  </si>
  <si>
    <t>148*210 мм, формата А5</t>
  </si>
  <si>
    <t>Книжка Алфавит. 128л. ЛИН 14,5*21 ПВХ</t>
  </si>
  <si>
    <t>17.23.12.700.005.00.0796.000000000000</t>
  </si>
  <si>
    <t>ежедневник</t>
  </si>
  <si>
    <t>формат А5, датированный</t>
  </si>
  <si>
    <t xml:space="preserve">на 2017г., А5, датированый, на каз. и рус.языках, обложка бумвинил, черный </t>
  </si>
  <si>
    <t>на 2017г., А5, золотой срез, датированый, на каз. и рус.языках, обложка черная Ля Фонтейн, Высококачественный материал из натуральной кожи крупного рогатого скота с уникальным естественным рисунком. Поверхность кожи гладкая, теплая и блестящая. Материал не портится, стойкий к незначительным механическим повреждениям, не трескается. Цвета-черный. Обложки из этого материала прошиты и имеют закругленные углы, Внутренний блок - 352 страницы</t>
  </si>
  <si>
    <t xml:space="preserve">А5, на 2017г, датированый, на каз. и рус.языках, обложка Ля Фонтейн, Высококачественный материал из натуральной кожи крупного рогатого скота с уникальным естественным рисунком. Поверхность кожи гладкая, теплая и блестящая. Материал не портится, стойкий к незначительным механическим повреждениям, не трескается. Цвета-черный. Обложки из этого материала прошиты и имеют закругленные углы. </t>
  </si>
  <si>
    <t>А5,на 2017г, датированый, на каз. и рус.языках, обложка бумвинил-Материал обложки - заменитель кожи (Италия), обложка продублирована поролоном, по краю обложки - отстрочка, скругленные уголки. Внутренний блок - 352 страницы, прошитый переплет, каптал, бумага - офсет высокой степени белизны, печать в две краски, перфорированные уголки, шелковая закладка-ляссе, телефонная книга, обширный справочный материал. На каждой странице расположен календарь текущего месяца, на форзацах - карты Казахстана. Цвета - черный.</t>
  </si>
  <si>
    <t>17.23.12.700.005.00.0796.000000000002</t>
  </si>
  <si>
    <t>формат А5, недатированный</t>
  </si>
  <si>
    <t>Ежедневник недатированный А5, 176 листов. Цвет: коричневый, Личные данные,карта мира, календарь,  международные телефонные коды, перечень буквенных символов закрепленных за областями РК, префиксы стран в штриховых кодах, единицы измерения</t>
  </si>
  <si>
    <t>32.99.59.900.074.00.0796.000000000000</t>
  </si>
  <si>
    <t>Планинг</t>
  </si>
  <si>
    <t>настольный</t>
  </si>
  <si>
    <t xml:space="preserve">планинг, на 2017г., датированый, на каз. и рус.языках удлиненый, Семидневка КАНЬОН, цвет обложки черный, объем: 114 страницы, формат изделия: 340х130 мм, формат блока: 330х98 мм, бумага: офсет 80 г/м2 Итальянский кожзам, термоактивный материал, подходит для нанесения тиснения на обложку логотипа
</t>
  </si>
  <si>
    <t>25.99.23.300.000.00.0796.000000000001</t>
  </si>
  <si>
    <t>Зажим</t>
  </si>
  <si>
    <t>размер 19 мм</t>
  </si>
  <si>
    <t>Зажим Черный 19мм, арт AB-41/RB002</t>
  </si>
  <si>
    <t>25.99.23.300.000.00.0796.000000000003</t>
  </si>
  <si>
    <t>размер 25 мм</t>
  </si>
  <si>
    <t>Зажим Черный 25 мм, арт AB-41/RB002</t>
  </si>
  <si>
    <t>25.99.23.300.000.00.0796.000000000004</t>
  </si>
  <si>
    <t>размер 32 мм</t>
  </si>
  <si>
    <t>Зажим Черный 32 мм, арт AB-41/RB002</t>
  </si>
  <si>
    <t>25.99.23.300.000.00.0796.000000000005</t>
  </si>
  <si>
    <t>размер 41 мм</t>
  </si>
  <si>
    <t>Зажим Черный 41 мм (200 листов), арт AB-41/RB002</t>
  </si>
  <si>
    <t>25.99.23.300.000.00.0796.000000000006</t>
  </si>
  <si>
    <t>размер 51 мм</t>
  </si>
  <si>
    <t>Зажим Черный 51 мм (260 листов), арт AB-51/RB001</t>
  </si>
  <si>
    <t>17.23.12.700.010.00.0796.000000000000</t>
  </si>
  <si>
    <t>Календарь</t>
  </si>
  <si>
    <t>перекидной на 2017г</t>
  </si>
  <si>
    <t>32.99.15.300.000.00.0704.000000000000</t>
  </si>
  <si>
    <t>Грифель</t>
  </si>
  <si>
    <t>черный</t>
  </si>
  <si>
    <t xml:space="preserve">Грифели 0.7 мм 12 шт. упаковка НВ
</t>
  </si>
  <si>
    <t>Грифель запасной Koh-i-noor 0.5мм 2В 12шт</t>
  </si>
  <si>
    <t>22.29.25.500.003.00.0796.000000000004</t>
  </si>
  <si>
    <t>Карандаш</t>
  </si>
  <si>
    <t>толщина стержня 0,5 мм, автоматический</t>
  </si>
  <si>
    <t>Карандаш чернографитный КОНСТРУКТОР СК125/ТМ с ластиком шестигр.,штамп серебро. Артикул 81278</t>
  </si>
  <si>
    <t>32.99.15.100.000.00.0796.000000000002</t>
  </si>
  <si>
    <t>простой, с твердо-мягким грифелем</t>
  </si>
  <si>
    <t xml:space="preserve">Карандаш ч/гр с ласт.  НВ </t>
  </si>
  <si>
    <t>универсальная твердость НВ</t>
  </si>
  <si>
    <t>0,5мм НВ</t>
  </si>
  <si>
    <t>32.99.15.100.000.00.0704.000000000001</t>
  </si>
  <si>
    <t>цветной, в наборе</t>
  </si>
  <si>
    <t>цветные 12цв</t>
  </si>
  <si>
    <t>32.91.12.500.002.00.0796.000000000000</t>
  </si>
  <si>
    <t>Кисть художественная</t>
  </si>
  <si>
    <t>деревянная</t>
  </si>
  <si>
    <t>№2</t>
  </si>
  <si>
    <t>№5</t>
  </si>
  <si>
    <t>№6</t>
  </si>
  <si>
    <t>20.52.10.900.005.00.0796.000000000024</t>
  </si>
  <si>
    <t>Клей</t>
  </si>
  <si>
    <t>канцелярский, жидкий</t>
  </si>
  <si>
    <t>клей канцелярский 50 ml</t>
  </si>
  <si>
    <t>20.52.10.900.005.00.0796.000000000021</t>
  </si>
  <si>
    <t>силикатный</t>
  </si>
  <si>
    <t>Клей силикатный "Евро" для бумаги, 110-120 мл</t>
  </si>
  <si>
    <t>20.52.10.900.005.00.0778.000000000019</t>
  </si>
  <si>
    <t>канцелярский, карандаш</t>
  </si>
  <si>
    <t>40 гр</t>
  </si>
  <si>
    <t>Клей-карандаш 20 гр</t>
  </si>
  <si>
    <t>20.52.10.900.005.00.0796.000000000011</t>
  </si>
  <si>
    <t>ПВА, марка ДФ 51/15С, ГОСТ 18992-97</t>
  </si>
  <si>
    <t>Клей ПВА -М, 120 гр.</t>
  </si>
  <si>
    <t>Клей ПВА-М, 45 гр. для бумаги, картона, текстиля, дерева, кожи,</t>
  </si>
  <si>
    <t>25.93.14.700.000.00.0796.000000000000</t>
  </si>
  <si>
    <t>Кнопка</t>
  </si>
  <si>
    <t>канцелярская</t>
  </si>
  <si>
    <t>Материал: пластик, металл. Длина кнопки: 2,5 см. Количество: 100 шт. Размер упаковки: 9 см х 6,5 см х 3 см</t>
  </si>
  <si>
    <t>17.21.15.350.001.00.0796.000000000007</t>
  </si>
  <si>
    <t>Конверты</t>
  </si>
  <si>
    <t>формат Евро Е65 (110 х 220 мм)</t>
  </si>
  <si>
    <t xml:space="preserve">белые 110х220  </t>
  </si>
  <si>
    <t>22.22.13.000.006.00.0796.000000000017</t>
  </si>
  <si>
    <t>Урна</t>
  </si>
  <si>
    <t>пластиковая, мусорная, офисная</t>
  </si>
  <si>
    <t>Корзина д/бумаг СТАММ 12л цельная черная КР14</t>
  </si>
  <si>
    <t>22.19.73.210.000.00.0796.000000000000</t>
  </si>
  <si>
    <t>Ластик</t>
  </si>
  <si>
    <t>мягкий</t>
  </si>
  <si>
    <t>Ластик белый 300/60 каучуковый 30х20х7мм арт. 342 , Ластик мягкий. Для чернографитных карандашей и стирания графитовых надписей. С добавлением натурального каучука. В коробке 60 шт. Резинка стирательная.</t>
  </si>
  <si>
    <t>25.71.11.500.000.00.0796.000000000000</t>
  </si>
  <si>
    <t>Лезвие</t>
  </si>
  <si>
    <t>для канцелярского ножа</t>
  </si>
  <si>
    <t>ширина лезвия 21 мм</t>
  </si>
  <si>
    <t>22.29.25.500.005.00.0796.000000000005</t>
  </si>
  <si>
    <t>Линейка</t>
  </si>
  <si>
    <t>пластмассовая, непрозрачная, цветная с пазом и фаской, 20 см</t>
  </si>
  <si>
    <t>Линейка пластмассовая 20 см,  непрозрачная, цветная, с пазом и фаской</t>
  </si>
  <si>
    <t>26.51.32.500.003.01.0796.000000000003</t>
  </si>
  <si>
    <t>измерительная, деревянная, длина 30 см</t>
  </si>
  <si>
    <t>Измерительная. Деревянная. Длина 30 см</t>
  </si>
  <si>
    <t>22.29.25.500.005.00.0796.000000000021</t>
  </si>
  <si>
    <t>пластмассовая, непрозрачная, цветная европодвес, 40 см</t>
  </si>
  <si>
    <t>Линейка пластмассовая 40 см, ширина 42 мм, непрозрачная, цветная, европодвес</t>
  </si>
  <si>
    <t>22.29.25.700.006.00.0796.000000000000</t>
  </si>
  <si>
    <t>Лоток</t>
  </si>
  <si>
    <t>для бумаг, из пластмассы, вертикальный</t>
  </si>
  <si>
    <t>Лоток 2-х уровн. на стойках, 10421/428</t>
  </si>
  <si>
    <t>Лоток 3-х уровн. (на стойках) 438 QBT</t>
  </si>
  <si>
    <t>32.99.59.900.091.00.0796.000000000000</t>
  </si>
  <si>
    <t>Лупа</t>
  </si>
  <si>
    <t>криминалистическая, настольная, для дактилоскопического исследования</t>
  </si>
  <si>
    <t>лупа ручная простая, однолинзовая, линза из оптического стекла большого увеличения</t>
  </si>
  <si>
    <t>32.99.59.900.077.00.0778.000000000000</t>
  </si>
  <si>
    <t>Магниты</t>
  </si>
  <si>
    <t>канцелярские, для досок</t>
  </si>
  <si>
    <t>D 30 мм.(12 штук) Пластиковое покрытие. Цвет - ассорти</t>
  </si>
  <si>
    <t>22.29.25.500.000.00.0796.000000000004</t>
  </si>
  <si>
    <t>Маркер</t>
  </si>
  <si>
    <t>пластиковый, скошенный, наконечник 1-5 мм, перманентный (нестираемый)</t>
  </si>
  <si>
    <t>Маркер красный для магнитно-маркерной доски. Пишуший узел круглый, диаметр 2 мм.</t>
  </si>
  <si>
    <t>Маркер синий для магнитно-маркерной доски. Пишуший узел круглый, диаметр 2 мм.</t>
  </si>
  <si>
    <t>Маркер зеленый для магнитно-маркерной доски. Пишуший узел круглый, диаметр 2 мм.</t>
  </si>
  <si>
    <t>Маркер черный для магнитно-маркерной доски. Пишуший узел круглый, диаметр 2 мм.</t>
  </si>
  <si>
    <t>22.29.25.500.000.00.0796.000000000002</t>
  </si>
  <si>
    <t>пластиковый, тонкий, наконечник 1 мм, перманентный (нестираемый)</t>
  </si>
  <si>
    <t>Маркер перманентный с колпачком.0,5 мм, Цвет чернил: черный. Круглый наконечник. Корпус пластмассовый, непрозрачный.</t>
  </si>
  <si>
    <t>22.29.25.500.000.00.0796.000000000005</t>
  </si>
  <si>
    <t>пластиковый, круглый, наконечник 2,5 мм, перманентный (нестираемый)</t>
  </si>
  <si>
    <t>серия "масляных"  маркеров,  белый. Устойчив  к  яркому  солнечному  свету,  влаге,  механическим  воздействиям,  стиранию.  Краска  выдерживает  нагрев  до  300  градусов.  Ширина  штриха  1-3  мм.</t>
  </si>
  <si>
    <t>серия "масляных"  маркеров,  красный Устойчив  к  яркому  солнечному  свету,  влаге,  механическим  воздействиям,  стиранию.  Краска  выдерживает  нагрев  до  300  градусов.  Ширина  штриха  1-3  мм.</t>
  </si>
  <si>
    <t>Текстовыделитель скошенный наконечник, ассорти. Маркер предназначен для выделения текста на всех видах бумаги</t>
  </si>
  <si>
    <t>25.71.11.390.000.00.0796.000000000006</t>
  </si>
  <si>
    <t>Нож</t>
  </si>
  <si>
    <t>канцелярский</t>
  </si>
  <si>
    <t>ширина лезвия 21 мм, защитное устройство для блокировки лезвия</t>
  </si>
  <si>
    <t>22.29.25.900.006.00.0796.000000000011</t>
  </si>
  <si>
    <t>Ножницы</t>
  </si>
  <si>
    <t>с пластиковой ручкой, длина 21 см</t>
  </si>
  <si>
    <t>Ножницы с пластиковой ручкой, длина 21 см, нержавеющая сталь</t>
  </si>
  <si>
    <t>22.29.29.900.017.00.0796.000000000007</t>
  </si>
  <si>
    <t>Органайзер</t>
  </si>
  <si>
    <t>пластиковый, на вращающейся основе</t>
  </si>
  <si>
    <t>Офисный набор 17-18 предметов, пластиковый, крутящийся</t>
  </si>
  <si>
    <t>15.12.12.900.016.00.0796.000000000008</t>
  </si>
  <si>
    <t>Папка</t>
  </si>
  <si>
    <t>адресная, из искусственной кожи, формат А 4, 50 мм, ГОСТ 28631-2005</t>
  </si>
  <si>
    <t>формат А4 плюс, размер 25,0х33,5см, кожзам, без надписи, защишена металическими уголками, размер корешка 2см.</t>
  </si>
  <si>
    <t>15.12.12.900.016.00.0796.000000000009</t>
  </si>
  <si>
    <t>адресная, из текстильных материалов, формат А 4, 50 мм</t>
  </si>
  <si>
    <t>Папка адресная 225х310 мм бордо. Папка мягкая. Материал: бумвинил с разводами. Без надписи. Внутренняя отделка: плотный Лен. Внутри папки есть фиксирующий ремешок.</t>
  </si>
  <si>
    <t>Папка адресная "На подпись" 225х310 мм черная, папка мягкая. Материал: бумвинил с разводами. Надпись "На подпись" без орнамента: фольга золото - тиснение. Внутренняя отделка: плотный Лен. Внутри папки есть фиксирующий ремешок.</t>
  </si>
  <si>
    <t>22.29.25.700.000.00.0796.000000000021</t>
  </si>
  <si>
    <t>архивная с завязками, пластиковая, формат A4, 50 мм</t>
  </si>
  <si>
    <t>Папка архивная формат А4, на липучке из жесткого пластика, толщина корешка 55мм</t>
  </si>
  <si>
    <t>Папка архивная формат А4, на липучке из жесткого пластика, толщина корешка 40 мм</t>
  </si>
  <si>
    <t>17.23.13.500.001.00.0796.000000000003</t>
  </si>
  <si>
    <t>из мелованного картона, формат А4, плотность свыше 300 г/м2</t>
  </si>
  <si>
    <t>из мелованной бумаги, матовой, плотностью свыше 300 г/м2, формат А4, папка -регистратор черный, синий ПВХ, А4, 50 мм</t>
  </si>
  <si>
    <t>из мелованной бумаги, матовой, плотностью свыше 300 г/м2, формат А4, папка -регистратор,цвет черный,синий, 70 мм</t>
  </si>
  <si>
    <t>22.29.25.700.000.00.0796.000000000020</t>
  </si>
  <si>
    <t>с металлическим скоросшивателем, внутренним карманом, пластиковая, формат A4, 50 мм</t>
  </si>
  <si>
    <t>Папка скоросшиватель с пружинным механизмом Attache F612 07, A4. Ширина корешка - 17 мм. Толщина пластика 0,7 мм. Вместимость - 100 листов стандартной плотности. Скоросшиватель на спиральной механике для документов формата А4. Есть карман для сменной этикетки на корешке. Так же имеет прозрачный карман для документов на внутренней стороне обложки. 33054</t>
  </si>
  <si>
    <t>Пластиковая папка с пружинным сшивателем. Формат А4, толщиной – 0,50 мм. Ширина корешка - 15 мм. С внутренним кармашком для документов.</t>
  </si>
  <si>
    <t>22.29.25.700.000.00.0796.000000000018</t>
  </si>
  <si>
    <t>с прижимом, скоросшивателем, пластиковая, формат A4, 50 мм</t>
  </si>
  <si>
    <t>с боковым металлическим зажимом. Изготовлена из плотного пластика, толщиной – 0,50 мм. Прочно фиксирует листы, не требуя перфорации. С прозрачным карманом внутри..Ширина 0.6 мм.</t>
  </si>
  <si>
    <t>22.29.25.700.000.00.0796.000000000008</t>
  </si>
  <si>
    <t>с кольцами, пластиковая, формат A4, 50 мм</t>
  </si>
  <si>
    <t>Пластиковая папка с 2-мя кольцами. Изготовлена из плотного пластика, толщиной – 0,50 мм.</t>
  </si>
  <si>
    <t>22.29.25.700.000.00.0796.000000000023</t>
  </si>
  <si>
    <t>скоросшиватель, пластиковая, формат A4, 50 мм</t>
  </si>
  <si>
    <t>Папка-скоросшиватель с прозрачным верхом А4, 20 шт. в упак. Изготовлена из цветного плотного полипропилена с верхним прозрачным листом</t>
  </si>
  <si>
    <t>15.12.12.900.016.00.0796.000000000001</t>
  </si>
  <si>
    <t>деловая, из пластмассы, формат А 4, 50 мм</t>
  </si>
  <si>
    <t>папка архивная, пластик с 2-мя карманами горизонтальная, 40 мм, 250 л</t>
  </si>
  <si>
    <t>Цветной пластиковый конверт с кнопкой-липучкой. Формат А4. Вместимость от 1 до 100 листов</t>
  </si>
  <si>
    <t>22.29.25.700.000.00.0796.000000000009</t>
  </si>
  <si>
    <t>10 вкладышей, пластиковая, формат A4, 50 мм</t>
  </si>
  <si>
    <t>Пластиковая папка формат А4. На 10 файлов. Изготовлена из плотного полипропилена. Толщина 0,5 мм</t>
  </si>
  <si>
    <t>22.29.25.700.000.00.0796.000000000010</t>
  </si>
  <si>
    <t>20 вкладышей, пластиковая, формат A4, 50 мм</t>
  </si>
  <si>
    <t>Пластиковая папка формат А4. На 20 файлов.Изготовлена из плотного полипропилена. Толщина 0,5 мм</t>
  </si>
  <si>
    <t>22.29.25.700.000.00.0796.000000000011</t>
  </si>
  <si>
    <t>30 вкладышей, пластиковая, формат A4, 50 мм</t>
  </si>
  <si>
    <t>Пластиковая папка формат А4. На 30 файлов.Изготовлена из плотного полипропилена. Толщина 0,5 мм</t>
  </si>
  <si>
    <t>22.29.25.700.000.00.0796.000000000012</t>
  </si>
  <si>
    <t>40 вкладышей, пластиковая, формат A4, 50 мм</t>
  </si>
  <si>
    <t>Пластиковая папка формат А4. Изготовлена из плотного полипропилена. На 40 файлов.Толщина 0,5 мм</t>
  </si>
  <si>
    <t>22.29.25.700.000.00.0796.000000000016</t>
  </si>
  <si>
    <t>с резинками, пластиковая, формат A4, 80 мм</t>
  </si>
  <si>
    <t>Пластиковая папка с клапанами . Непрозрачная. Закрывается с помощью двух эластичных резинок, закрепленных по углам. Формат А4.</t>
  </si>
  <si>
    <t>22.29.25.700.000.00.0796.000000000000</t>
  </si>
  <si>
    <t>регистратор, пластиковая, формат А4, 50 мм</t>
  </si>
  <si>
    <t>Папка-Регистр 50 мм ламин., черн. С карманом на торце из прозраного пластика</t>
  </si>
  <si>
    <t>22.29.25.700.000.00.0796.000000000002</t>
  </si>
  <si>
    <t>регистратор, пластиковая, формат А4, 80 мм</t>
  </si>
  <si>
    <t>Папка-Регистр 80 мм ламин.,черн. С карманом на торце из прозраного пластика</t>
  </si>
  <si>
    <t>Папка изготовлена из плотного картона 340гр. Закрывается с помощью завязок. Формат А4.</t>
  </si>
  <si>
    <t>17.23.13.500.003.00.0796.000000000001</t>
  </si>
  <si>
    <t>Скоросшиватель</t>
  </si>
  <si>
    <t>картонный, размер 320x230x40 мм, формат А4</t>
  </si>
  <si>
    <t>Папка изготовлена из плотного картона плотностью 350 г/кв. Закрывается с помощью завязок. Формат А4.</t>
  </si>
  <si>
    <t>22.29.25.700.000.00.0796.000000000019</t>
  </si>
  <si>
    <t>с металлическим скоросшивателем, пластиковая, формат A4, 50 мм</t>
  </si>
  <si>
    <t>с перфорацией, разных цветов</t>
  </si>
  <si>
    <t>15.12.12.100.005.00.0796.000000000001</t>
  </si>
  <si>
    <t>Портфель</t>
  </si>
  <si>
    <t>для бумаг, из пластмассы</t>
  </si>
  <si>
    <t>на 2 отделения</t>
  </si>
  <si>
    <t>22.29.25.900.003.00.0796.000000000000</t>
  </si>
  <si>
    <t>Файл-уголок</t>
  </si>
  <si>
    <t>формат А4</t>
  </si>
  <si>
    <t>Папка-уголок плотность 180 мкм, А4.цвет: прозрачный, количество отделений – 1,  20 шт./уп</t>
  </si>
  <si>
    <t>22.29.25.900.002.00.0796.000000000002</t>
  </si>
  <si>
    <t>Файл - вкладыш</t>
  </si>
  <si>
    <t>из полипропиленовой пленки</t>
  </si>
  <si>
    <t>микрофора-файл из полипропилена А4, матовый, плотность: 0,06 мм, усиленная полоса с универсальной перфорацией</t>
  </si>
  <si>
    <t>22.29.25.900.001.01.0796.000000000001</t>
  </si>
  <si>
    <t>Разделитель</t>
  </si>
  <si>
    <t>пластиковый, цифровой</t>
  </si>
  <si>
    <t>пласт., цветные</t>
  </si>
  <si>
    <t>32.99.12.130.000.01.0796.000000000000</t>
  </si>
  <si>
    <t>Ручка</t>
  </si>
  <si>
    <t>шариковая, с жидкими чернилами</t>
  </si>
  <si>
    <t>Ручка шариковая   в блистере</t>
  </si>
  <si>
    <t>Ручка одноразовая, Высококачественные, невыцветающие пигментные чернила, Равномерное письмо, окошко контроля уровня чернил, Наконечник стреловидного типа из стали, Толщина линии 0,2 мм, диаметр шарика 0,5мм</t>
  </si>
  <si>
    <t xml:space="preserve">Ручка цилиндрической формы, прозрачный пластиковый корпус . Чернила на масляной основе синие, мягкий резиновый грип препятствует скольжению пальцев при письме.Толщина линии: 0,5мм. Чернила синие низкой вязкости обеспечивают легкое письмо,пишут при давлении в 28-40 гр,  арт Finegrip1012011 
</t>
  </si>
  <si>
    <t xml:space="preserve">Ручка цилиндрической формы, прозрачный пластиковый корпус . Чернила на масляной основе синие, мягкий резиновый грип препятствует скольжению пальцев при письме.Толщина линии: 0,5мм. Чернила красные низкой вязкости обеспечивают легкое письмо,пишут при давлении в 28-40 гр,  арт Finegrip1012011 
</t>
  </si>
  <si>
    <t xml:space="preserve">Прозрачный корпус пластик /каучук, Удобный резиновый упор для пальцев. Ручки пишут при давлении в 28-40 гр. Толщина линии 0,3 мм. Цвет чернил - синий. Артикул:
055-5310
</t>
  </si>
  <si>
    <t xml:space="preserve">Прозрачный корпус пластик /каучук, Удобный резиновый упор для пальцев. Ручки пишут при давлении в 28-40 гр. Толщина линии 0,3 мм. Цвет чернил - черный, Артикул:
055-5310
</t>
  </si>
  <si>
    <t>автоматические ручки шариковые в прорезиненном корпусе, которые изготавливаются с чернилом на масляной основе. Ручки имеют металлический наконечник, черные 0,32мм</t>
  </si>
  <si>
    <t>25.99.23.500.001.00.0778.000000000000</t>
  </si>
  <si>
    <t>Скоба</t>
  </si>
  <si>
    <t>для канцелярских целей, проволочная</t>
  </si>
  <si>
    <t>№ 23/8 до 100л</t>
  </si>
  <si>
    <t>№ 23/13-23 до 210-240 листов</t>
  </si>
  <si>
    <t>25.99.23.500.001.00.0796.000000000000</t>
  </si>
  <si>
    <t>№ 24/6, 26/6</t>
  </si>
  <si>
    <t>скобы № 10 1000</t>
  </si>
  <si>
    <t>32.99.59.900.084.00.0796.000000000007</t>
  </si>
  <si>
    <t>Скотч</t>
  </si>
  <si>
    <t>двухсторонний, ширина свыше 3 см, широкий</t>
  </si>
  <si>
    <t>40мм. двусторонний</t>
  </si>
  <si>
    <t>40мм. двусторонний, желтый</t>
  </si>
  <si>
    <t>32.99.59.900.084.00.0796.000000000002</t>
  </si>
  <si>
    <t>металлизированный, ширина свыше 3 см, широкий</t>
  </si>
  <si>
    <t>50см.</t>
  </si>
  <si>
    <t>32.99.59.900.084.00.0796.000000000003</t>
  </si>
  <si>
    <t>металлизированный, ширина до 3 см, узкий</t>
  </si>
  <si>
    <t xml:space="preserve">Скотч прозрачный 20 мм </t>
  </si>
  <si>
    <t>25.99.23.500.000.01.0778.000000000006</t>
  </si>
  <si>
    <t>Скрепка</t>
  </si>
  <si>
    <t>металлическая, размер 50 мм</t>
  </si>
  <si>
    <t>Скрепки 50 мм. 50 штука. гофрированные</t>
  </si>
  <si>
    <t>25.99.23.500.000.01.0778.000000000003</t>
  </si>
  <si>
    <t>металлическая, размер 28 мм</t>
  </si>
  <si>
    <t xml:space="preserve">Скрепки никелированные 28 мм 100 штука. </t>
  </si>
  <si>
    <t>22.29.25.900.009.01.5111.000000000003</t>
  </si>
  <si>
    <t>пластиковая, размер 25 мм, цветная</t>
  </si>
  <si>
    <t>Скрепки цв. 25 мм 100 штука.</t>
  </si>
  <si>
    <t>28.23.23.900.005.00.0796.000000000000</t>
  </si>
  <si>
    <t>Степлер</t>
  </si>
  <si>
    <t xml:space="preserve">Степлер № 10. с металлическим механизмом скрепляет до 16 л, вмещает 100 скоб </t>
  </si>
  <si>
    <t xml:space="preserve">Степлер мощный №23/6, до 100листов, металлическое основание подошвы, пластиковый рычаг, прорезиненное покрытие основания подошвы предотвращает скольжение степлера по столешнице, рельефные вставки из прорезиненного пластика на рычаге, передвижная линейка позволяет регулировать глубину загрузки бумаги и точно определить место скрепления </t>
  </si>
  <si>
    <t>Степлер до 240 л. 23/13-23 цвет корпуса черный и серый. Особо мощный степлер. Регулируемая глубина закладки листов: 7 -70 мм. Размер скоб для степлера 23/13-23</t>
  </si>
  <si>
    <t xml:space="preserve">Степлер №24/6, эргономичный, со стальным механзмом. Степлер имеет два способа сшивания и позволяет скреплять до 30 листов одновременно.. Металлический корпус эргономичной формы оснащен съемным противоскользящим основанием и удобной пластиковой накладкой, имеющей углубление для пальца, что обеспечивает максимальный комфорт в работе. </t>
  </si>
  <si>
    <t>32.99.14.390.000.01.0796.000000000001</t>
  </si>
  <si>
    <t>Стержень</t>
  </si>
  <si>
    <t>для ручек, шариковый</t>
  </si>
  <si>
    <t>синие</t>
  </si>
  <si>
    <t>черные</t>
  </si>
  <si>
    <t>Стойка вертикальная 3 секц. Черные</t>
  </si>
  <si>
    <t>Стойка вертик. 4 секц. А-504 (серая/черная)</t>
  </si>
  <si>
    <t>17.23.13.320.000.00.0796.000000000002</t>
  </si>
  <si>
    <t>Тетрадь</t>
  </si>
  <si>
    <t>простая, 12 листа, ГОСТ 12063-89</t>
  </si>
  <si>
    <t>Тетрадь 12л. Бел.без полей</t>
  </si>
  <si>
    <t>17.23.13.310.000.00.0796.000000000002</t>
  </si>
  <si>
    <t>общая, 48 листов, ГОСТ 13309-90</t>
  </si>
  <si>
    <t>48 л в клетку</t>
  </si>
  <si>
    <t>17.23.13.310.000.00.0796.000000000005</t>
  </si>
  <si>
    <t>общая, 96 листов, ГОСТ 13309-90</t>
  </si>
  <si>
    <t>Тетрадь А4 96л. , клетка</t>
  </si>
  <si>
    <t>25.71.13.350.000.00.0796.000000000001</t>
  </si>
  <si>
    <t>Точилка</t>
  </si>
  <si>
    <t>металическая</t>
  </si>
  <si>
    <t>Точилка металлическая, одно отверстие, прямоугольная. Silwerhof, с одним сменным лезвием</t>
  </si>
  <si>
    <t>17.12.13.300.000.00.0796.000000000000</t>
  </si>
  <si>
    <t>для флип-чарта, размер 70*100, 30 листов</t>
  </si>
  <si>
    <t>Блокнот для флипчарта имеет перфорацию для легкого отрыва листа, универсальные отверстия для крепления к флипчарту. Размер листа: 65х98 см. Кол-во листов: 20. Плотность бумаги: 70 г/м2</t>
  </si>
  <si>
    <t>22.29.25.500.001.00.0704.000000000000</t>
  </si>
  <si>
    <t>Фломастер</t>
  </si>
  <si>
    <t>24 цвета.</t>
  </si>
  <si>
    <t>фломастеры, цветные, 6 цветов</t>
  </si>
  <si>
    <t>25.93.18.900.001.00.0796.000000000000</t>
  </si>
  <si>
    <t>Шило</t>
  </si>
  <si>
    <t>с деревянной рукояткой</t>
  </si>
  <si>
    <t>деревянная ручка, длина лезвия 4 см</t>
  </si>
  <si>
    <t>22.21.30.100.002.00.0796.000000000005</t>
  </si>
  <si>
    <t>Пленка</t>
  </si>
  <si>
    <t>для ламинирования, размер 216*303 мм</t>
  </si>
  <si>
    <t xml:space="preserve">плёнка для ламинирования для пакетных ламинаторов,в упаковке 100 листв, 100 микрон, </t>
  </si>
  <si>
    <t>22.21.30.100.002.00.0796.000000000003</t>
  </si>
  <si>
    <t>для ламинирования, размер 303*426 мм</t>
  </si>
  <si>
    <t xml:space="preserve">плёнка для ламинирования для пакетных ламинаторов, 100 микрон, </t>
  </si>
  <si>
    <t>32.99.15.500.001.00.0796.000000000000</t>
  </si>
  <si>
    <t>Мел</t>
  </si>
  <si>
    <t>для письма и рисования</t>
  </si>
  <si>
    <t>белый "Антошка" 10  штука.в упак</t>
  </si>
  <si>
    <t>17.23.12.700.010.00.0796.000000000001</t>
  </si>
  <si>
    <t>настенный</t>
  </si>
  <si>
    <t>Настенный</t>
  </si>
  <si>
    <t>32.99.59.900.082.00.0796.000000000000</t>
  </si>
  <si>
    <t>Штрих-корректор</t>
  </si>
  <si>
    <t>с кисточкой</t>
  </si>
  <si>
    <t>корректирующая жидкость, с кисточкой, 27 гр на водной основе</t>
  </si>
  <si>
    <t>32.99.59.900.083.00.0796.000000000000</t>
  </si>
  <si>
    <t>Штрих-лента</t>
  </si>
  <si>
    <t>ленточный корректор в блистере с диспенсером</t>
  </si>
  <si>
    <t>ленточный</t>
  </si>
  <si>
    <t>32.99.16.300.006.00.0796.000000000000</t>
  </si>
  <si>
    <t>Краска штемпельная</t>
  </si>
  <si>
    <t>для печатей и штемпелей</t>
  </si>
  <si>
    <t>синяя, объём. 28 мл.Штемпельная краска на водной основе предназначена для заправки штемпельных подушек. Используется со всеми типами резиновых и полимерных клише</t>
  </si>
  <si>
    <t>Краска штемпельная 55 мл синяя *, арт КШ/сЭ</t>
  </si>
  <si>
    <t>фиолетовая, 5 мл АРТ-КШ-с55</t>
  </si>
  <si>
    <t>32.99.16.500.000.00.0796.000000000000</t>
  </si>
  <si>
    <t>Подушка штемпельная</t>
  </si>
  <si>
    <t>для печатей, штампов</t>
  </si>
  <si>
    <t>синяя</t>
  </si>
  <si>
    <t>20 мл. на водной основе</t>
  </si>
  <si>
    <t>штрих 20мл на спиртовой основе</t>
  </si>
  <si>
    <t>20.41.31.590.002.01.0796.000000000000</t>
  </si>
  <si>
    <t>Салфетка</t>
  </si>
  <si>
    <t>чистящая</t>
  </si>
  <si>
    <t>20.41.43.350.000.00.0796.000000000000</t>
  </si>
  <si>
    <t>Крем</t>
  </si>
  <si>
    <t>для обуви</t>
  </si>
  <si>
    <t>20.42.18.500.001.00.0778.000000000000</t>
  </si>
  <si>
    <t>Паста</t>
  </si>
  <si>
    <t>для чистки зубов, СТ РК ГОСТ Р 51577-2003</t>
  </si>
  <si>
    <t>32.91.11.900.001.00.0778.000000000000</t>
  </si>
  <si>
    <t>для мытья посуды, в упаковке 5-10 штук</t>
  </si>
  <si>
    <t>мочалка синтетическая 50х10</t>
  </si>
  <si>
    <t>23.49.11.000.001.00.0796.000000000000</t>
  </si>
  <si>
    <t>Горшок</t>
  </si>
  <si>
    <t>для цветов</t>
  </si>
  <si>
    <t>горшки под цветы, пластик, коричневый на 25л.</t>
  </si>
  <si>
    <t>горшки под цветы. Пластик, коричневый на 15л.</t>
  </si>
  <si>
    <t>20.42.18.900.002.00.0796.000000000001</t>
  </si>
  <si>
    <t>Щетка</t>
  </si>
  <si>
    <t>зубная, средней жесткости, ГОСТ 6388-2003</t>
  </si>
  <si>
    <t xml:space="preserve"> зубная щетка, (вояж, навигатор плюс, профессиональная, экстра чистота); </t>
  </si>
  <si>
    <t>Губка для посуды, для посуды, 1 упаковка 5 штук</t>
  </si>
  <si>
    <t>20.42.18.900.001.00.0796.000000000001</t>
  </si>
  <si>
    <t>Зубочистки</t>
  </si>
  <si>
    <t>деревянные, в упаковке</t>
  </si>
  <si>
    <t>Зубочистки №100, Деревянные, 1 упаковка - 100 штук</t>
  </si>
  <si>
    <t>13.92.29.990.000.01.0796.000000000003</t>
  </si>
  <si>
    <t>техническая, хлопковая, безворсовая</t>
  </si>
  <si>
    <t>Салфетки  из микрофибры  универсальные, 3 шт. в пачке, размер 30*30</t>
  </si>
  <si>
    <t>17.22.11.350.000.00.0778.000000000000</t>
  </si>
  <si>
    <t>Полотенце</t>
  </si>
  <si>
    <t>общего назначения, бумажное</t>
  </si>
  <si>
    <t>Полотенца бумажные TORK, сложение ZZ, мягкие,170 листов в пачке</t>
  </si>
  <si>
    <t>22.29.29.900.052.00.0006.000000000000</t>
  </si>
  <si>
    <t>Коврик</t>
  </si>
  <si>
    <t>грязезащитный, пластиковый</t>
  </si>
  <si>
    <t>Материал покрытия — ПВХ-пластикат с бактерицидными и фунгицидными добавками. Высота - 10 мм. Цвет - синий, серый, прозрачный.</t>
  </si>
  <si>
    <t>22.29.23.700.007.00.0796.000000000000</t>
  </si>
  <si>
    <t>Вешалка-плечики</t>
  </si>
  <si>
    <t>пластмассовая</t>
  </si>
  <si>
    <t>Плечики пластмассовые для косюмов, брюк юбок. Цвет - серый, коричневый, синий, р 50-52</t>
  </si>
  <si>
    <t>16.29.14.900.004.00.0796.000000000000</t>
  </si>
  <si>
    <t>Вешалки-плечики, деревянные прямые, антискользяая перекладина, р 50-52, 45см, цвет - крас.дерев, натуральный.</t>
  </si>
  <si>
    <t>23.12.13.900.000.01.0796.000000000000</t>
  </si>
  <si>
    <t>Зеркало</t>
  </si>
  <si>
    <t>бытовое, стеклянное, ГОСТ 17716-91</t>
  </si>
  <si>
    <t>толщина 4 мм, размер 500*600</t>
  </si>
  <si>
    <t>25.99.24.000.001.00.0796.000000000001</t>
  </si>
  <si>
    <t>Рамка</t>
  </si>
  <si>
    <t>для картин</t>
  </si>
  <si>
    <t>рамки для картин</t>
  </si>
  <si>
    <t>31.00.14.400.000.00.0796.000000000000</t>
  </si>
  <si>
    <t>Крестовина</t>
  </si>
  <si>
    <t>пластиковая, для кресла</t>
  </si>
  <si>
    <t>пластиковая к креслу</t>
  </si>
  <si>
    <t>32.91.19.300.000.00.0796.000000000000</t>
  </si>
  <si>
    <t>Кисть малярная</t>
  </si>
  <si>
    <t>ручник</t>
  </si>
  <si>
    <t>32.91.19.300.000.00.0796.000000000002</t>
  </si>
  <si>
    <t>маховая</t>
  </si>
  <si>
    <t>Кисть побелочная синтетика</t>
  </si>
  <si>
    <t>32.91.19.300.000.00.0796.000000000006</t>
  </si>
  <si>
    <t>рогожная</t>
  </si>
  <si>
    <t>32.91.19.300.000.00.0796.000000000001</t>
  </si>
  <si>
    <t>плоская</t>
  </si>
  <si>
    <t>Кисть КФ-63*12 Столичная №1 арт.0000105</t>
  </si>
  <si>
    <t>Кисть КФ-100*12 Столичная №1 арт.0000107</t>
  </si>
  <si>
    <t>Кисть Работы по дереву 120*25 арт.94669</t>
  </si>
  <si>
    <t>32.91.19.300.000.00.0796.000000000003</t>
  </si>
  <si>
    <t>макловица</t>
  </si>
  <si>
    <t>32.91.19.500.002.00.0796.000000000000</t>
  </si>
  <si>
    <t>Валик</t>
  </si>
  <si>
    <t>для лакокрасочных работ, малярный, тип ВМП, ГОСТ 10831-87</t>
  </si>
  <si>
    <t>меховой d=44мм ГОСТ 10831</t>
  </si>
  <si>
    <t>32.91.19.500.002.00.0796.000000000003</t>
  </si>
  <si>
    <t>для окраски поверхностей  водно-клеевым составом, малярный, тип ВП, ГОСТ 10831-87</t>
  </si>
  <si>
    <t>ГОСТ 10831</t>
  </si>
  <si>
    <t>32.91.19.500.003.00.0796.000000000000</t>
  </si>
  <si>
    <t>Шубка малярная</t>
  </si>
  <si>
    <t>с меховым покрытием</t>
  </si>
  <si>
    <t>Шубка меховоя d=44мм ГОСТ 10831</t>
  </si>
  <si>
    <t>Макловица 150*50 дерево</t>
  </si>
  <si>
    <t>20.41.31.530.000.01.0796.000000000000</t>
  </si>
  <si>
    <t>Порошок</t>
  </si>
  <si>
    <t>стиральный, для изделий из различных тканей, ГОСТ 25644-96</t>
  </si>
  <si>
    <t>порошок стиральный 320-350 гр</t>
  </si>
  <si>
    <t>20.41.31.530.000.01.0166.000000000000</t>
  </si>
  <si>
    <t>20.41.32.590.000.09.0796.000000000000</t>
  </si>
  <si>
    <t>Средство моющее</t>
  </si>
  <si>
    <t>для выведения пятен, жидкость, СТ РК ГОСТ Р 51696-2003</t>
  </si>
  <si>
    <t>объем 950 гр, ТУ 2382-175-70864601-2008, мягкий пятновыводитель для цветных и белых тканей. Не содержащий хлора.</t>
  </si>
  <si>
    <t>ТУ 2382-001-88752788-2008, Состав: гипохлорит натрия и др., Плотность: 1,20 г/см3 при 20 оС, Значение pH: 11,5±0,5, Жидкий щелочной концентрат. Содержит активный хлор. Обладает хорошим моющим и отбеливающим, действием. Эффективно против атмосферных, почвенных, масложировых и белковых загрязнений, а также, действием. Эффективно против атмосферных, почвенных, масложировых и белковых загрязнений, а также, крови, плесени, водорослей, мха на нержавеющей и хромированной стали, керамике, стеклоэмали, пластмассах, дереве, натуральном и искусственном камне и др. поверхностях. Уничтожает бактерии, вирусы, грибки и их споры. Биоразлагаемо. Химически стабильно в воде и на воздухе. Пожаро- и взрывобезопасно. Замерзает, после размораживания свойства сохраняются.</t>
  </si>
  <si>
    <t xml:space="preserve"> Супер отбеливатель для удаления серости и желиизны с белых вещей, 80 гр. Артикул 41252.</t>
  </si>
  <si>
    <t>20.41.32.570.000.01.0796.000000000000</t>
  </si>
  <si>
    <t>для мытья посуды, гель, СТ РК ГОСТ Р 51696-2003</t>
  </si>
  <si>
    <t>ГОСТ Р51021-97, Состав: 5-15% анионные ПАВ; &lt;5% неиногенные ПАВ. Дополнительно: отдушка, консерванты, гексил циннамаль, линалоол/5-15%.</t>
  </si>
  <si>
    <t> Состав: 5-15% анионные ПАВ; &lt;5% неиногенные ПАВ. Дополнительно: отдушка, консерванты, гексил циннамаль, линалоол/5-15%.</t>
  </si>
  <si>
    <t>20.41.32.590.000.11.0796.000000000000</t>
  </si>
  <si>
    <t>для любых видов поверхностей, порошок, СТ РК ГОСТ Р 51696-2003</t>
  </si>
  <si>
    <t>20.41.32.590.000.01.0796.000000000000</t>
  </si>
  <si>
    <t>для чистки ванн и раковин, порошок, СТ РК ГОСТ Р 51696-2003</t>
  </si>
  <si>
    <t>состав - Состав: &lt;5% анионные ПАВ, муравьиная и серная кислоты, аромтизирующие добавки, дезинфектанты, упак. 400 гр, с дизенфицирующим свойством Предотвращает образование минеральных отложений, удаляет известковый налет и ржавчину, убивает 99,99% бактерий. ТУ 2383-092-00204300-2007, Комет гель</t>
  </si>
  <si>
    <t>20.41.32.590.000.01.0868.000000000000</t>
  </si>
  <si>
    <t>для чистки ванн и раковин, гель, СТ РК ГОСТ Р 51696-2003</t>
  </si>
  <si>
    <t xml:space="preserve">Состав: гипохлорит натрия, неионогенные ПАВ, мыло, отдушка, вода,  силикат натрия, парфюмерная композиция, стабилизатор, краситель.
1л, УПАКОВКА: непрозрачная пластиковая бутылка с колпачком, объем 1000 мл.
</t>
  </si>
  <si>
    <t>20.41.32.770.000.01.0796.000000000000</t>
  </si>
  <si>
    <t>для туалетов, гель, СТ РК ГОСТ Р 51696-2003</t>
  </si>
  <si>
    <t>Состав: &gt;15%, но &lt;30%: смесь кислот, в том числе щавелевая кислота, &lt;5%: НПАВ, загуститель, краситель, аромаизирующая добавка, антиржавчина 1 мин, быстро растворяет водный и мочевой камень, препятствует его образованию в унитазах</t>
  </si>
  <si>
    <t>20.41.32.750.000.01.0796.000000000000</t>
  </si>
  <si>
    <t>для мытья стекол и зеркальных поверхностей, жидкость, СТ РК ГОСТ Р 51696-2003</t>
  </si>
  <si>
    <t xml:space="preserve">0,5 л, ТУ У 00146137-015-97, с нашатырным спиртом, для мытья зеркал, стекол, внешних панеле, неоставляет разводов, </t>
  </si>
  <si>
    <t>20.41.32.590.000.08.0796.000000000000</t>
  </si>
  <si>
    <t>для чистки труб, жидкость, СТ РК ГОСТ Р 51696-2003</t>
  </si>
  <si>
    <t>универсальное средство для мытья стекла и посуды, 0,5 л</t>
  </si>
  <si>
    <t xml:space="preserve"> средство для ухода за паркетными полами, объем 1 литр. Артикул 1106388.</t>
  </si>
  <si>
    <t>20.41.43.550.000.00.0796.000000000000</t>
  </si>
  <si>
    <t>Полироль</t>
  </si>
  <si>
    <t>для мебели, эмульсия</t>
  </si>
  <si>
    <t xml:space="preserve"> полироль для интенсивной очистки и ухода за деревянной мебелью, не содержит воск и силикон, объем 250 мл. Артикул 707461.</t>
  </si>
  <si>
    <t>чистящее средство для ковров и  мягкой мебели с щеткой, 650 мл. Артикул 109832.</t>
  </si>
  <si>
    <t>сухая чистящая пена - аэрозоль для мягкой мебели, 300 мл. Артикул 1200601.</t>
  </si>
  <si>
    <t>20.42.16.300.000.00.0796.000000000001</t>
  </si>
  <si>
    <t>Шампунь</t>
  </si>
  <si>
    <t>для волос, в одноразовой упаковке, СТ РК ГОСТ Р 52345-2007</t>
  </si>
  <si>
    <t>одноразовый</t>
  </si>
  <si>
    <t>20.42.16.300.000.00.0778.000000000000</t>
  </si>
  <si>
    <t>для волос, в пластиковой упаковке, СТ РК ГОСТ Р 52345-2007</t>
  </si>
  <si>
    <t>шампунь состав: Aqua, Sodium Laureth Sulfate, Cocamidopropyl Betaine, Polyquaternium-10, Oryzanol, Maris Sal, PEG-40 Hydrogenated Castor Oil, Citric Acid, Sodium Chloride, Sodium Benzoate, Parfum</t>
  </si>
  <si>
    <t xml:space="preserve">Шампунь-базовый продукт, разработанный для деликатного очищения и восстановления оптимального баланса влаги в структуре волос. Создан специально для сухих, непослушных или кудрявых волос с недостаточным блеском. Результат - здоровые, увлажненные, послушные и сияющие волосы. </t>
  </si>
  <si>
    <t>20.42.19.300.001.00.0796.000000000000</t>
  </si>
  <si>
    <t>Гель</t>
  </si>
  <si>
    <t>для бритья</t>
  </si>
  <si>
    <t>Для чувствительной кожи, без запаха и красителей, специальная формула Антираздражение,  формула геля содержит специальный успокаивающий комплекс и алоэ вера.</t>
  </si>
  <si>
    <t>Содержит экстракт алоэ, смягчает, увлажняет кожу, средство  для повседневного использования для чувствительной кожи</t>
  </si>
  <si>
    <t>20.41.41.000.002.00.0796.000000000000</t>
  </si>
  <si>
    <t>Освежитель воздуха</t>
  </si>
  <si>
    <t>аэрозоль</t>
  </si>
  <si>
    <t>ТУ У 00146137.022-97, глейд  аэрозоль, на основе натур компонентов, быстро устраняющтй  запахи, нежный аромат.</t>
  </si>
  <si>
    <t>22.29.29.900.075.00.0796.000000000000</t>
  </si>
  <si>
    <t>Табличка</t>
  </si>
  <si>
    <t>Таблички, размер 70х200 мм, из ПВХ 5 мм,из оргстекла 1,7 мм,виниловой пленки</t>
  </si>
  <si>
    <t>22.21.30.200.001.00.0055.000000000005</t>
  </si>
  <si>
    <t>из поливинилхлорида, термоформовочная</t>
  </si>
  <si>
    <t>разноцветная</t>
  </si>
  <si>
    <t>17.23.13.700.000.00.0796.000000000001</t>
  </si>
  <si>
    <t>Бланк</t>
  </si>
  <si>
    <t>конкретного вида документа</t>
  </si>
  <si>
    <t>Карточка ТМЗ, А5 Материал - плотный твердый картон.</t>
  </si>
  <si>
    <t>Календарь настольный перекидной 2014г.</t>
  </si>
  <si>
    <t>17.23.13.190.000.00.0796.000000000000</t>
  </si>
  <si>
    <t>Удостоверение</t>
  </si>
  <si>
    <t>документ установленного образца, (служебное/пенсионное/студенческое и аналогичного назначения)</t>
  </si>
  <si>
    <t>Удостоверения на допуск к работе. Твердая обложка,голубого цвета,ВАГСО</t>
  </si>
  <si>
    <t>31.09.14.900.001.00.0796.000000000000</t>
  </si>
  <si>
    <t>Стенд</t>
  </si>
  <si>
    <t>информационный</t>
  </si>
  <si>
    <t>Плакаты по ТБ. Знаки безопасности. Материал для оформления классов, уголков в цехах</t>
  </si>
  <si>
    <t>58.19.19.900.001.00.0796.000000000000</t>
  </si>
  <si>
    <t>Нормативно-техническая документация</t>
  </si>
  <si>
    <t>изданная нормативно-техническая документация (кроме услуг по разработке)</t>
  </si>
  <si>
    <t xml:space="preserve">Приобретение нормативных документов у разработчиков, держателей подлинников нормативных документов для конкретного назначения на основании заявок от цехов </t>
  </si>
  <si>
    <t>17.23.14.300.000.00.0796.000000000001</t>
  </si>
  <si>
    <t>Плакат</t>
  </si>
  <si>
    <t>наглядное пособие</t>
  </si>
  <si>
    <t>размер 90*120 см</t>
  </si>
  <si>
    <t>58.19.11.900.000.00.0796.000000000001</t>
  </si>
  <si>
    <t>Открытка</t>
  </si>
  <si>
    <t>поздравительная</t>
  </si>
  <si>
    <t>поздравительные папки и поздравительные открытки</t>
  </si>
  <si>
    <t xml:space="preserve">Поздравительные открытки к государственным праздниками </t>
  </si>
  <si>
    <t>17.21.15.350.000.00.0796.000000000003</t>
  </si>
  <si>
    <t>Конверт</t>
  </si>
  <si>
    <t>почтовый</t>
  </si>
  <si>
    <t>Конверты почтовые с подсказкой</t>
  </si>
  <si>
    <t xml:space="preserve">Форма удостоверения будет уточнена после утверждения требований по промышленной безопасности </t>
  </si>
  <si>
    <t>17.23.13.130.000.00.0796.000000000000</t>
  </si>
  <si>
    <t>Журнал</t>
  </si>
  <si>
    <t>регистрации</t>
  </si>
  <si>
    <t>Для работы в области Б и ОТ."Правила проведения обучения, инструктирования и проверок знаний  по вопросам безопасности и охраны труда работников"(Постановление Правительства РК от 28.10.11г. № 1225); ССБТ "Организация обучения безопасности труда" ГОСТ 12.0.004-90</t>
  </si>
  <si>
    <t>Твердый переплет, 200 листов с нумерацией страниц,  для работы в области Б и ОТ."Правила проведения обучения, инструктирования и проверок знаний  по вопросам безопасности и охраны труда работников"(Постановление Правительства РК от 28.10.11г. № 1225); ССБТ "Организация обучения безопасности труда" ГОСТ 12.0.004-90</t>
  </si>
  <si>
    <t>Вахтовый журнал старшего оператора, 100 листов</t>
  </si>
  <si>
    <t xml:space="preserve">Вахтовый журнал машиниста насосного оборудования, 100 листов </t>
  </si>
  <si>
    <t xml:space="preserve">Вахтовый журнал машиниста компрессорных установок, 100 листов </t>
  </si>
  <si>
    <t xml:space="preserve">Вахтовый журнал оператора печного блока, 100 листов </t>
  </si>
  <si>
    <t>Вахтовый журнал аппаратчика воздухоразделения, 100 листов  </t>
  </si>
  <si>
    <t>Твердый переплет,200 листов, Журнал инструктажа по пожарной безопасности )первичного, повторного)</t>
  </si>
  <si>
    <t>Твердый переплет,200 листов, Журнал учета отбора анализов воздушной среды</t>
  </si>
  <si>
    <t>Твердый переплет,200 листов, Журнал учета профилактической работы в цехах</t>
  </si>
  <si>
    <t>32.99.16.300.001.00.0796.000000000000</t>
  </si>
  <si>
    <t>Штамп</t>
  </si>
  <si>
    <t>для нанесения оттиска, содержащего текст определенной профессиональной деятельности</t>
  </si>
  <si>
    <t>Печать на автоматической оснастке (ф 40) Тродат</t>
  </si>
  <si>
    <t>Штамп размером 70*150 мм на деревянной оснастке</t>
  </si>
  <si>
    <t>Штамп прямоугольный  размером 56*22 мм на автоматической оснастке</t>
  </si>
  <si>
    <t xml:space="preserve">штамп из маслостойкой резины, d=20 </t>
  </si>
  <si>
    <t xml:space="preserve">штамп из маслостойкой резины, d=10 </t>
  </si>
  <si>
    <t>32.99.59.900.106.00.0796.000000000000</t>
  </si>
  <si>
    <t>Визитка</t>
  </si>
  <si>
    <t>фирменная,  с нанесенным текстом на двух сторонах</t>
  </si>
  <si>
    <t>размер 50*90мм, офсетным способом, бумага: Twill –белый микро-вельвет, плотность 300 гр. , изготовление клише, конгрев логотипа</t>
  </si>
  <si>
    <t>Обложка голубого цвета, размер 10,5х6,5, вкладыш 2 листа. Соблюдение требований в области пожарной безопасности. Постановление Правительства Республики Казахстан от 09.10.2014 г. № 1077 Об утверждении Правил пожарной безопасности;     Приказ МЧС от 09.06.14г. № 276 "Об утверждении Правил обучения работников и населения мерам пожарной безопасности и требования к содержанию учебных программ по обучению мерам пожарной безопасности"</t>
  </si>
  <si>
    <t>32.99.59.900.089.00.0796.000000000000</t>
  </si>
  <si>
    <t>Указатель</t>
  </si>
  <si>
    <t>флуоресцентный</t>
  </si>
  <si>
    <t xml:space="preserve">Исполнение из фотолюминесцентных материалов (или с одновременным использованием фотолюминесцентных и несветящихся материалов). Выполненные согласно требовании ПП РК от 29.08.2008 года № 803 Об утверждении Технического регламента "Требования к сигнальным цветам, разметкам и знакам безопасности на производственных объектах". Имеющие сертификат соответствия. </t>
  </si>
  <si>
    <t xml:space="preserve">Исполнение из световозвращающих материалов (или с одновременным использованием световозвращающих и несветящихся материалов). освещении)Выполненные согласно требовании ПП РК от 29.08.2008 года № 803 Об утверждении Технического регламента "Требования к сигнальным цветам, разметкам и знакам безопасности на производственных объектах". Имеющие сертификат соответствия. </t>
  </si>
  <si>
    <t>Паспорт технологических трубопроводов</t>
  </si>
  <si>
    <t>Эксплуатационный журнал насоса</t>
  </si>
  <si>
    <t>Эксплуатационный журнал на аппарат воздушного охлаждения</t>
  </si>
  <si>
    <t>Эксплуатационный журнал компрессора</t>
  </si>
  <si>
    <t>Паспорт на резервуар для нефти и нефтепродуктов</t>
  </si>
  <si>
    <t>Эксплутационный журнал по сосудам</t>
  </si>
  <si>
    <t>Обложка голубого цвета, размер А5, вкладыш 2 листа, с надписью по центру РАЦИОНАЛИЗАТОР + (на каз.языке)</t>
  </si>
  <si>
    <t>13.92.12.530.002.00.0839.000000000001</t>
  </si>
  <si>
    <t>Комплект постельного белья</t>
  </si>
  <si>
    <t>из хлопка, полуторный, состоит из одного пододеяльника, одной простыни,двух наволочек , плотность плетения очень высокая (130-280 нитей/см), ГОСТ 31307-2005</t>
  </si>
  <si>
    <t>бязь, полутороспальный , простынь - 1,45*2,14; пододеяльник - 1,43*2,15; наволочка 70*70 -2 штуки, плотность плетения (130—280 нитей/см2)</t>
  </si>
  <si>
    <t>13.92.16.900.001.01.0796.000000000000</t>
  </si>
  <si>
    <t>Покрывало</t>
  </si>
  <si>
    <t>спальное, из хлопка, размер 150*200 см</t>
  </si>
  <si>
    <t>Покрывало спальное из прочих тканей, в том числе, смешанных взрослое, размером 150*200 см</t>
  </si>
  <si>
    <t>13.92.16.900.001.01.0796.000000000002</t>
  </si>
  <si>
    <t>спальное, из хлопка, размер 170*210 см</t>
  </si>
  <si>
    <t>Покрывало спальное из хлопка взрослое, размером 170*210 см</t>
  </si>
  <si>
    <t>13.92.15.500.003.00.0055.000000000003</t>
  </si>
  <si>
    <t>Жалюзи</t>
  </si>
  <si>
    <t>из льна, вертикальные</t>
  </si>
  <si>
    <t>вертикальные, ткань Рени белая</t>
  </si>
  <si>
    <t>13.92.15.500.003.00.0055.000000000006</t>
  </si>
  <si>
    <t>из синтетических нитей, вертикальные</t>
  </si>
  <si>
    <t>Ролл шторы,кассетный механизм,ткань Альфа,белая</t>
  </si>
  <si>
    <t>13.96.16.900.006.00.0055.000000000000</t>
  </si>
  <si>
    <t>Бельтинг</t>
  </si>
  <si>
    <t>из хлопчатобумажной пряжи, фильтровальный, ГОСТ 332-91</t>
  </si>
  <si>
    <t xml:space="preserve">ГОСТ 332-91, БФ, (ширина 110 см) </t>
  </si>
  <si>
    <t>13.96.16.900.001.05.0006.000000000000</t>
  </si>
  <si>
    <t>Ткань</t>
  </si>
  <si>
    <t>полиэфирная, фильтровальная</t>
  </si>
  <si>
    <t>ГОСТ 26095-84, арт.56190, ткань полиэфирная техническая фильтровальная, ТЛФ-5</t>
  </si>
  <si>
    <t>Саржа суровая, хлопчаобумажная , арт. С10-БЮ, содержание хлопка 100 проц, ширина ткани 150,0, сорт 1, ТО 8314-54576357-006-2007Г. ГОСТ 21790-2005, плотность 260г/м.кв.</t>
  </si>
  <si>
    <t>13.92.22.100.001.00.0006.000000000003</t>
  </si>
  <si>
    <t>Брезент</t>
  </si>
  <si>
    <t>льняной, плотность не менее 600 г/м, ГОСТ 15530-93</t>
  </si>
  <si>
    <t>парусина ОП; (ширина 90 см).   ГОСТ 15530-93, плотность 600 г/м</t>
  </si>
  <si>
    <t>21.20.24.900.001.00.0006.000000000000</t>
  </si>
  <si>
    <t>Марля</t>
  </si>
  <si>
    <t>медицинская, хлопчатобумажная, нестерильная, отбеленная, расфасованная</t>
  </si>
  <si>
    <t xml:space="preserve">Плотность: 30 г/м2, хлопчатобумажная ткань полотняного переплетения, ширина: 90 см </t>
  </si>
  <si>
    <t>из вафельного полотна, обтирочная</t>
  </si>
  <si>
    <t>вафельное полотно отбеленное, х/б 100%, белое, шир.50см, плотность 240гр/кв.м</t>
  </si>
  <si>
    <t>13.92.29.990.007.01.0006.000000000000</t>
  </si>
  <si>
    <t>Полотно</t>
  </si>
  <si>
    <t>обтирочное, хлопоковое, ГОСТ 14253-83</t>
  </si>
  <si>
    <t xml:space="preserve">полотно нетканое холстопрошивное. Ширина 1.2-1,6 м. Плотность 210 гр.м.кв. Рулоны по 70 м. </t>
  </si>
  <si>
    <t>13.92.29.990.000.01.0796.000000000000</t>
  </si>
  <si>
    <t>техническая, из бязи, бесшовная</t>
  </si>
  <si>
    <t>Салфетка одинарная 50х50 см с подрубленными краями.</t>
  </si>
  <si>
    <t>хлопчатобумажная, плательная, плотность 100 г/м2, ширина 75-160 см, ГОСТ 21790-93</t>
  </si>
  <si>
    <t>ситец беленый 80г м2, 90СМ, белый, ГОСТ 29298-2005</t>
  </si>
  <si>
    <t>22.23.12.900.009.00.0796.000000000001</t>
  </si>
  <si>
    <t>Вантуз</t>
  </si>
  <si>
    <t>резиновый, с пластиковой ручкой</t>
  </si>
  <si>
    <t>Вантуз состоит из резинового клапана и ручки (длина 16,5 см) ГОСТ Р50962-96</t>
  </si>
  <si>
    <t>17.22.12.900.002.00.0166.000000000000</t>
  </si>
  <si>
    <t>Вата</t>
  </si>
  <si>
    <t>техническая, из хлопкового волокна, ГОСТ 5679-91</t>
  </si>
  <si>
    <t>техническая белая в тюке 20 кг</t>
  </si>
  <si>
    <t>25.99.12.400.003.00.0796.000000000003</t>
  </si>
  <si>
    <t>Ведро</t>
  </si>
  <si>
    <t>оцинкованное, эмалированное, объем от 9-10 л, ГОСТ 20558-82</t>
  </si>
  <si>
    <t>для воды, оцинкованное, вместимостью  от 9 до 10 л, ГОСТ 20558-82</t>
  </si>
  <si>
    <t>25.99.12.400.003.00.0796.000000000004</t>
  </si>
  <si>
    <t>оцинкованное, эмалированное, объем 10 л, ГОСТ 20558-82</t>
  </si>
  <si>
    <t>10л, ГО ГОСТ 20558-82</t>
  </si>
  <si>
    <t>25.99.12.400.003.00.0796.000000000006</t>
  </si>
  <si>
    <t>оцинкованное, эмалированное, объем 12 л, ГОСТ 20558-82</t>
  </si>
  <si>
    <t>12л, ГО ГОСТ 20558-82</t>
  </si>
  <si>
    <t>22.29.23.700.001.00.0796.000000000028</t>
  </si>
  <si>
    <t>пластиковое, круглое, объем 5 л</t>
  </si>
  <si>
    <t>круглое, с крышкой, 5 л ГОСТ Р50962-96</t>
  </si>
  <si>
    <t>22.29.23.700.001.00.0796.000000000027</t>
  </si>
  <si>
    <t>пластиковое, прямоугольное, объем 7 л</t>
  </si>
  <si>
    <t>пластмассовое с плавающей крышкой 7 л, ГОСТ Р50962-96</t>
  </si>
  <si>
    <t>32.91.11.900.005.00.0796.000000000001</t>
  </si>
  <si>
    <t>Веник</t>
  </si>
  <si>
    <t>из материалов растительного происхождения</t>
  </si>
  <si>
    <t>Сорго</t>
  </si>
  <si>
    <t>13.99.13.100.000.00.0166.000000000001</t>
  </si>
  <si>
    <t>Войлок</t>
  </si>
  <si>
    <t>технический, ГПр, ГОСТ 6418-81</t>
  </si>
  <si>
    <t>Войлок технический грубошерстный ГОСТ 6418-81, марка- А, толщ 10 мм , белый</t>
  </si>
  <si>
    <t>13.99.13.100.000.00.0166.000000000003</t>
  </si>
  <si>
    <t>противопожарный, ГОСТ 16221-79</t>
  </si>
  <si>
    <t xml:space="preserve">размер 2х2 ГОСТ 16221-79, юртовый грубошорстный марки А, толщина  8-10 мм </t>
  </si>
  <si>
    <t>32.91.11.900.001.00.0796.000000000000</t>
  </si>
  <si>
    <t>для мытья посуды</t>
  </si>
  <si>
    <t>размер 6*10 см</t>
  </si>
  <si>
    <t>32.91.11.500.002.00.0796.000000000000</t>
  </si>
  <si>
    <t>Ерш</t>
  </si>
  <si>
    <t>унитазный</t>
  </si>
  <si>
    <t>ерш для унитаза с о стаканом, белого цвета</t>
  </si>
  <si>
    <t>25.91.12.000.004.00.0796.000000000000</t>
  </si>
  <si>
    <t>Канистра</t>
  </si>
  <si>
    <t>металлическая, вместимость менее 50 л</t>
  </si>
  <si>
    <t>металлическая, ёмкость 10 л</t>
  </si>
  <si>
    <t>22.22.13.000.001.00.0796.000000000011</t>
  </si>
  <si>
    <t>Контейнер</t>
  </si>
  <si>
    <t>пластиковый, мусорный</t>
  </si>
  <si>
    <t>15л, пластмасовый</t>
  </si>
  <si>
    <t>22.21.30.100.000.00.0736.000000000001</t>
  </si>
  <si>
    <t>оградительная, сигнальная, полиэтилен, усиленная</t>
  </si>
  <si>
    <t>пленка полиэтиленовая "Н" полотно 0,09*75, высший сорт, ГОСТ 10354-82,  250 м; прочность при разрыве 17 Мпа.</t>
  </si>
  <si>
    <t>32.91.11.530.000.00.0796.000000000001</t>
  </si>
  <si>
    <t>Метла</t>
  </si>
  <si>
    <t>ракита</t>
  </si>
  <si>
    <t>32.91.11.530.000.00.0796.000000000002</t>
  </si>
  <si>
    <t>материал изготовления - химическая нить</t>
  </si>
  <si>
    <t>синтетическая круглая, 4-х рядная</t>
  </si>
  <si>
    <t>22.22.11.300.000.00.0736.000000000016</t>
  </si>
  <si>
    <t>Пакет</t>
  </si>
  <si>
    <t>мусорный, полиэтиленовый, объем 30л, 50шт в рулоне</t>
  </si>
  <si>
    <t xml:space="preserve">Мешки для мусора 30л. ПНД, ширина 24 см (складки 11,5+11,5) * высота 57 см * толщина 9 мкр. </t>
  </si>
  <si>
    <t>22.21.30.100.001.00.0018.000000000050</t>
  </si>
  <si>
    <t>Пленка высокого давления</t>
  </si>
  <si>
    <t>из полиэтилена, толщина 100 мкм, термоусадочная, ГОСТ 10354-82</t>
  </si>
  <si>
    <t xml:space="preserve"> шир. 1500 м, 1 рулон -26килограмм=100метров</t>
  </si>
  <si>
    <t>из полиэтилена, толщина 500 мкм, ГОСТ 10354-82</t>
  </si>
  <si>
    <t>ГОСТ 10354-82, пленка-рукав гидроизоляционная 500 мкр, черная, шир. 1500 м, 1рул=50м=75 килограмм</t>
  </si>
  <si>
    <t>13.92.21.700.001.00.0796.000000000000</t>
  </si>
  <si>
    <t>упаковочный, из полиэтилена высокого давления (ПВД), с вырубными ручками, грузоподъемность 1-3 кг</t>
  </si>
  <si>
    <t>пакеты на  3килограмм, ПНД, ширина 38 см * высота 48 см * 40 мкр</t>
  </si>
  <si>
    <t>13.92.21.700.001.00.0796.000000000001</t>
  </si>
  <si>
    <t>упаковочный, из полиэтилена высокого давления (ПВД), с вырубными усиленными ручками, грузоподъемность до 15 кг</t>
  </si>
  <si>
    <t>пакеты на  10 килограмм, пакеты полиэтиленовые, ПНД высота 57 см * ширина 48 см * 40 мкр</t>
  </si>
  <si>
    <t>20.51.20.000.000.00.0778.000000000000</t>
  </si>
  <si>
    <t>Спички</t>
  </si>
  <si>
    <t>бытовые, ГОСТ 1820-2001</t>
  </si>
  <si>
    <t>Спички в коробках используемые в быту, ГОСТ 1820-2001</t>
  </si>
  <si>
    <t>25.73.30.970.003.00.0796.000000000001</t>
  </si>
  <si>
    <t>Совок</t>
  </si>
  <si>
    <t>пластиковый</t>
  </si>
  <si>
    <t>Совок пластмассовый ГОСТ Р50962-96</t>
  </si>
  <si>
    <t>25.73.30.970.003.00.0796.000000000000</t>
  </si>
  <si>
    <t>металлический</t>
  </si>
  <si>
    <t>алюминевый,длина 350 мм (кат номер 9.201 135)</t>
  </si>
  <si>
    <t>сталь 18/10, длина 350 мм,диаметр 120 мм, длина совка 230 мм (кат номер 9.201 235)</t>
  </si>
  <si>
    <t>32.91.11.300.000.00.0796.000000000002</t>
  </si>
  <si>
    <t>Швабра</t>
  </si>
  <si>
    <t>для уборки</t>
  </si>
  <si>
    <t xml:space="preserve">пластмассовая для мытья полов профессиональная с 3-мя насадками (сухая, влажная, универсальная) </t>
  </si>
  <si>
    <t>32.91.11.590.000.00.0796.000000000001</t>
  </si>
  <si>
    <t>санитарно-бытовая</t>
  </si>
  <si>
    <t>утюжок, с ручкой</t>
  </si>
  <si>
    <t xml:space="preserve">подметальная с резбой 110 см, диаметр волокна 0,40мм, волокно РЕТ (пушащийся), есть расщепление на концах волокна
</t>
  </si>
  <si>
    <t>32.91.11.900.004.00.0839.000000000000</t>
  </si>
  <si>
    <t>Комплект для уборки полов</t>
  </si>
  <si>
    <t>состоит из: щетка, совок</t>
  </si>
  <si>
    <t>Щётка с совком, L ножки — 120 см. ГОСТ 28638</t>
  </si>
  <si>
    <t>32.91.11.900.002.00.0796.000000000001</t>
  </si>
  <si>
    <t>Корпус дерево, высота щетины 7 см, 4-х рядная</t>
  </si>
  <si>
    <t>23.99.11.990.004.03.0018.000000000002</t>
  </si>
  <si>
    <t>тормозная, ширина 140 мм, толщина 10 мм</t>
  </si>
  <si>
    <t xml:space="preserve">Лента тормозная ЭМ-1.   ГОСТ15960  ширина ленты, 140 мм, толщина ленты 10 мм      </t>
  </si>
  <si>
    <t>28.15.21.300.001.00.0796.000000000006</t>
  </si>
  <si>
    <t>Цепь</t>
  </si>
  <si>
    <t>приводная, роликовая, однорядная, типоразмер цепи ПР-15,875-23-1, ГОСТ 13568-97</t>
  </si>
  <si>
    <t>Цепь приводная роликовая однорядная ПР-15.875-2270-2 (5,0м) ГОСТ 13568-97</t>
  </si>
  <si>
    <t>27.90.32.000.061.05.0796.000000000000</t>
  </si>
  <si>
    <t>Редуктор</t>
  </si>
  <si>
    <t>аргоновый, аргоновый, баллонный, пропускная способность 25 м3/ч</t>
  </si>
  <si>
    <t>Редуктор аргоновый АР-40 (АР-40-5). ГОСТ 13861-89 (изг. БАМЗ, Россия)</t>
  </si>
  <si>
    <t>27.90.32.000.061.01.0796.000000000000</t>
  </si>
  <si>
    <t>кислородный, кислородный, баллонный, пропускная способность 25 м3/ч, ГОСТ 13861-89</t>
  </si>
  <si>
    <t>Редуктор баллонный кислородный БКО-50МГ. ГОСТ 13861-89 (изг. БАМЗ, Россия)</t>
  </si>
  <si>
    <t>27.90.32.000.061.03.0796.000000000002</t>
  </si>
  <si>
    <t>пропановый, пропановый, рамповый, пропускная способность 25 м3/ч, ГОСТ 13861-89</t>
  </si>
  <si>
    <t>Редуктор баллонный пропановый БПО-5МГ. ГОСТ 13861-89 (изг. БАМЗ, Россия)</t>
  </si>
  <si>
    <t>Резак инжекторный Р1-01 П (изг. БАМЗ, Россия)</t>
  </si>
  <si>
    <t>27.90.31.900.012.00.0796.000000000000</t>
  </si>
  <si>
    <t>Установка сварочная</t>
  </si>
  <si>
    <t>для аргонно-дуговой сварки</t>
  </si>
  <si>
    <t>Термопара скрученная 2х0,5мм² NiCr-Ni, L=100м, для термоустановки STANDARD EUROPA 82-6/12 код 600700 ( компания WELDOTHERM® GmbH, Германия)</t>
  </si>
  <si>
    <t>27.90.32.000.044.00.0796.000000000002</t>
  </si>
  <si>
    <t>Электрододержатель</t>
  </si>
  <si>
    <t>ЭД-31</t>
  </si>
  <si>
    <t>Электрододержатель DE 2300</t>
  </si>
  <si>
    <t xml:space="preserve">Электрододержатель на 300А  ГОСТ 14651-78 </t>
  </si>
  <si>
    <t>Мат нгревательный 430х125мм, 2,7 кВ, 45А, 60Вт для термоустановки STANDARD EUROPA 82-6/12 код 200102 (WELDOTHERM® GmbH, Германия)</t>
  </si>
  <si>
    <t>28.29.70.300.003.00.0796.000000000001</t>
  </si>
  <si>
    <t>Автомат для сварки</t>
  </si>
  <si>
    <t>для резки и плазменной сварки</t>
  </si>
  <si>
    <t>Комплект плазмотрона KIT DURAMAX HRT HANDHELD 50 retrofit 15,2 m, арт.228789 (для  аппарата плазменной резки  Powermax 1650), изг.Hypertherm США</t>
  </si>
  <si>
    <t>Завихритель для плазматрона PMX105A арт. 220994 (для  аппарвата плазменной резки  Powermax 1650), изг.Hypertherm США</t>
  </si>
  <si>
    <t>Защитный экран для плазмотрона PMX65A/85A Hand арт. 220818 (для  аппарвата плазменной резки  Powermax 1650), изг.Hypertherm США</t>
  </si>
  <si>
    <t>Сопло для плазматрона PMX85A Hand арт. 220816, (для  аппарвата плазменной резки  Powermax 1650), изг.Hypertherm США</t>
  </si>
  <si>
    <t>Катод для плазмотрона PMX SPRING арт. 220842, (для  аппарвата плазменной резки  Powermax 1650), изг.Hypertherm США</t>
  </si>
  <si>
    <t>Завихритель для плазматрона PMX85A арт. 220857 (для  аппарвата плазменной резки  Powermax 1650), изг.Hypertherm США</t>
  </si>
  <si>
    <t>Катод для плазмотрона PMX Copper Plus арт. 220777 (для  аппарвата плазменной резки  Powermax 1650), изг.Hypertherm США/Китай</t>
  </si>
  <si>
    <t xml:space="preserve">Нагревательная лента 4600х10 мм, 2,7 кВт, 60 В, 1050 град.С, с разъемами Dinse, Код заказа 206020 D </t>
  </si>
  <si>
    <t>23.99.11.500.001.00.0166.000000000003</t>
  </si>
  <si>
    <t>Картон</t>
  </si>
  <si>
    <t>асбестовый, марка КАОН-1, общего назначения, толщина 5,0 мм, ГОСТ 2850-95</t>
  </si>
  <si>
    <t>32.99.59.900.026.00.0166.000000000001</t>
  </si>
  <si>
    <t>поливинилхлоридная, с липким слоем, электроизоляционная</t>
  </si>
  <si>
    <t>Изоляционная лента ПВХ,поливинилхлоридная электроизоляционная с липким слоем</t>
  </si>
  <si>
    <t>13.99.19.900.007.00.0166.000000000000</t>
  </si>
  <si>
    <t>Изолента</t>
  </si>
  <si>
    <t>хлопчатобумажная, односторонняя, ГОСТ 2162-97</t>
  </si>
  <si>
    <t>Лента изоляционная ХБ ГОСТ8865-70</t>
  </si>
  <si>
    <t>13.99.19.900.006.00.0006.000000000000</t>
  </si>
  <si>
    <t>из хлопчатобумажной пряжи, киперная</t>
  </si>
  <si>
    <t>Лента киперная ЛЭ-20-24 х/б – ширина 20 мм, ГОСТ 4514-78. Лента используется для обмотки изоляции, как стягивающий материал в электродвигателях, и других электрических машинах и аппаратах.</t>
  </si>
  <si>
    <t>22.21.30.100.003.00.0166.000000000000</t>
  </si>
  <si>
    <t>Лента ФУМ</t>
  </si>
  <si>
    <t>уплотнительная, размер 15 мм</t>
  </si>
  <si>
    <t>Лента ФУМ (фторопластовый уплотнительный материал), ширина 20мм ВСН 20-67, ГОСТ 14906-77, ТУ 6-05-1388-86</t>
  </si>
  <si>
    <t>13.96.14.000.000.00.0006.000000000009</t>
  </si>
  <si>
    <t>Лакоткань</t>
  </si>
  <si>
    <t>из стекловолокна, маслостойкая, длительно - допустимая рабочая температура до 120 С, ГОСТ 28034-89</t>
  </si>
  <si>
    <t>Лакоткань  маслостойкая. Длительно - допустимая рабочая температура до 120 С, из стекловолокна</t>
  </si>
  <si>
    <t>23.99.11.990.000.00.0166.000000000067</t>
  </si>
  <si>
    <t>Паронит</t>
  </si>
  <si>
    <t>марка ПМБ, маслобензостойкий, толщина 4,0 мм, ГОСТ 481-80</t>
  </si>
  <si>
    <t xml:space="preserve">паронит 1700х3000х4 ПМБ-1 ГОСТ 481-80 </t>
  </si>
  <si>
    <t>23.99.11.990.000.00.0166.000000000047</t>
  </si>
  <si>
    <t>марка ПМБ-1, маслобензостойкий, толщина 3,0 мм, ГОСТ 481-80</t>
  </si>
  <si>
    <t xml:space="preserve">паронит 1750х3000х3 ПМБ-1 (необрезной) ГОСТ 481-80 </t>
  </si>
  <si>
    <t>23.99.11.990.000.00.0166.000000000031</t>
  </si>
  <si>
    <t>марка ПМБ, маслобензостойкий, толщина 0,8 мм, ГОСТ 481-80</t>
  </si>
  <si>
    <t xml:space="preserve">паронит ПМБ б=0,8 мм ГОСТ481-80 </t>
  </si>
  <si>
    <t>паронит ПМБ 1,0х1000х1000 ГОСТ 481-80    размер 1000х1000х1</t>
  </si>
  <si>
    <t>23.99.11.990.000.00.0166.000000000034</t>
  </si>
  <si>
    <t>марка ПМБ, маслобензостойкий, толщина 2,0 мм, ГОСТ 481-80</t>
  </si>
  <si>
    <t>паронит ПМБ 2х1000х1000 ГОСТ 481-80    размер 1000х1000х2</t>
  </si>
  <si>
    <t>23.99.11.990.000.00.0166.000000000036</t>
  </si>
  <si>
    <t>марка ПМБ, маслобензостойкий, толщина 3,0 мм, ГОСТ 481-80</t>
  </si>
  <si>
    <t>паронит ПМБ б=3мм ГОСТ 481-80</t>
  </si>
  <si>
    <t>23.99.11.990.000.00.0166.000000000072</t>
  </si>
  <si>
    <t>марка ПОН, общего назначения, толщина 4,0 мм, ГОСТ 481-80</t>
  </si>
  <si>
    <t>паронит ПОН 5=4мм ГОСТ 481-80</t>
  </si>
  <si>
    <t>23.99.11.990.000.00.0166.000000000000</t>
  </si>
  <si>
    <t>марка ПОН-А, общего назначения, толщина 2,0 мм, сальниковая, ГОСТ 481-80</t>
  </si>
  <si>
    <t>паронит ПОН-А 2,0х1400х1200 размер 1000х1000х2</t>
  </si>
  <si>
    <t>23.99.11.990.000.00.0166.000000000009</t>
  </si>
  <si>
    <t>марка ПОН-А, общего назначения, толщина 4,0 мм, ГОСТ 481-80</t>
  </si>
  <si>
    <t>паронит ПОН-А 4,0х1400х1200 размер 1000х1000х4</t>
  </si>
  <si>
    <t>Паронит безасбестовый, маслобензостойкий. толщина 3мм</t>
  </si>
  <si>
    <t>23.99.14.000.006.00.0796.000000000000</t>
  </si>
  <si>
    <t>Прокладка</t>
  </si>
  <si>
    <t>металло-графитовая, в оболочке из алюминия</t>
  </si>
  <si>
    <t>Прокладка на металлическом основании ПУТГм-09-Н-04-1493х1443х4 ТУ 5728-013-93978201-2008. Волновое основание мз стали 12Х18Н10Т. Конструкция прокладок с внутренним и наружным защитными кольцами.</t>
  </si>
  <si>
    <t>27.90.12.500.001.00.0796.000000000002</t>
  </si>
  <si>
    <t>Протектор</t>
  </si>
  <si>
    <t>для защиты от коррозии, магниевый, короткозамкнутый</t>
  </si>
  <si>
    <t>Протектор магниевый ПРМ-20 ТУ 1714-010-73892840-2008</t>
  </si>
  <si>
    <t>22.21.42.700.000.00.0166.000000000014</t>
  </si>
  <si>
    <t>Фторопласт</t>
  </si>
  <si>
    <t>листовой, толщина 3 мм</t>
  </si>
  <si>
    <t>Фторопласт листовой 300х300х2</t>
  </si>
  <si>
    <t>23.99.19.900.006.00.0113.000000000003</t>
  </si>
  <si>
    <t>Шнур</t>
  </si>
  <si>
    <t>теплоизоляционный/уплотнительный, базальтовый, марка ШБТ-40</t>
  </si>
  <si>
    <t>Шнур базальтовый теплоизоляционный ШБТср (оплетка стеклоровинг) ШБТср-159 Р-40 СТ ТОО 980840004787-001-2011</t>
  </si>
  <si>
    <t>23.99.19.900.006.00.0113.000000000004</t>
  </si>
  <si>
    <t>теплоизоляционный/уплотнительный, базальтовый, марка ШБТ-50</t>
  </si>
  <si>
    <t>Шнур ШТЭ-200бр-50 теплоизоляционный энергетический, в оплётке из базальтового ровинга  СТ ТОО 38 771 999-001-2006</t>
  </si>
  <si>
    <t>23.99.19.900.006.00.0113.000000000000</t>
  </si>
  <si>
    <t>теплоизоляционный/уплотнительный, базальтовый, марка ШБТ-10</t>
  </si>
  <si>
    <t>Теплоизоляционный базальтовый шнур 10мм. Плотность 159,6 кг/м³. Завод МВИ, ТОО, Экибастуз</t>
  </si>
  <si>
    <t>28.13.32.000.065.00.0796.000000000000</t>
  </si>
  <si>
    <t>Прокладка ПУТГм-09-Н-Б-01-964х900-3,0 Для КХ1/2 (колпак) УЗК</t>
  </si>
  <si>
    <t>Прокладка ПУТГм-09-Н-Б-01-863х767-3,0 Для КХ1/2 (распредкамера) УЗК</t>
  </si>
  <si>
    <t>Прокладка ПУТГм-09-Н-Б-01-791х759-3,0 Для КХ1/2 (плавающая)  УЗК</t>
  </si>
  <si>
    <t>Прокладка ПУТГм-09-Н-Б-01-773х700-3,0 Для Т23 (колпак) УЗК</t>
  </si>
  <si>
    <t>Прокладка ПУТГм-09-Н-Б-01-662х600-3,0 Для Т23(распредкамера) УЗК</t>
  </si>
  <si>
    <t>Прокладка ПУТГм-09-Н-Б-01-569х592-3,0 Для Т 23 (плавающая)  УЗК</t>
  </si>
  <si>
    <t>Прокладка ПУТГм-09-Н-Б-01-556х500-3,0 Для Т25 (колпак) УЗК</t>
  </si>
  <si>
    <t>Прокладка ПУТГм-09-Н-Б-01-457х400-3,0 Для Т25 (распредкамера) УЗК</t>
  </si>
  <si>
    <t>Прокладка ПУТГм-09-Н-Б-01-453х400-3,0 Для Т 25 (плавающая)  УЗК</t>
  </si>
  <si>
    <t>Прокладка ПУТГм-09-Н-Б-01-398х370-3,0 Для Т 25 (плавающая)  УЗК</t>
  </si>
  <si>
    <t>Прокладка ПУТГм-09-Н-Б-01-661х635-3,0 Для Т24 (колпак, распредкамера) УЗК</t>
  </si>
  <si>
    <t>Прокладка ПУТГм-09-Н-Б-01-510х470-3,0 Для Т24  (плавающая) УЗК</t>
  </si>
  <si>
    <t>Прокладка ПУТГм-09-Н-Б-01-363х342-3,0 Для Х7 (фланцы) УЗК</t>
  </si>
  <si>
    <t>Прокладка ПУТГм-09-Н-Б-01-472х446-3,0 Для Х7 (фланцы) УЗК</t>
  </si>
  <si>
    <t>Прокладка ПУТГм-09-Н-Б-01-513х450-3,0 Для Е-15 (люк) УЗК</t>
  </si>
  <si>
    <t>Прокладка ПУТГм-09-Н-Б-01-527х460-3,0 Для Е-37 (люк) УЗК</t>
  </si>
  <si>
    <t>Прокладка ПУТГм-09-Н-Б-01-530х480-3,0 Для Е-37а (люк) УЗК</t>
  </si>
  <si>
    <t>Прокладка ПУТГм-09-Н-Б-01-505х450-3,0 Для Е-38 (люк) УЗК</t>
  </si>
  <si>
    <t>Прокладка ПУТГм-09-Н-Б-01-674х643-3,0 Для Е-43 (люк) УЗК</t>
  </si>
  <si>
    <t>Прокладка ПУТГм-09-Н-Б-01-673х648-3,0 Для Е-8 (люк) УЗК</t>
  </si>
  <si>
    <t>Прокладка ПУТГм-09-Н-Б-01-560х500-3,0 Для Е-1 (люк) УЗК</t>
  </si>
  <si>
    <t>Прокладка ПУТГм-09-Н-Б-01-562х510-3,0 Для К-8 (люк) УЗК</t>
  </si>
  <si>
    <t>Прокладка ПУТГм-09-Н-Б-01-645х585-3,0 Для К-7, 6/2 (нижний люк) УЗК</t>
  </si>
  <si>
    <t>Прокладка ПУТГм-09-Н-Б-01-574х510-3,0 Для К-7, 6/2 (верхний люк) УЗК</t>
  </si>
  <si>
    <t>Прокладка ПУТГм-09-Н-Б-01-574х510-3,0 Для Е-2, 3 ( люк) УЗК</t>
  </si>
  <si>
    <t>Прокладка ПУТГм-09-Н-Б-01-564х505-3,0 Для К 6/ 1 (люк) УЗК</t>
  </si>
  <si>
    <t>Прокладка ПУТГм-09-Н-Б-01-510х450-3,0 Для Е 13 (люк) УЗК</t>
  </si>
  <si>
    <t>Прокладка ПУТГм-09-Н-Б-01-520х455-3,0 Для Е 23 (люк) УЗК</t>
  </si>
  <si>
    <t>Прокладка ПУТГм-09-Н-Б-01-600х490-3,0 Для К1,2,3 (люк) УЗК</t>
  </si>
  <si>
    <t>Прокладка ПУТГм-09-Н-Б-01-520х450-3,0 Для Е31 (люк) УЗК</t>
  </si>
  <si>
    <t>Прокладка ПУТГм-09-Н-Б-01-300х360-3,0 Для Е9 (верхний люк) УЗК</t>
  </si>
  <si>
    <t>Прокладка ПУТГм-09-Н-Б-01-510х450-3,0 Для Е9 (люк лаз) УЗК</t>
  </si>
  <si>
    <t>Прокладка ПУТГм-09-Н-Б-01-510х450-3,0 Для Е40 (люк лаз) УЗК</t>
  </si>
  <si>
    <t>Прокладка ПУТГм-09-Н-Б-01-510х450-3,0 Для Е32 (люк лаз) УЗК</t>
  </si>
  <si>
    <t>Прокладка ПУТГм-09-Н-Б-01-560х495-3,0 Для К4 (люк лаз) УЗК</t>
  </si>
  <si>
    <t>Прокладка ПУТГм-09-Н-Б-01-86х69-3,0 Для клапанов  (Ду50, Ру64) УЗК</t>
  </si>
  <si>
    <t>Прокладка ПУТГм-09-Н-Б-01-121х105-3,0 Для фланцев на КХ (Ду100, Ру64) УЗК</t>
  </si>
  <si>
    <t>Прокладка ПУТГм-09-Н-Б-01-661х610-3,0 Для Т4 (колпак ) УЗК</t>
  </si>
  <si>
    <t>Прокладка ПУТГм-09-Н-Б-01-561х510-3,0 Для Т4 (распредкамера  ) УЗК</t>
  </si>
  <si>
    <t>Прокладка ПУТГм-09-Н-Б-01-495х468-3,0 Для Т4 (плавающая) УЗК</t>
  </si>
  <si>
    <t>Прокладка ПУТГм-09-Н-Б-01-636х612-3,0 Для Т4а (колпак, рапредкамера) УЗК</t>
  </si>
  <si>
    <t>Прокладка ПУТГм-09-Н-Б-01-505х474-3,0 Для Т4а(плавающая) УЗК</t>
  </si>
  <si>
    <t>Прокладка ПУТГм-09-Н-Б-01-763х700-3,0 Для Т5,11 (колпак ) УЗК</t>
  </si>
  <si>
    <t>Прокладка ПУТГм-09-Н-Б-01-662х595-3,0 Для Т5,11 (распредкамера  ) УЗК</t>
  </si>
  <si>
    <t>Прокладка ПУТГм-09-Н-Б-01-590х566-3,0 Для Т5,11 (плавающая) УЗК</t>
  </si>
  <si>
    <t>Прокладка ПУТГм-09-Н-Б-01-555х495-3,0 Для Т3 (распредкамера  ) УЗК</t>
  </si>
  <si>
    <t>Прокладка ПУТГм-09-Н-Б-01-844х814-3,0 Для Х17 (колпак, рапредкамера) УЗК</t>
  </si>
  <si>
    <t>Прокладка ПУТГм-09-Н-Б-01-686х655-3,0 Для Х17 (плавающая) УЗК</t>
  </si>
  <si>
    <t>Прокладка ПУТГм-09-Н-Б-01-1165х1095-3,0 Для Х18 (колпак ) УЗК</t>
  </si>
  <si>
    <t>Прокладка ПУТГм-09-Н-Б-01-1065х982-3,0 Для Х18 (распредкамера  ) УЗК</t>
  </si>
  <si>
    <t>Прокладка ПУТГм-09-Н-Б-01-992х950-3,0 Для Х18(плавающая) УЗК</t>
  </si>
  <si>
    <t>Прокладка ПУТГм-09-Н-Б-01-1069х995-3,0 Для Х18 (распредкамера  ) УЗК</t>
  </si>
  <si>
    <t>Прокладка ПУТГм-09-Н-Б-01-1064х995-3,0 Для Х18 (распредкамера  ) УЗК</t>
  </si>
  <si>
    <t>Прокладка ПУТГм-09-Н-Б-01-844х814-3,0 Для КХ 1/1 (колпак, рапредкамера) УЗК</t>
  </si>
  <si>
    <t>Прокладка ПУТГм-09-Н-Б-01-684х657-3,0 Для КХ1/1 (плавающая) УЗК</t>
  </si>
  <si>
    <t>Прокладка ПУТГм-09-Н-Б-01-637х613-3,0 Для Х2 (распредкамера, колпак ) УЗК</t>
  </si>
  <si>
    <t>Прокладка ПУТГм-09-Н-Б-01-513х484-3,0 Для Х 2 (плавающая) УЗК</t>
  </si>
  <si>
    <t xml:space="preserve">Плёнка фторопластовая Ф-4 ВН 0,200х450 ГОСТ 24222-80 </t>
  </si>
  <si>
    <t>Прокладка  уплотнительная графлексная на металическом волновом основании ПУТГм-09-Н-А-01-102х49-3,0 ТУ 5728-013-93978201-2008 (фланец 1 исполнения)</t>
  </si>
  <si>
    <t>Прокладка  уплотнительная графлексная на металическом волновом основании ПУТГм-09-Н-А-01-138х78-3,0 ТУ 5728-013-93978201-2008 (фланец 1 исполнения)</t>
  </si>
  <si>
    <t>Прокладка  уплотнительная графлексная на металическом волновом основании ПУТГм-09-Н-А-01-158х96-3,0 ТУ 5728-013-93978201-2008 (фланец 1 исполнения)</t>
  </si>
  <si>
    <t>Прокладка  уплотнительная графлексная на металическом волновом основании ПУТГм-09-Н-А-01-212х146-3,0 ТУ 5728-013-93978201-2008 (фланец 1 исполнения)</t>
  </si>
  <si>
    <t>Прокладка  уплотнительная графлексная на металическом волновом основании ПУТГм-09-Н-А-01-268х202-3,0 ТУ 5728-013-93978201-2008 (фланец 1 исполнения)</t>
  </si>
  <si>
    <t>Прокладка  уплотнительная графлексная на металическом волновом основании ПУТГм-09-Н-Б-01-120х78-2,0 ТУ 5728-013-93978201-2008 (фланец 2 исполнения)</t>
  </si>
  <si>
    <t>Прокладка  уплотнительная графлексная на металическом волновом основании ПУТГм-09-Н-Б-01-149х96-2,0 ТУ 5728-013-93978201-2008 (фланец 2 исполнения)</t>
  </si>
  <si>
    <t>Прокладка  уплотнительная графлексная на металическом волновом основании ПУТГм-09-Н-Б-01-203х146-2,0 ТУ 5728-013-93978201-2008 (фланец 2 исполнения)</t>
  </si>
  <si>
    <t>Прокладка  уплотнительная графлексная на металическом волновом основании ПУТГм-09-Н-Б-01-259х202-3,0 ТУ 5728-013-93978201-2008 (фланец 2 исполнения)</t>
  </si>
  <si>
    <t>Прокладка  уплотнительная графлексная на металическом волновом основании ПУТГм-09-Н-Б-01-312х252-2,0 ТУ 5728-013-93978201-2008 (фланец 2 исполнения)</t>
  </si>
  <si>
    <t>Прокладка  уплотнительная графлексная на металическом волновом основании ПУТГм-09-Н-Б-01-87х49-2,0 ТУ 5728-013-93978201-2008 (фланец 2 исполнения)</t>
  </si>
  <si>
    <t xml:space="preserve">Прокладка  уплотнительная графлексная на металическом волновом основании ПУТГм-09-Н-В-1070х1000-3,0  </t>
  </si>
  <si>
    <t xml:space="preserve">Прокладка  уплотнительная графлексная на металическом волновом основании ПУТГм-09-Н-В-1080х1000-3,0  </t>
  </si>
  <si>
    <t xml:space="preserve">Прокладка  уплотнительная графлексная на металическом волновом основании ПУТГм-09-Н-В-1080х995-3,0  </t>
  </si>
  <si>
    <t xml:space="preserve">Прокладка  уплотнительная графлексная на металическом волновом основании ПУТГм-09-Н-В-1180х1100-3,0  </t>
  </si>
  <si>
    <t xml:space="preserve">Прокладка  уплотнительная графлексная на металическом волновом основании ПУТГм-09-Н-В-567х501-3,0  </t>
  </si>
  <si>
    <t xml:space="preserve">Прокладка  уплотнительная графлексная на металическом волновом основании ПУТГм-09-Н-В-570х505-3,0  </t>
  </si>
  <si>
    <t xml:space="preserve">Прокладка  уплотнительная графлексная на металическом волновом основании ПУТГм-09-Н-В-584х505-3,0  </t>
  </si>
  <si>
    <t xml:space="preserve">Прокладка  уплотнительная графлексная на металическом волновом основании ПУТГм-09-Н-В-790х760-3,0  </t>
  </si>
  <si>
    <t xml:space="preserve">Прокладка  уплотнительная графлексная на металическом волновом основании ПУТГм-09-Н-В-880х800-3,0  </t>
  </si>
  <si>
    <t xml:space="preserve">Прокладка  уплотнительная графлексная на металическом волновом основании ПУТГм-09-Н-В-880х805-3,0  </t>
  </si>
  <si>
    <t xml:space="preserve">Прокладка  уплотнительная графлексная на металическом волновом основании ПУТГм-09-Н-В-975х900-3,0  </t>
  </si>
  <si>
    <t xml:space="preserve">Прокладка  уплотнительная графлексная на металическом волновом основании ПУТГм-09-Н-В-990х956-3,0  </t>
  </si>
  <si>
    <t>прокладка GRAFLEX  Днар=1190мм Двнутр=1163мм  прокладки фланцевые на стальном основании (ПОГФ) ГОСТ 1050-88 б=2,5мм на теплобменник 1400ТП-25-М4/25Г6К4 плавующие головки</t>
  </si>
  <si>
    <t>прокладка GRAFLEX  Днар=1390мм Двнутр=1357мм  прокладки фланцевые на стальном основании (ПОГФ) ГОСТ 1050-88 б=2,5мм на теплобменник 1400ТП-25-М4/25Г6К4 плавующие головки</t>
  </si>
  <si>
    <t>Прокладка MG-140, Ду150 Ру40</t>
  </si>
  <si>
    <t>Прокладка МС 131 «Графлекс » Ø121х110 h=3мм:</t>
  </si>
  <si>
    <t>Прокладка МС 131 «Графлекс » Ø136х125 h=3мм:</t>
  </si>
  <si>
    <t>Прокладка МС 131 «Графлекс » Ø176х165 h=3мм:</t>
  </si>
  <si>
    <t>Прокладка МС 131 «Графлекс » Ø79х70     h=3мм</t>
  </si>
  <si>
    <t>Прокладка МС 131 «Графлекс » Ø96х85     h=3мм:</t>
  </si>
  <si>
    <t>Прокладка МС 131 «Графлекс» Ø129х120 h=3мм:</t>
  </si>
  <si>
    <t>Прокладка МС 131 «Графлекс» Ø146х203 h=3мм:</t>
  </si>
  <si>
    <t>Прокладка МС 131 «Графлекс» Ø146х212 h=3мм:</t>
  </si>
  <si>
    <t>Прокладка МС 131 «Графлекс» Ø149х138 h=3мм:</t>
  </si>
  <si>
    <t>Прокладка МС 131 «Графлекс» Ø190х177 h=3мм:</t>
  </si>
  <si>
    <t>Прокладка МС 131 «Графлекс» Ø200х300 h=3мм:</t>
  </si>
  <si>
    <t>Прокладка МС 131 «Графлекс» Ø202х259 h=3мм:</t>
  </si>
  <si>
    <t>Прокладка МС 131 «Графлекс» Ø202х268 h=3мм:</t>
  </si>
  <si>
    <t>Прокладка МС 131 «Графлекс» Ø250х350 h=3мм:</t>
  </si>
  <si>
    <t>Прокладка МС 131 «Графлекс» Ø252х312 h=3мм:</t>
  </si>
  <si>
    <t>Прокладка МС 131 «Графлекс» Ø252х320 h=3мм:</t>
  </si>
  <si>
    <t>Прокладка МС 131 «Графлекс» Ø303х363 h=3мм:</t>
  </si>
  <si>
    <t>Прокладка МС 131 «Графлекс» Ø303х378 h=3мм:</t>
  </si>
  <si>
    <t>Прокладка МС 131 «Графлекс» Ø49х102 h=3мм:</t>
  </si>
  <si>
    <t>Прокладка МС 131 «Графлекс» Ø49х87 h=3мм:</t>
  </si>
  <si>
    <t>Прокладка МС 131 «Графлекс» Ø78х120х102 h=3мм:</t>
  </si>
  <si>
    <t>Прокладка МС 131 «Графлекс» Ø78х138 h=3мм:</t>
  </si>
  <si>
    <t>Прокладка МС 131 «Графлекс» Ø96х149 h=3мм:</t>
  </si>
  <si>
    <t>Прокладка МС 131 «Графлекс» Ø96х158 h=3мм:</t>
  </si>
  <si>
    <t xml:space="preserve">Прокладка прямоугольная уплотнительная графлексная на металическом волновом основании ПУТГм-09-Н-В Размер наружный: 1280х510х3,0. Размер внутренний: 1225х455х3,0   </t>
  </si>
  <si>
    <t xml:space="preserve">прокладка ПУТГ-А-2-212-04-100-1,6-3,0(020)-2) ТУ5728-006-93978201-2008 </t>
  </si>
  <si>
    <t xml:space="preserve">прокладка ПУТГ-А-2-212-04-150-1,6-3,0(020)-2) ТУ5728-006-93978201-2008 </t>
  </si>
  <si>
    <t xml:space="preserve">прокладка ПУТГ-А-2-212-04-200-1,6-3,0(020)-2) ТУ5728-006-93978201-2008  </t>
  </si>
  <si>
    <t xml:space="preserve">прокладка ПУТГ-А-2-212-04-2250-1,6-3,0(020)-2) ТУ5728-006-93978201-2008 </t>
  </si>
  <si>
    <t xml:space="preserve">прокладка ПУТГ-А-2-212-04-300-1,6-3,0(020)-2) ТУ5728-006-93978201-2008  </t>
  </si>
  <si>
    <t xml:space="preserve">прокладка ПУТГ-А-2-212-04-50-1,6-3,0(020)-2) ТУ5728-006-93978201-2008 </t>
  </si>
  <si>
    <t xml:space="preserve">прокладка ПУТГ-А-2-212-04-80-1,6-3,0(020)-2) ТУ5728-006-93978201-2008 </t>
  </si>
  <si>
    <t xml:space="preserve">прокладка ПУТГ-Б-2-212-04-100-4,0-3,0 ГОСТ 28759.2 </t>
  </si>
  <si>
    <t>прокладка ПУТГ-Б-2-212-04-1400-2,5-3,0 ГОСТ 28759.2  на теплобменник 1400ТП-25-М4/25Г6К4</t>
  </si>
  <si>
    <t xml:space="preserve">прокладка ПУТГ-Б-2-212-04-150-4,0-3,0 ГОСТ 28759.2 </t>
  </si>
  <si>
    <t>прокладка ПУТГ-Б-2-212-04-1600-2,5-3,0 ГОСТ 28759.2 на теплобменник 1400ТП-25-М4/25Г6К4</t>
  </si>
  <si>
    <t>прокладка ПУТГ-Б-2-212-04-200-2,5-3,0 ГОСТ 28759.2</t>
  </si>
  <si>
    <t>прокладка ПУТГ-Б-2-212-04-200-4,0-3,0 ГОСТ 28759.2</t>
  </si>
  <si>
    <t>прокладка ПУТГ-Б-2-212-04-250-2,5-3,0 ГОСТ 28759.2</t>
  </si>
  <si>
    <t>прокладка ПУТГ-Б-2-212-04-250-4,0-3,0 ГОСТ 28759.2</t>
  </si>
  <si>
    <t>прокладка ПУТГ-Б-2-212-04-350-2,5-3,0 ГОСТ 28759.2</t>
  </si>
  <si>
    <t xml:space="preserve">прокладка ПУТГ-Б-2-212-04-50-4,0-3,0 ГОСТ 28759.2 </t>
  </si>
  <si>
    <t xml:space="preserve">прокладка ПУТГ-Б-2-212-04-80-4,0-3,0 ГОСТ 28759.2 </t>
  </si>
  <si>
    <t>Прокладка ПУТГм-09-Н-А-01-320х252-3,0 ТУ 5728-013-93978201-2008 (фланец 1 исполнения)</t>
  </si>
  <si>
    <t>Прокладка ПУТГм-09-Н-А-01-387х303-3,0 ТУ 5728-013-93978201-2008 (фланец 1 исполнения)</t>
  </si>
  <si>
    <t>Прокладка ПУТГм-09-Н-Б-01-259х202-2,0 ТУ 5728-013-93978201-2008 (фланец 2 исполнения)</t>
  </si>
  <si>
    <t>Прокладка ПУТГм-09-Н-Б-01-363х303-2,0 ТУ 5728-013-93978201-2008 (фланец 2 исполнения)</t>
  </si>
  <si>
    <t>28.14.20.000.015.00.0796.000000000004</t>
  </si>
  <si>
    <t>спирально-навитая, межфланцевая</t>
  </si>
  <si>
    <t xml:space="preserve">Прокладка спиральнонавитая толщ. 4,5мм с центр. кольцом, внутр. диаметр 120мм, нар. диаметр 139мм, центрир. кольцо нар. диаметр 162 ТР304 с графитом с уплот. кольцом ТР304 согласно API601. </t>
  </si>
  <si>
    <t xml:space="preserve">Прокладка уплотнительная графлексная на металлическом волновом основании  ПУТГм-09-н-01(А)-100-1,6-3,0 </t>
  </si>
  <si>
    <t xml:space="preserve">Прокладка уплотнительная графлексная на металлическом волновом основании  ПУТГм-09-н-01(А)-200-1,6-3,0 </t>
  </si>
  <si>
    <t xml:space="preserve">Прокладка уплотнительная графлексная на металлическом волновом основании  ПУТГм-09-н-01(А)-250-1,6-3,0 </t>
  </si>
  <si>
    <t>Прокладка уплотнительная графлексная на металлическом волновом основании  ПУТГм-09-н-01(А)-50-1,6-3,0</t>
  </si>
  <si>
    <t xml:space="preserve">Прокладка уплотнительная графлексная на металлическом волновом основании  ПУТГм-09-н-01(А)-80-1,6-3,0 </t>
  </si>
  <si>
    <t xml:space="preserve">Прокладка уплотнительная графлексная на металлическом волновом основании  ПУТГм-09-н-01(Б)-150-4,0-2,0 </t>
  </si>
  <si>
    <t>Прокладка уплотнительная графлексная на металлическом волновом основании  ПУТГм-09-н-01(Б)-300-4,0-2,5</t>
  </si>
  <si>
    <t xml:space="preserve">Прокладка уплотнительная графлексная на металлическом волновом основании  ПУТГм-09-н-01(Б)-80-4,0-2,0 </t>
  </si>
  <si>
    <t>Прокладка уплотнительная графлексная на металлическом волновом основании  ПУТГм-09-н-01(В)-50-6,3-2,0</t>
  </si>
  <si>
    <t xml:space="preserve">Прокладка уплотнительная графлексная на металлическом волновом основании  ПУТГм-09-н-Б-100-4,0-3,0 </t>
  </si>
  <si>
    <t xml:space="preserve">Прокладка уплотнительная графлексная на металлическом волновом основании  ПУТГм-09-н-Б-150-4,0-3,0 </t>
  </si>
  <si>
    <t>Прокладка уплотнительная графлексная на металлическом волновом основании  ПУТГм-09-н-Б-50-4,0-3,0</t>
  </si>
  <si>
    <t>Прокладка уплотнительная графлексная на металлическом волновом основании  ПУТГм-09-н-Б-80-4,0-3,0</t>
  </si>
  <si>
    <t>Прокладка уплотнительная графлексная на металлическом волновом основании ПУТГм-09-н-01(А)-150-1,6-3,0</t>
  </si>
  <si>
    <t xml:space="preserve">Прокладка уплотнительная графлексная на металлическом волновом основании ПУТГм-09-н-01(А)-300-1,6-3,0 </t>
  </si>
  <si>
    <t>Прокладка уплотнительная графлексная на металлическом волновом основании ПУТГм-09-н-01(А/10)-1288х1195-3,0</t>
  </si>
  <si>
    <t>Прокладка уплотнительная графлексная на металлическом волновом основании ПУТГм-09-н-01(А/20)-1288х1195-3,0</t>
  </si>
  <si>
    <t xml:space="preserve">Прокладка уплотнительная графлексная на металлическом волновом основании ПУТГм-09-н-01(Б)-200-4,0-2,5 </t>
  </si>
  <si>
    <t xml:space="preserve">Прокладка уплотнительная графлексная на металлическом волновом основании ПУТГм-09-н-01(Б)-250-4,0-2,5 </t>
  </si>
  <si>
    <t xml:space="preserve">Прокладка уплотнительная графлексная на металлическом волновом основании ПУТГм-09-н-01(Б)-50-4,0-2,0 </t>
  </si>
  <si>
    <t xml:space="preserve">Прокладка уплотнительная графлексная на металлическом волновом основании ПУТГм-09-н-01(В)-100-6,3-2,0 </t>
  </si>
  <si>
    <t xml:space="preserve">Прокладка уплотнительная графлексная на металлическом волновом основании ПУТГм-09-н-01(В)-150-6,3-2,0 </t>
  </si>
  <si>
    <t xml:space="preserve">Прокладка уплотнительная графлексная на металлическом волновом основании ПУТГм-09-н-01(В)-200-6,3-2,5 </t>
  </si>
  <si>
    <t xml:space="preserve">Прокладка уплотнительная графлексная на металлическом волновом основании ПУТГм-09-н-01(В)-25-6,3-2,0 </t>
  </si>
  <si>
    <t>Прокладка уплотнительная графлексная на металлическом волновом основании ПУТГм-09-н-01(В)-363х304-3,0 (для К-203 )</t>
  </si>
  <si>
    <t xml:space="preserve">Прокладка уплотнительная графлексная на металлическом волновом основании ПУТГм-09-н-01(В)-40-6,3-2,0 </t>
  </si>
  <si>
    <t>Прокладка уплотнительная графлексная на металлическом волновом основании ПУТГм-09-н-01(В)-421х354-3,0 (для Р-201 низ)</t>
  </si>
  <si>
    <t xml:space="preserve">Прокладка уплотнительная графлексная на металлическом волновом основании ПУТГм-09-н-01(В)-80-6,3-2,0 </t>
  </si>
  <si>
    <t>Прокладка уплотнительная графлексная на металлическом волновом основании ПУТГм-09-н-01-1008х900х3,0</t>
  </si>
  <si>
    <t>Прокладка уплотнительная графлексная на металлическом волновом основании ПУТГм-09-н-01-1025-1000х3,0</t>
  </si>
  <si>
    <t>Прокладка уплотнительная графлексная на металлическом волновом основании ПУТГм-09-н-01-1070х1009-3,0</t>
  </si>
  <si>
    <t>Прокладка уплотнительная графлексная на металлическом волновом основании ПУТГм-09-н-01-1116х994-3,0</t>
  </si>
  <si>
    <t>Прокладка уплотнительная графлексная на металлическом волновом основании ПУТГм-09-н-01-1186х1156-3,0</t>
  </si>
  <si>
    <t>Прокладка уплотнительная графлексная на металлическом волновом основании ПУТГм-09-н-01-1288х1195-3,0</t>
  </si>
  <si>
    <t>Прокладка уплотнительная графлексная на металлическом волновом основании ПУТГм-09-н-01-1498х1400-3,0</t>
  </si>
  <si>
    <t>Прокладка уплотнительная графлексная на металлическом волновом основании ПУТГм-09-н-01-197х152-2,5</t>
  </si>
  <si>
    <t>Прокладка уплотнительная графлексная на металлическом волновом основании ПУТГм-09-н-01-790х761-2,5</t>
  </si>
  <si>
    <t>Прокладка уплотнительная графлексная на металлическом волновом основании ПУТГм-09-н-01-894х786-3,0</t>
  </si>
  <si>
    <t>Прокладка уплотнительная графлексная на металлическом волновом основании ПУТГм-09-н-01-902х802х3,0</t>
  </si>
  <si>
    <t>Прокладка уплотнительная графлексная на металлическом волновом основании ПУТГм-09-н-01-990х961х2,5</t>
  </si>
  <si>
    <t xml:space="preserve">прокладкаПУТГ-А-2-212-04-350-1,6-3,0(020)-2) ТУ5728-006-93978201-2008 </t>
  </si>
  <si>
    <t xml:space="preserve">прокладкаПУТГ-А-2-212--04-400-1,6-3,0(020)-2) ТУ5728-006-93978201-2008 </t>
  </si>
  <si>
    <t>Тип ASME 16.20/ANSI 16.50 (API 601) SPWD RF W/IOR-CS материал SS316+Graphite 1.1/2"x150#</t>
  </si>
  <si>
    <t>Тип ASME 16.20/ANSI 16.50 (API 601) SPWD RF W/IOR-CS мателиал SS316+Graphite 1.1/2"x600#</t>
  </si>
  <si>
    <t>Тип ASME 16.20/ANSI 16.50 (API 601) SPWD RF W/IOR-CS мателиал SS316+Graphite 1/2"x300#</t>
  </si>
  <si>
    <t>Тип ASME 16.20/ANSI 16.50 (API 601) SPWD RF W/IOR-CS мателиал SS316+Graphite 1/2"x600#</t>
  </si>
  <si>
    <t>Тип ASME 16.20/ANSI 16.50 (API 601) SPWD RF W/IOR-CS мателиал SS316+Graphite 10"x150#</t>
  </si>
  <si>
    <t>Тип ASME 16.20/ANSI 16.50 (API 601) SPWD RF W/IOR-CS мателиал SS316+Graphite 10"x300#</t>
  </si>
  <si>
    <t>Тип ASME 16.20/ANSI 16.50 (API 601) SPWD RF W/IOR-CS мателиал SS316+Graphite 10"x600#</t>
  </si>
  <si>
    <t>Тип ASME 16.20/ANSI 16.50 (API 601) SPWD RF W/IOR-CS мателиал SS316+Graphite 10"x900#</t>
  </si>
  <si>
    <t>Тип ASME 16.20/ANSI 16.50 (API 601) SPWD RF W/IOR-CS мателиал SS316+Graphite 12"x300#</t>
  </si>
  <si>
    <t>Тип ASME 16.20/ANSI 16.50 (API 601) SPWD RF W/IOR-CS мателиал SS316+Graphite 12"x600#</t>
  </si>
  <si>
    <t>Тип ASME 16.20/ANSI 16.50 (API 601) SPWD RF W/IOR-CS мателиал SS316+Graphite 14"x150#</t>
  </si>
  <si>
    <t>Тип ASME 16.20/ANSI 16.50 (API 601) SPWD RF W/IOR-CS мателиал SS316+Graphite 14"x300#</t>
  </si>
  <si>
    <t>Тип ASME 16.20/ANSI 16.50 (API 601) SPWD RF W/IOR-CS мателиал SS316+Graphite 14"x600#</t>
  </si>
  <si>
    <t>Тип ASME 16.20/ANSI 16.50 (API 601) SPWD RF W/IOR-CS мателиал SS316+Graphite 16"x150#</t>
  </si>
  <si>
    <t>Тип ASME 16.20/ANSI 16.50 (API 601) SPWD RF W/IOR-CS мателиал SS316+Graphite 18"x150#</t>
  </si>
  <si>
    <t>Тип ASME 16.20/ANSI 16.50 (API 601) SPWD RF W/IOR-CS мателиал SS316+Graphite 2.1/2"x150#</t>
  </si>
  <si>
    <t>Тип ASME 16.20/ANSI 16.50 (API 601) SPWD RF W/IOR-CS мателиал SS316+Graphite 2.1/2"x300#</t>
  </si>
  <si>
    <t>Тип ASME 16.20/ANSI 16.50 (API 601) SPWD RF W/IOR-CS мателиал SS316+Graphite 2.1/2"x600#</t>
  </si>
  <si>
    <t>Тип ASME 16.20/ANSI 16.50 (API 601) SPWD RF W/IOR-CS мателиал SS316+Graphite 20"x150#</t>
  </si>
  <si>
    <t>Тип ASME 16.20/ANSI 16.50 (API 601) SPWD RF W/IOR-CS мателиал SS316+Graphite 20"x300#</t>
  </si>
  <si>
    <t>Тип ASME 16.20/ANSI 16.50 (API 601) SPWD RF W/IOR-CS мателиал SS316+Graphite 24"x300#</t>
  </si>
  <si>
    <t>Тип ASME 16.20/ANSI 16.50 (API 601) SPWD RF W/IOR-CS мателиал SS316+Graphite 24"x600#</t>
  </si>
  <si>
    <t>Тип ASME 16.20/ANSI 16.50 (API 601) SPWD RF W/IOR-CS мателиал SS316+Graphite 3"x600#</t>
  </si>
  <si>
    <t>Тип ASME 16.20/ANSI 16.50 (API 601) SPWD RF W/IOR-CS мателиал SS316+Graphite 3.1/2"x600# профиль GA</t>
  </si>
  <si>
    <t>Тип ASME 16.20/ANSI 16.50 (API 601) SPWD RF W/IOR-CS мателиал SS316+Graphite 3/4"x150#</t>
  </si>
  <si>
    <t>Тип ASME 16.20/ANSI 16.50 (API 601) SPWD RF W/IOR-CS мателиал SS316+Graphite 3/4"x600#</t>
  </si>
  <si>
    <t>Тип ASME 16.20/ANSI 16.50 (API 601) SPWD RF W/IOR-CS мателиал SS316+Graphite 4"x150#</t>
  </si>
  <si>
    <t>Тип ASME 16.20/ANSI 16.50 (API 601) SPWD RF W/IOR-CS мателиал SS316+Graphite 4"x400#</t>
  </si>
  <si>
    <t>Тип ASME 16.20/ANSI 16.50 (API 601) SPWD RF W/IOR-CS мателиал SS316+Graphite 4"x600#</t>
  </si>
  <si>
    <t>Тип ASME 16.20/ANSI 16.50 (API 601) SPWD RF W/IOR-CS мателиал SS316+Graphite 5"x300#</t>
  </si>
  <si>
    <t>Тип ASME 16.20/ANSI 16.50 (API 601) SPWD RF W/IOR-CS мателиал SS316+Graphite 5"x400#</t>
  </si>
  <si>
    <t>Тип ASME 16.20/ANSI 16.50 (API 601) SPWD RF W/IOR-CS мателиал SS316+Graphite 6"x150#</t>
  </si>
  <si>
    <t>Тип ASME 16.20/ANSI 16.50 (API 601) SPWD RF W/IOR-CS мателиал SS316+Graphite 6"x600#</t>
  </si>
  <si>
    <t>Тип ASME 16.20/ANSI 16.50 (API 601) SPWD RF W/IOR-CS мателиал SS316+Graphite 8"x150#</t>
  </si>
  <si>
    <t>Тип ASME 16.20/ANSI 16.50 (API 601) SPWD RF W/IOR-CS мателиал SS316+Graphite 8"x300#</t>
  </si>
  <si>
    <t>Тип ASME 16.20/ANSI 16.50 (API 601) SPWD RF W/IOR-CS мателиал SS316+Graphite 8"x400#</t>
  </si>
  <si>
    <t>Тип ASME 16.20/ANSI 16.50 (API 601) SPWD RF W/IOR-CS мателиал SS316+Graphite 8"x600#</t>
  </si>
  <si>
    <t>Тип ASME 16.20/ANSI 16.50 (API 601) SPWD RF W/IOR-CS мателиал SS316+Graphite1.1/2"x300#</t>
  </si>
  <si>
    <t>Тип ASME 16.20/ANSI 16.50 (API 601) SPWD RF W/IOR-CS мателиал SS316+Graphite12"x150#</t>
  </si>
  <si>
    <t>Тип ASME 16.20/ANSI 16.50 (API 601) SPWD RF W/IOR-CS мателиал SS316+Graphite24"x150#</t>
  </si>
  <si>
    <t>Тип ASME 16.20/ANSI 16.50 (API 601) SPWD RF W/IOR-CS мателиал SS316+Graphite3/4"x300#</t>
  </si>
  <si>
    <t>Тип Gasket SW Ø1248/1228x4.5 with out rinq CS мат-л SS316+Graphite</t>
  </si>
  <si>
    <t xml:space="preserve">Тип Spiral Wound ANSI 16.50 int./ext.ring, материал 304L+Graphite 14"x300# </t>
  </si>
  <si>
    <t>Тип Spiral Wound ANSI 16.50 int./ext.ring, материал 304L+Graphite 20"x150#</t>
  </si>
  <si>
    <t>Тип Spiral Wound ANSI 16.50 int./ext.ring, материал 304L+Graphite 20"x300#</t>
  </si>
  <si>
    <t xml:space="preserve">Тип Spiral Wound ANSI 16.50 int./ext.ring, материал 304L+Graphite 24"x150# </t>
  </si>
  <si>
    <t>Тип Spiral Wound ANSI 16.50 int./ext.ring, материал 304L+Graphite 8"x150#</t>
  </si>
  <si>
    <t>Тип Spiral Wound int./ext.ring, S.W.G.24"x600#LB</t>
  </si>
  <si>
    <t>Тип Spiral Wound int./ext.ring, S.W.G.8"x500#LB</t>
  </si>
  <si>
    <t>Тип Spiral Wound int./ext.ring, S.W.G.8"x600#LB</t>
  </si>
  <si>
    <t>Тип Spiral Wound int./ext.ring, S.W.G.8"x900#LB</t>
  </si>
  <si>
    <t>тип TYPE KP,мат-л SS 321+Graphite Ø430/410 s=4+(2x0.5)PARTITION, ширина перегородки по центру 9мм</t>
  </si>
  <si>
    <t>тип TYPE KP,мат-л SS 321+Graphite Ø740/710 s=4+(2x0.5)</t>
  </si>
  <si>
    <t>тип TYPE KP,мат-л SS 321+Graphite Ø740/710 s=4+(2x0.5)+PARTITION, ширина перегородки по центру 12мм</t>
  </si>
  <si>
    <t>тип TYPE KP,мат-л SS 321+Graphite Ø760/730 s=4+(2x0.5)</t>
  </si>
  <si>
    <t>тип TYPE KP,мат-л SS 321+Graphite Ø760/730 s=4+(2x0.5)+PARTITION, ширина перегородки по центру 12мм</t>
  </si>
  <si>
    <t>тип TYPE KP,мат-л SS 321+Graphite Ø850/810 s=4+(2x0.5)</t>
  </si>
  <si>
    <t>тип TYPE KP,мат-л SS 321+GraphiteØ430/410 s=4+(2x0.5)</t>
  </si>
  <si>
    <t>Материал графитовый листовой (МГЛ-212) ТУ 5728-004-93978201-2007  неармированный, лист 3х1500х1500</t>
  </si>
  <si>
    <t>Материал графитовый листовой (МГ-140) ТУ 2577-004-56508584-03, лист 3х1000х1000</t>
  </si>
  <si>
    <t>Материал графитовый листовой (МГ-140) ТУ 2577-004-56508584-03, лист 2х1000х1000</t>
  </si>
  <si>
    <t>23.99.14.000.007.00.0166.000000000008</t>
  </si>
  <si>
    <t>Набивка</t>
  </si>
  <si>
    <t>графитовая, сальниковая, из плетеного гибкого графитового волокна, в оплетке из инконелевой проволоки</t>
  </si>
  <si>
    <t>Набивка сальниковая МС-131 4х4мм . Плетенные высококачественные гибкие графитовые волокна, армированные инконелевой проволокой с добавкой ингибитора  коррозии.</t>
  </si>
  <si>
    <t>Набивка сальниковая МС-131 6х6мм . Плетенные высококачественные гибкие графитовые волокна, армированные инконелевой проволокой с добавкой ингибитора  коррозии.</t>
  </si>
  <si>
    <t>Набивка сальниковая МС-131 8х8мм . Плетенные высококачественные гибкие графитовые волокна, армированные инконелевой проволокой с добавкой ингибитора  коррозии.</t>
  </si>
  <si>
    <t>Набивка сальниковая МС-131 10х10мм . Плетенные высококачественные гибкие графитовые волокна, армированные инконелевой проволокой с добавкой ингибитора  коррозии.</t>
  </si>
  <si>
    <t>Набивка сальниковая МС-131 11х11мм . Плетенные высококачественные гибкие графитовые волокна, армированные инконелевой проволокой с добавкой ингибитора  коррозии.</t>
  </si>
  <si>
    <t>Набивка сальниковая МС-131 12х12мм . Плетенные высококачественные гибкие графитовые волокна, армированные инконелевой проволокой с добавкой ингибитора  коррозии.</t>
  </si>
  <si>
    <t>Набивка сальниковая МС-131 14х14мм . Плетенные высококачественные гибкие графитовые волокна, армированные инконелевой проволокой с добавкой ингибитора  коррозии.</t>
  </si>
  <si>
    <t>Набивка сальниковая МС-131 16х16мм . Плетенные высококачественные гибкие графитовые волокна, армированные инконелевой проволокой с добавкой ингибитора  коррозии.</t>
  </si>
  <si>
    <t>28.25.11.300.000.00.0796.000000000006</t>
  </si>
  <si>
    <t>Трубный пучок Т-114   1200 ТП-25-Б2/25-Г9-К4 черт.№ Т- 11481 СБ  Труба – Ст.12Х18Н10Т Ø25х2 ГОСТ 9941-72   Трубные решетки 12Х18Н10Т ГОСТ 7350-77 без наплавления. Перегородки, стяжки, втулки распорные, полосы байпасные, лыжи - 12Х18Н10Т. Масса 12215кг. В комплекте с кольцами для проведения гидроиспытания трубных пучков.</t>
  </si>
  <si>
    <t>Трубный пучок к теплообменнику 800 ТП-40-М3/20-Г6-Т4   ОСТ 26-291-94  изготовитель Украина г. Черновцы ООО"Машзавод"  чертёж № 48 024 0146 СБ</t>
  </si>
  <si>
    <t xml:space="preserve">Трубный пучок на теплообменник марки 800ТП-40-М4/20Г-6-К4 , чертеж ПТ 581.000СБ. Материалиальное исполнение трубных решеток сталь 12Х18Н10Т, толщина неподвижной и подвижной доски -90мм.Трубы теплообменные Ø20х2,0мм, длиной 6000мм из материала 12Х18Н10Т. Вес 3750кг . Крепление труб в трубной решётке: "С1Р4" - развальцовка + сварка. Давление расчетное (рабочая)  среда: ТП-вода,  Р-3,5(0,6)МПа, Т-100(25)С°. МТП-бензин , Р-3,5(2,9)МПа, Т-100(35)С˚. Расчётные параметры и требования по изготовлению согласно: ГОСТ Р 52630, ГОСТ 31842, ГОСТ 14249, (ГОСТ Р 52857) ГОСТ 24755, Требованиям устройства и безопасной эксплуатации сосудов, работающих под давлением Республики Казахстан и другими Казахстанскими стандартами, действующими на территории Республики Казахстан;  </t>
  </si>
  <si>
    <t>Трубный пучок латунный, чертеж тр.пучка №6115/06/А1-1 к вод.холодильнику типа BEP 07-SsSSS-20 A/7S, изг-ль APL Apparatebau AG, Германия, зав..№W8653 , Ду-400, L-2200, поверхность теплообмена 17,5м2, давление расчетное 1,0МРа; решетка неподвижная Ø388мм,толщ.28мм,материал 12Х18Н10Т;решетка подвижная Ø321мм,толщ.50мм,материал12Х18Н10Т;кольцо Ø317мм,толщ.20мм, длина 180мм, материал 12Х18Н10; перегородка - 6шт Ø332мм,толщ.5мм,материал 12Х18Н10Т; трубка Ø16мм,толщ.1,5мм,L-2000, кол-во 174шт,материал латунь Л-68 ГОСТ 21646-2003, масса пучка ≈ 500кг</t>
  </si>
  <si>
    <t>Трубный пучок к теплообменнику 1400ТП-25-М4/25Г9К4 сдвоенный верхний ОСТ 26-02-1024-74 сборочный чертеж Т-10723 СБ</t>
  </si>
  <si>
    <t xml:space="preserve">Трубный пучок Х-202 800ХП-40-Б2/20Г-6-К, Материал деталей должны быть стойкими к МКК при испытании методам АМУ по ГОСТ 6032-84, Поверхность теплообмена не менее 214м², Расчетный срок службы не менее 20лет, тип крепления развальцовка + обварка, материал трубок Ø20х2 08Х18Н10Т,  материал решеток, перегородок 12Х18Н10Т-толщина перегородок-12мм, толщина трубной решетки не менее 80мм.Трубные доски укомплектовать ремболтами М24 с двух сторон  </t>
  </si>
  <si>
    <t>Трубный пучок Т-301/1    1200ТПК-64-Б2/20Г-6-К, Материал деталей должны быть стойкими к МКК при испытании методам АМУ по ГОСТ 6032-84, Поверхность теплообменна не менее 513м², Расчетный срок службы не менее 20лет, тип крепления развальцовка + обварка, материал трубок Ø20х2 08Х18Н10Т ГОСТ 9941-72,  материал решеток, перегородок 12Х18Н10Т ГОСТ 5632-72, тол. трубной решетки не менее 90мм. Размеры согласно чертежа №209579СБ</t>
  </si>
  <si>
    <t>Трубный пучок Х-405  500ХП-25-М3/20-6-К-4   чертеж № Ch 304. 63-2.0 Тип крепления труб в трубной решётке-развальцовка + обварка.Материал труб: Л68.  Материал перегородок, трубных решёток: Сталь 09Г2С.</t>
  </si>
  <si>
    <t>28.25.11.500.001.00.0796.000000000000</t>
  </si>
  <si>
    <t>Аппарат воздушного охлаждения</t>
  </si>
  <si>
    <t>тип горизонтальный</t>
  </si>
  <si>
    <t>Секция АВО  ХВ-4                                                                                                                                                                                                                                                                                                                                                                                                                                                                                                                                     АВГ-В-Ж-25-Б1-В3/8-4-8 Ру=25кг/см², Т-400°С                      ОСТ 26-02-537-79                         Поверхность теплообмена: 3660м²;                                      Среда: гудрон,                        фр. 450-500°С;                                                                                                                                                                  Давление рабочее: 14кг/см²; Давление расчетное: 19кг/см²; Температура рабочая: 360°С; Температура расчетная: 400°С;                                                                                                                                                                                                                                                                                                                                                                                                                                                                                           Масса секции: 7550кг;                          Габариты секции: 600х1380х8300мм;                   Мощность эл. двигателя:                 37 кВт;                                        Поставка секции                                              в к-те с крышками и крепежом, жалюзи  с ручным дублером, сопроводительные документы полной комплектности (паспорт, чертежи, сертификаты, заключения, разрешения и т.д.) Расчетный срок службы не менее 20лет. г. Таллин, Таллинский машзавод                                ЗАО "Октябрьскхиммаш"  Россия, Башкортостан,                      г. Октябрьский</t>
  </si>
  <si>
    <t>ХВ-609 АВГ- В-Ж-25-Б2/8-8-8  ОСТ 26-02-1086-74 Q=4200кг. L=6000мм труба Ø38х2 сталь15Х5М (без крышек)</t>
  </si>
  <si>
    <t>25.99.29.190.026.00.0796.000000000021</t>
  </si>
  <si>
    <t>Днище</t>
  </si>
  <si>
    <t>эллиптическое, из стали, наружный диаметр 1420 мм, толщина 16-40 мм</t>
  </si>
  <si>
    <t xml:space="preserve">Днище. Диаметр наружный 3000мм. Толщина 16мм. Высота 810мм. Материал Ст.16ГС. </t>
  </si>
  <si>
    <t>28.13.31.000.113.00.0796.000000000000</t>
  </si>
  <si>
    <t>Колесо</t>
  </si>
  <si>
    <t>для насоса, рабочее</t>
  </si>
  <si>
    <t>Рабочее колесо для осевого вентилятора ГАЦ-28-8М2 в комплекте. Диаметр рабочего колеса 2,77м, диаметр ступицы 0,95м, число лопастей 8шт, частота вращения 428 об/мин, масса рабочего колеса в сборе 87+-2кг, дисбаланс рабочего колеса, не более 0,01кгс*м, угол установки лопастей от 15до27, мощность приводного электродвигателя 37кВт, номинальный расход воздуха 190000м3/час, номинальный напор 490Па, диапазон рабочих температур от-60 до +80, направление вращения колеса против часовой стрелк, если смотреть со стороны двигателя вентилятора. Изготовитель Россия, г. Жуковский.</t>
  </si>
  <si>
    <t>Рабочее колесо для осевого вентилятора ГАЦ-50-6М2 (для вентиляторов АВО типа АВ3), в комплекте. Диаметр рабочего колеса 4,98м, диаметр ступицы 1,28м, число лопастей 6шт, частота вращения 250 об/мин, масса рабочего колеса в сборе 185 кг, дисбаланс рабочего колеса, не более 0,1кгс*м, угол установки лопастей от 9до21, мощность приводного электродвигателя от 75 до 90 кВт, номинальный расход воздуха 520-800 тыс.м3/час, номинальный напор 390-220 Па, направление вращения колеса против часовой стрелки, если смотреть со стороны двигателя вентилятора. Изготовитель Россия, г. Жуковский.</t>
  </si>
  <si>
    <t>Лопасти рабочего колеса для осевого вентилятора ГАЦ-28-8М2. Диаметр рабочего колеса 2,8м, диаметр ступицы 0,95м, число лопастей 8шт, частота вращения 428 об/мин, масса рабочего колеса в сборе 87+-2кг, дисбаланс рабочего колеса, не более 0,01кгс*м, угол установки лопастей от 15до27, мощность приводного электродвигателя 37кВт, номинальный расход воздуха 190тыс.м3/час, номинальный напор 320Па. Материал -стеклопластик.</t>
  </si>
  <si>
    <t>28.13.32.000.141.00.0839.000000000000</t>
  </si>
  <si>
    <t>Колесо рабочее</t>
  </si>
  <si>
    <t>для вентилятора градирни</t>
  </si>
  <si>
    <t>Рабочее колесо для осевого вентилятора ГАЦ-28-8М2 в комплекте. Диаметр рабочего колеса 2,8м, диаметр ступицы 0,95м, число лопастей 8шт, частота вращения 428 об/мин, масса рабочего колеса в сборе 87+-2кг, дисбаланс рабочего колеса, не более 0,01кгс*м, угол установки лопастей от 15до27, мощность приводного электродвигателя 37кВт, номинальный расход воздуха 190000м3/час, номинальный напор 490Па, диапазон рабочих температур от-60 до +80, направление вращения колеса против часовой стрелки, если смотреть со стороны двигателя вентилятора. Гарантийный срок рабочего колеса, включая комплектующие изделия 36 месяцев со дня ввода в эксплуатацию, но не более 48 месяцев со дня продажи.</t>
  </si>
  <si>
    <t>Колесо рабочее вентилятора ВГ-70</t>
  </si>
  <si>
    <t>28.11.33.000.002.00.0796.000000000000</t>
  </si>
  <si>
    <t>Компенсатор</t>
  </si>
  <si>
    <t>линзовый, для газотурбинной установки, проход условный 1600 мм, давление номинальное 1620 кгс/см2, стальной, однолинзовый</t>
  </si>
  <si>
    <t>Компенсатор линзовый осевой КЛО 600-6,3-2-М2  ТУ 3683-16-00220302-98 ЦК-201</t>
  </si>
  <si>
    <t>26.30.50.900.008.01.0796.000000000000</t>
  </si>
  <si>
    <t>Предохранитель</t>
  </si>
  <si>
    <t>огневой</t>
  </si>
  <si>
    <t>Огневой предохранитель ОП-150 ЧН Ду150 Ру6  ТУ63РСФСР68-75, фланцы крепления должны соответсовать ГОСТ 12815-80 исполнение 1</t>
  </si>
  <si>
    <t>Огневой предохранитель ОП200 ЧН Ду200 Ру16  ТУ63РСФСР68-75</t>
  </si>
  <si>
    <t>28.21.14.500.007.00.0796.000000000000</t>
  </si>
  <si>
    <t>Подвеска</t>
  </si>
  <si>
    <t>для механической топки</t>
  </si>
  <si>
    <t>Подвеска четырехрядная  крюковая ст.35Х23Н7СЛ  ГОСТ 977-88  Черт.№ II.2.3342-29  ВНИИНефтемаш. Требования к литью по ГОСТ 977-88 по группе отливки -3, класс точности 7-6-17-11 по ГОСТ Р53464-2009.</t>
  </si>
  <si>
    <t>Подвеска пятирядная крюковая Ст.35Х23Н7СЛ  ГОСТ 977-88  Черт.№ II.2.3342-30  ВНИИНефтемаш. Требования к литью по ГОСТ 977-88 по группе отливки -3, класс точности 7-6-17-11 по ГОСТ Р53464-2009.</t>
  </si>
  <si>
    <t>Подвеска шестирядная крюковая Ст.35Х23Н7СЛ  ГОСТ 977-88  Черт.№ II.2.3342-27  ВНИИНефтемаш. Требования к литью по ГОСТ 977-88 по группе отливки -3, класс точности 7-6-17-11 по ГОСТ Р53464-2009.</t>
  </si>
  <si>
    <t>28.13.32.000.059.00.0796.000000000000</t>
  </si>
  <si>
    <t>Фильтроэлемент</t>
  </si>
  <si>
    <t>марка ФП.ПТ-5-5 Ø-65мм, Н-750мм пр-ль ЗАО "Фильтр", Россия</t>
  </si>
  <si>
    <t>28.21.14.500.009.00.0796.000000000000</t>
  </si>
  <si>
    <t>Кронштейн</t>
  </si>
  <si>
    <t>Кронштейн трубного змеевика ст25Х23Н7СЛ    Черт.№ НАР549.00.007 ВНИИНефтемаш. Требования к литью по ГОСТ 977-88 по группе отливки -3, класс точности 7-6-17-11 по ГОСТ Р53464-2009.</t>
  </si>
  <si>
    <t>Кронштейн трубного змеевика ст25Х23Н7СЛ    Черт.№ НАР549.00.008 ВНИИНефтемаш. Требования к литью по ГОСТ 977-88 по группе отливки -3, класс точности 7-6-17-11 по ГОСТ Р53464-2009.</t>
  </si>
  <si>
    <t>28.14.13.900.015.00.0796.000000000006</t>
  </si>
  <si>
    <t>Затвор</t>
  </si>
  <si>
    <t>шиберный, из цветных сплавов, шиберный затвор из цветных сплавов, тип соединения к трубопроводу - фланцевое</t>
  </si>
  <si>
    <t>Уплотняющий затвор УЗП-00.00.000-12.Для стального понтона диаметром 18,98м, ЗАО «Нефтемонтаждиагностика», Россия, Республика Башкортостан, 450049, г. Уфа, ул. Уфимская, 13/а. Тел. (347)235-51-44. Факс (347)284-63-44. ТУ 3683-027-12739584-2007</t>
  </si>
  <si>
    <t>Уплотняющий затвор УЗП-2.Для стального понтона диаметром 10,43 м</t>
  </si>
  <si>
    <t>28.29.60.500.001.00.0796.000000000000</t>
  </si>
  <si>
    <t>Аппарат емкостный</t>
  </si>
  <si>
    <t>цилиндрический, с неподвижными внутренними устройствами</t>
  </si>
  <si>
    <t>Бак сбора конлденсата поршневого компрессора 4М16-22,4/23-64 с КОФ. Ррасч 50кгс/см2 Трасч150С среда водородосодержащий газ 95% об, Н2S до 0,2%об. Материал  корпуса, днища 09Г2С, материал штуцеров Сталь20. Высота-2440, диаметр внутр.-600мм, обьем-590л  чертеж № 317-28.118-00 СБ, заводской №7, завод изготовитель Украина Сумской завод тяжолого машиностроения</t>
  </si>
  <si>
    <t>28.13.32.000.088.00.0796.000000000000</t>
  </si>
  <si>
    <t>1 и 2 ступени компрессора</t>
  </si>
  <si>
    <t>Холодильник 1  ступени компрессора 4М16-22,4/23-64 с КОФ. Ррасч в корпусе 4 кгс/см2, Ррасч в трубной части 48 кгс/см2 Т расч в корпусе на входе +28С, на выходе +40С, Т расч в в трубной части на входе +93С, на выходе +45С, среда в копусе вода, среда в трубной части  водородосодержащий газ 95% об, Н2S до 0,2%об. Материал:  обечаек сталь 20, днищь 09Г2С, материал штуцеровТрубных решетоток, перегородок, трубок  12Х18Н10Т Сталь20,   Длина-8110, диаметр внутр газовой полости-600мм, водяной полости 408 мм чертеж № 317-28.110-00СБ, заводской № 7, завод изготовитель Украина город Сумы, завод "Сумской завод тяжолого машиностроения"</t>
  </si>
  <si>
    <t>Буферная емкость нагнетания поршневого компрессора 2М16-20/42-60 с КОФ. Ррасч59кгс/см2 Трасч81С среда водородосодержащий газ 95% об, Н2S до 0,2%об. Материал  корпуса сталь 20, днища сталь 20 К, материал штуцеров Сталь20. Длина-1465, диаметр внутр.-398мм, обьем-128л  чертеж №317-12.71-00СБ, заводской №24, завод изготовитель Украина город Сумы, завод "Сумской завод тяжелого машиностроения"</t>
  </si>
  <si>
    <t>25.21.13.000.007.00.0796.000000000000</t>
  </si>
  <si>
    <t>Стекло Клингера</t>
  </si>
  <si>
    <t>водоуказательное</t>
  </si>
  <si>
    <t>Стекло  Клингера 280х34х17  для указателя уровня в бочках СБТУ-2</t>
  </si>
  <si>
    <t>№8  ТЗ 320-34-3,5  ГОСТ 1663-81 ТУ 21 0293167-39-92</t>
  </si>
  <si>
    <t xml:space="preserve">Стекло рифленое "стекло Клингера" №5 ТЗ 220-34-3,5  17мм  ТУ 21 0293167-32-92 </t>
  </si>
  <si>
    <t>26.51.53.900.041.00.0796.000000000000</t>
  </si>
  <si>
    <t>Пробоотборник</t>
  </si>
  <si>
    <t>для отбора проб нефтепродуктов</t>
  </si>
  <si>
    <t xml:space="preserve">ПСР  УХЛ 1  ТУ 3689-056-10524112-03  для рез-ра Р-2 П-26/2 V-2000м3, высота резервуара 11,92м </t>
  </si>
  <si>
    <t>пробоотборник секционный  ПСРП-12 У1 ТУ 3689-099-10524112-2007. Диаметр условного прохода-15мм; Объем пробы 1м проотборной колонны-0,15л; Время отбора образца пробы не более-5мин; Гидростатическое давление в резервуаре не более-0,16МПа; Внутренний диаметр направляющей трубы-240мм; Габаритные размеры не более-1427х458х12140мм; Масса не более-170кг</t>
  </si>
  <si>
    <t>25.30.13.500.009.00.0796.000000000002</t>
  </si>
  <si>
    <t>Поверхность нагрева</t>
  </si>
  <si>
    <t>радиационно-конвективная, ГОСТ 23172-78</t>
  </si>
  <si>
    <t xml:space="preserve">Змеевик -труба Ø219х9,0 L-11480мм,  Ст15Х5М-У ГОСТ 550-75, отвод 90* 219х11 Ст15Х5МУ  Гост 550-75, отвод 180* 219х11 Ст15Х5МУ  Гост 550-75,  отвод 90* 152х10 Ст15Х5МУ  Гост 550-75, переход 219х9,0--152х8,0 Ст15Х5МУ  Гост 550-75   коллектор Ø426х26 Ст15Х5М-У ГОСТ 550-75  Пакет конвекции - материал труб конвекции-Труба ø152х8,0 Ст15Х5М-У ГОСТ 550-75,Отвод 180* 152х8,0 Ст15Х5МУ  Гост 550-75, Решетка трубная Ст 35Х23Н18 Гост 977-88, толщина решетки-40мм. Коллектор Ø426х26 Ст15Х5М-У ГОСТ 550-75 ; днище Ø426х28  Ст15Х5М-У Гост 6533-78; штуцер L-250мм, Ст15Х5М-У Гост 550-75  Ошиповка-21 шип по окружности d-12мм, L-32мм с шагом 16мм, материал шипов-Ст12Х18Н10Т Длинна-3762мм, ширина-1675мм, высота-2555мм, Материал опорных стульчиков-Ст20Х23Н18 Змеевик поставляется секциями..Пакет конвекции поставляется в сборе.  </t>
  </si>
  <si>
    <t>28.21.12.900.001.00.0796.000000000038</t>
  </si>
  <si>
    <t>Печь</t>
  </si>
  <si>
    <t>цилиндрическая, трубчатая, с колцевой камерой конвекции и вертикальными трубами радиации</t>
  </si>
  <si>
    <t xml:space="preserve">Пакет конвекций печи П-301/1 с шипованная. Согласно чертежа №А.318-8.3.0. Материал: труба Ø152х8мм ст08Х18Н10Т ГОСТ 9940-72; отвод 180º Ø152х10мм ст08Х18Н10Т ГОСТ 9940-72; решетка конвекций 20Х23Н18, тол. 40мм группа III, аустенитного класса ГОСТ 5632-72. Ррабочее=62,5кгс/см2; Ррасчетное=62,5кгс/см2; Рпроб. гидро.=100кгс/см2;  Тмах трубы=400ºС, Тмеж тр=1500ºС. Высота 3030мм, ширина 2070мм. Среда диз. топливо+ВСГ. Твердость сварных швов 200÷240НВ </t>
  </si>
  <si>
    <t xml:space="preserve">Пакет конвекций печи П-301/2 с шипованная. Чертеж №А.318-8.3.0. Материал: труба Ø152х8мм ст08Х18Н10Т ГОСТ 9940-72; отвод 180º Ø152х10мм ст08Х18Н10Т ГОСТ 9940-72; решетка конвекций 20Х23Н18, тол. 40мм группа III, аустенитного класса ГОСТ 5632-72. Ррабочее=62,5кгс/см2; Ррасчетное=62,5кгс/см2; Рпроб. гидро.=100кгс/см2;  Тмах трубы=400ºС, Тмеж тр=1500ºС. Высота 3265мм, ширина 2070мм.  Среда диз. топливо+ВСГ изготовить с пароперегревателем. Твердость сварных швов 200÷240НВ </t>
  </si>
  <si>
    <t>Прокладки металлические овального сечения Ду50 Ру160 Дв=95мм, b=11мм, h=18мм, R=5,5мм по ОСТ 26-845-73 ст08Х18Н10Т, масса 0,406кг</t>
  </si>
  <si>
    <t>Прокладки металлические овального сечения Ду50 Ру100 Дв=85мм, b=11мм, h=18мм, R=5,5мм по ОСТ 26-845-73 ст08Х18Н10Т, масса 0,363кг</t>
  </si>
  <si>
    <t>Прокладки металлические овального сечения Ду80 Ру64 Дв=115мм, b=11мм, h=18мм, R=5,5мм по ОСТ 26-845-73 ст08Х18Н10Т, масса 0,491кг</t>
  </si>
  <si>
    <t>Прокладки металлические овального сечения Ду80 Ру160 Дв=130мм, b=11мм, h=18мм, R=5,5мм по ОСТ 26-845-73 ст08Х18Н10Т, масса 0,551кг</t>
  </si>
  <si>
    <t>Прокладки металлические овального сечения Ду125 Ру100 Дв=175мм, b=11мм, h=18мм, R=5,5мм по ОСТ 26-845-73 ст08Х18Н10Т, масса 0,747кг</t>
  </si>
  <si>
    <t>Прокладки металлические овального сечения Ду100 Ру64 Дв=145мм, b=11мм, h=18мм, R=5,5мм по ОСТ 26-845-73 ст08Х18Н10Т, масса 0,619кг</t>
  </si>
  <si>
    <t>Прокладки металлические овального сечения Ду100 Ру160 Дв=160мм, b=11мм, h=18мм, R=5,5мм по ОСТ 26-845-73 ст08Х18Н10Т, масса 0,683кг</t>
  </si>
  <si>
    <t>Прокладки металлические овального сечения Ду150 Ру64 Дв=205мм, b=13мм, h=20мм, R=6,5мм по ОСТ 26-845-73 ст08Х18Н10Т, масса 1,13кг</t>
  </si>
  <si>
    <t>Прокладки металлические овального сечения Ду200 Ру64 Дв=265мм, b=11мм, h=18мм, R=5,5мм по ОСТ 26-845-73 ст08Х18Н10Т, масса 1,13кг</t>
  </si>
  <si>
    <t>Прокладки металлические овального сечения Ду250 Ру64 Дв=320мм, b=11мм, h=18мм, R=5,5мм по ОСТ 26-845-73 ст08Х18Н10Т, масса 1,37кг</t>
  </si>
  <si>
    <t>Прокладки металлические овального сечения Ду300 Ру64 Дв=375мм, b=11мм, h=18мм, R=5,5мм по ОСТ 26-845-73 ст08Х18Н10Т, масса 1,60кг</t>
  </si>
  <si>
    <t>Прокладки металлические овального сечения Ду350 Ру64 Дв=420мм, b=11мм, h=18мм, R=5,5мм по ОСТ 26-845-73 ст08Х18Н10Т, масса 1,79кг</t>
  </si>
  <si>
    <t>Прокладки металлические овального сечения Ду350 Ру100 Дв=420мм, b=16мм, h=22мм, R=8мм по ОСТ 26-845-73 ст08Х18Н10Т, масса 3,08кг</t>
  </si>
  <si>
    <t>Прокладки металлические овального сечения Ду400 Ру64 Дв=480мм, b=11мм, h=18мм, R=5,5мм по ОСТ 26-845-73 ст08Х18Н10Т, масса 2,05кг</t>
  </si>
  <si>
    <t>Прокладки металлические овального сечения Ду400 Ру100 Дв=480мм, b=16мм, h=22мм, R=8мм по ОСТ 26-845-73 ст08Х18Н10Т, масса 3,52кг</t>
  </si>
  <si>
    <t>Прокладки металлические овального сечения Ду400 Ру160 Дв=480мм, b=22мм, h=30мм, R=11мм по ОСТ 26-845-73 ст08Х18Н10Т, масса 6,12кг</t>
  </si>
  <si>
    <t>Прокладки металлические восьмиугольного сечения Ду1400 Ру80 D=1500мм, h=44мм, B=38мм, h1=16мм, R=2,4мм согласно чертежа №2.183.5.022 ст08Х18Н10Т аустенитного класса, группа I сог. ГОСТ5632-72, масса 55,66кг</t>
  </si>
  <si>
    <t>Прокладки металлические восьмиугольного сечения Ду600 Ру100 D=675мм, h=23мм, B=18мм, h1=8мм, R=1,6мм согласно чертежа №2.183.5.022 ст08Х18Н10Т аустенитного класса, группа I сог. ГОСТ5632-72, масса 6,09кг</t>
  </si>
  <si>
    <t>Прокладки металлические восьмиугольного сечения Ду450 Ру80 D1=550мм, S=18мм, В=14мм, С=8мм, R=1,6мм согласно эскиза ст08Х18Н10Т аустенитного класса, группа I сог. ГОСТ5632-72, масса 4кг</t>
  </si>
  <si>
    <t>Прокладки металлические  D=1190мм, d=1160мм согласно чертежа №2.187.174.00     ст08Х18Н10Т аустенитного класса, группа М2б сог. ГОСТ7350-77, масса 0,87кг. Твердость не более 140НВ</t>
  </si>
  <si>
    <t>Прокладки металлические  D=1307мм, d=1275мм согласно чертежа №2.187.6.025.00     ст08Х18Н10Т аустенитного класса, группа М2б сог. ГОСТ7350-77, масса 1,57кг. Твердость не более 140НВ</t>
  </si>
  <si>
    <t>Прокладки металлические восьмиугольного сечения Ду500 Ру100 D=630мм, h=28мм, B=22,5мм, h1=6мм, R=1,5мм согласно чертежа №1-2262 с.300 ст08Х18Н10Т аустенитного класса, группа I сог. ГОСТ5632-72, масса 4,43кг</t>
  </si>
  <si>
    <t>Прокладки металлические восьмиугольного сечения переходная Ду600 Ру64    (Т-314) D1=577мм, D2=560мм,  h=28мм согласно чертежа №1.300.Т-314.-01 ст08Х18Н10Т аустенитного класса, группа I сог. ГОСТ5632-72</t>
  </si>
  <si>
    <t>Прокладки металлические восьмиугольного сечения Ду450 Ру64 D1=510мм, S=16мм, В=12мм, С=7мм, R=1,6мм согласно эскиза ст08Х18Н10Т аустенитного класса, группа I сог. ГОСТ5632-72</t>
  </si>
  <si>
    <t>Прокладки металлические восьмиугольного сечения Ду426 Ру64 (Х-315 распред. камера) D1=550мм, S=16мм, В=12мм, С=7мм, R=1,6мм согласно эскиза ст08Х18Н10Т аустенитного класса, группа I сог. ГОСТ5632-72, масса 2,4кг</t>
  </si>
  <si>
    <t>Прокладки металлические восьмиугольного сечения Ду600 Ру64 (Х-315 колпак) D1=685мм, S=18мм, В=14мм, С=8мм, R=1,6мм согласно эскиза ст08Х18Н10Т аустенитного класса, группа I сог. ГОСТ5632-72, масса 4кг</t>
  </si>
  <si>
    <t>Прокладки металлические овального сечения Ду350 Ру64 Дв=417мм, b=11мм, h=19мм, R=5,5мм по ОСТ 26-845-73 ст08Х18Н10Т, масса 1,79кг для Р-201</t>
  </si>
  <si>
    <t>Прокладки металлические восьмиугольного сечения Ду500  D1=640мм, S=19мм, В=12мм, С=10мм, R=1,6мм согласно эскиза ст08Х18Н10Т аустенитного класса, группа I сог. ГОСТ5632-72 для Р-201</t>
  </si>
  <si>
    <t xml:space="preserve">Прокладки металлические восьмиугольного сечения Ду500 Ру160 для лин ВСГ  D1=590мм, S=23мм, В=18мм, С=8мм, R=1,6мм согласно эскиза ст08Х18Н10Т аустенитного класса, группа I сог. ГОСТ5632-72 </t>
  </si>
  <si>
    <t xml:space="preserve">Прокладки металлические восьмиугольного сечения Ду1400 Ру64 для Х-204 D1=1460мм, S=37мм, В=29мм, С=17мм, R=2,4мм согласно эскиза ст08Х18Н10Т аустенитного класса, группа I сог. ГОСТ5632-72 </t>
  </si>
  <si>
    <t xml:space="preserve">Прокладки металлические восьмиугольного сечения Ду1600 Ру64 для Х-204 D1=1705мм, S=40мм, В=30мм, С=19мм, R=2,4мм согласно эскиза ст08Х18Н10Т аустенитного класса, группа I сог. ГОСТ5632-72 </t>
  </si>
  <si>
    <t xml:space="preserve">Прокладки металлические овального сечения Ду150 Ру160 для Л-206/1 Дв=205мм, b=13мм, h=20мм, R=6,5мм по ОСТ 26-845-73 ст08Х18Н10Т, масса 1,13кг  </t>
  </si>
  <si>
    <t>Прокладки металлические овального сечения Ду50 Ру64 Дв=85мм, b=11мм, h=18мм, R=5,5мм по ОСТ 26-845-73 ст08Х18Н10Т</t>
  </si>
  <si>
    <t>Прокладка металлическая восьмиугольного сечения 450-100-3 ГОСТ 28759.8-90</t>
  </si>
  <si>
    <t>Прокладка металлическая восьмиугольного сечения 500-100-3 ГОСТ 28759.8-90</t>
  </si>
  <si>
    <t>Прокладка металлическая восьмиугольного сечения 600-100-3 ГОСТ 28759.8-90</t>
  </si>
  <si>
    <t>Прокладка металлическая восьмиугольного сечения 1300-80-3 ГОСТ 28759.8-90</t>
  </si>
  <si>
    <t>Прокладка металлическая восьмиугольного сечения 1500-100-3 ГОСТ 28759.8-90</t>
  </si>
  <si>
    <t>Прокладка металлическая овального сечения 1-25-100-08Х18Н10Т ОСТ 26-875-73</t>
  </si>
  <si>
    <t>Прокладка металлическая овального сечения 1-100-100-08Х18Н10Т ОСТ 26-875-73</t>
  </si>
  <si>
    <t>Прокладка металлическая овального сечения 1-150-100-08Х18Н10Т ОСТ 26-875-73</t>
  </si>
  <si>
    <t>Прокладка металлическая овального сечения 1-200-100-08Х18Н10Т ОСТ 26-875-73</t>
  </si>
  <si>
    <t>28.21.12.900.001.00.0796.000000000018</t>
  </si>
  <si>
    <t>секционная, трубчатая, коробчатая с витым змеевиком</t>
  </si>
  <si>
    <t>Подвеска семи крюковая Ст.25Х23Н7СЛ  ГОСТ 2176-67  Черт.№ II.2.3342-28  ВНИИНефтемаш. Требования к литью по ГОСТ 977-88 по группе отливки -3, класс точности 7-6-17-11 по ГОСТ Р53464-2009.</t>
  </si>
  <si>
    <t>24.10.42.000.000.00.0796.000000000000</t>
  </si>
  <si>
    <t>стальная, для хомутов</t>
  </si>
  <si>
    <t xml:space="preserve">СТАЛЬНАЯ ЛЕНТА  модуля грануляции безконечная Края прямо расположены и параллельно зачищены (выровнены), Из нержавеющей стали NICRO 12.1 Поверхность продукта: шлифована (обработана)Внутренняя поверхность: шлифована (обработана) Бесконечная лента сварена при 80° 2 нитрил США - расстояние от центра , 420мм Длина: 25.200мм +/- 100мм Ширина: 1500мм +/- 1мм Толщина: 1.00мм +/-0.1 мм Химический состав: С макс. 0.15% Сг 17% Ni 7% Si 0.7% Mn 1%
Физические свойства: Предел текучести 950 Н • мм2 Предел прочности на 1.150 Н • мм2 </t>
  </si>
  <si>
    <t>Планка Ст.25Х23Н7СЛ чертеж №II-2-3347-6 ВНИИНефтемаш</t>
  </si>
  <si>
    <t>28.29.11.500.000.00.0796.000000000002</t>
  </si>
  <si>
    <t>Аппарат колонный</t>
  </si>
  <si>
    <t>тарельчатый, клапанный</t>
  </si>
  <si>
    <t>Кронштейн Ст.25Х23Н7СЛ чертеж УФГ 60.02.07.002 ВНИИНефтемаш</t>
  </si>
  <si>
    <t xml:space="preserve"> Тарелка клапанная без карманов для отбора жидкости    К-101    VА 3400-600/75-40-08Х13   ОСТ 26-02-1401-76     колонна стабилизационная  №чертежа  СКО-009СБ. "Салаватнефтемаш" масса одной тарелки = 473кг, материал - Сталь 08Х13</t>
  </si>
  <si>
    <t xml:space="preserve"> Тарелка клапанная без карманов для отбора жидкости    К-101    VА 3400-600/75-40-08Х13 (специальная )  ОСТ 26-02-1401-76     колонна стабилизационная  №чертежа  СКО-009СБ. "Салаватнефтемаш" масса одной тарелки = 414кг, материал - Сталь 08Х13</t>
  </si>
  <si>
    <t xml:space="preserve"> Тарелка клапанная без карманов для отбора жидкости   К-101   VА 3400-600/50-40-08Х13   ОСТ 26-02-1401-76      колонна стабилизационная  №чертежа  СКО-009СБ. "Салаватнефтемаш" масса одной тарелки = 479кг, материал - Сталь 08Х13</t>
  </si>
  <si>
    <t xml:space="preserve"> Тарелка клапанная без карманов для отбора жидкости   К-101    ІІІА 3400-600/75-40-08Х13   ОСТ 26-02-1401-76      колонна стабилизационная  №чертежа  СКО-009СБ. "Салаватнефтемаш" масса одной тарелки = 518кг, материал - Сталь 08Х13</t>
  </si>
  <si>
    <t xml:space="preserve">  Тарелка клапанная без карманов для отбора жидкости   К-101   ІІІА 3400-600/50-40-08Х13   ОСТ 26-02-1401-76      колонна стабилизационная  №чертежа  СКО-009СБ. "Салаватнефтемаш" масса одной тарелки = 521кг, материал - Сталь 08Х13</t>
  </si>
  <si>
    <t>28.29.11.500.000.00.0796.000000000015</t>
  </si>
  <si>
    <t>насадочный, с послойной загрузкой насадки</t>
  </si>
  <si>
    <t>Внутренние устройства вакуумной колонны К-601. Насадка №1 FLEXIPAC 2.5Y. Проект фирмы «KOCH – GLITSCH». Заказ №16.Y.44564. Чертеж №D013 лист 1. Модель STRUCTURED PACKING. Марка SA-700 - 110шт. Материал TY-410S. Толщина 0,15мм.</t>
  </si>
  <si>
    <t>28.14.11.900.004.00.0796.000000000127</t>
  </si>
  <si>
    <t>Клапан предохранительный</t>
  </si>
  <si>
    <t>стальной, мембранный, тип соединения фланцевый</t>
  </si>
  <si>
    <t>Тип МХ, материал ХН78Т, давление срабатывания 12,7-13,2 кгс/см2, Ду 100, Ру 16(Е-304 в атм до ПК)</t>
  </si>
  <si>
    <t>Тип МХ, материал ХН78Т, давление срабатывания 12,0-12,5 кгс/см2, Ду 100, Ру 16 (Е-304 на факел до ПК)</t>
  </si>
  <si>
    <t>Тип МР-2, материал 12Х18Н10Т+фторопласт4, давление срабатывания 4,0-5,0 кгс/см2, Ду 125, Ру 16 (Е-304 на факел после ПК)</t>
  </si>
  <si>
    <t>Тип МХ, материал ХН78Т, давление срабатывания 20,4-22,08 кгс/см2, Ду 80, Ру 40(Е-306 в атм до ПК)</t>
  </si>
  <si>
    <t>Тип МХ, материал ХН78Т, давление срабатывания 19,5-20,2 кгс/см2, Ду 80, Ру 40(Е-306 на факел до ПК)</t>
  </si>
  <si>
    <t>Тип МР-2, материал 12Х18Н10Т+фторопласт4, давление срабатывания 4,0-5,0 кгс/см2, Ду 100, Ру 16 (Е-306 на факел после ПК)</t>
  </si>
  <si>
    <t>Тип МР, материал ХН78Т, давление срабатывания 13,2-14,4 кгс/см2, Ду150, Ру 16 (К-303А в атм до ПК)</t>
  </si>
  <si>
    <t>Тип МР, материал ХН78Т, давление срабатывания 12,5-13,0 кгс/см2, Ду150, Ру 16 (К-303А на факел до ПК)</t>
  </si>
  <si>
    <t>28.21.11.500.002.00.0796.000000000049</t>
  </si>
  <si>
    <t>Горелка</t>
  </si>
  <si>
    <t>газовая, топочная, комбинированная</t>
  </si>
  <si>
    <t>ЗИП к  стабилизационной горелке SHI-B15E чертеж 2РК 1613 700. Газовая горелка HN-Te2K, зав.№ 679-680, печи В-101, заказ №26 100 1910, фирма изготовитель VUCHZ, a.s. Чехия, год изготовления 2006, чертеж № РК 1621 00</t>
  </si>
  <si>
    <t>28.14.13.900.015.00.0796.000000000000</t>
  </si>
  <si>
    <t>шиберный, стальной, шиберный затвор из стали, тип соединения к трубопроводу - фланцевое</t>
  </si>
  <si>
    <t>Клапан жалюзийный МВН 667-13 Материал Вст3, чертеж №II-1-3358-3, размер 2200х1600мм</t>
  </si>
  <si>
    <t>20.60.24.000.001.00.0796.000000000000</t>
  </si>
  <si>
    <t>Леска</t>
  </si>
  <si>
    <t>из искусственных волокон</t>
  </si>
  <si>
    <t>Диаметр 3-4мм</t>
  </si>
  <si>
    <t>23.91.11.600.007.01.0796.000000000001</t>
  </si>
  <si>
    <t>Круг</t>
  </si>
  <si>
    <t>шлифовальный, на бакелитовой связке, шлифматериал электрокорунд</t>
  </si>
  <si>
    <t>по нержавейке Specifl AS 30Inoх  125*6*22</t>
  </si>
  <si>
    <t>23.91.11.700.000.00.0796.000000000010</t>
  </si>
  <si>
    <t>отрезной, на бакелитовой связке, шлифматериал карбид кремния, диаметр 50 мм</t>
  </si>
  <si>
    <t>Круг зачистной 230х6х22 мм ГОСТ 21963-82</t>
  </si>
  <si>
    <t>23.91.11.700.000.00.0796.000000000012</t>
  </si>
  <si>
    <t>отрезной, на бакелитовой связке, шлифматериал карбид кремния, диаметр 80 мм</t>
  </si>
  <si>
    <t>125*1*22,23 Круг отрезной армированный, ГОСТ 21963-02</t>
  </si>
  <si>
    <t>INOХ А 24N  SUPRA 180*3*22 форма прямая</t>
  </si>
  <si>
    <t>INOХ А 24N  SUPRA 230*3*22 форма прямая</t>
  </si>
  <si>
    <t>INOХ А 24N  SUPRA 125*1,6*22 форма прямая</t>
  </si>
  <si>
    <t>23.91.11.800.001.00.0018.000000000002</t>
  </si>
  <si>
    <t>Шкурка шлифовальная</t>
  </si>
  <si>
    <t>тканевая, водостойкая</t>
  </si>
  <si>
    <t>тип 2, слой С. Зерно 10 ГОСТ13344-80</t>
  </si>
  <si>
    <t>Шкурка шлифовальная на тканевой основе,нулёвая.</t>
  </si>
  <si>
    <t>23.91.11.600.006.00.0796.000000000000</t>
  </si>
  <si>
    <t>Диск</t>
  </si>
  <si>
    <t>шлифовальный, в форме круга</t>
  </si>
  <si>
    <t>A36PV (125х19х12,7) окр.скорость 33м/сек</t>
  </si>
  <si>
    <t>25.71.11.390.000.00.0796.000000000009</t>
  </si>
  <si>
    <t>кабельный</t>
  </si>
  <si>
    <t>НМ-3</t>
  </si>
  <si>
    <t>25.71.11.390.000.00.0796.000000000011</t>
  </si>
  <si>
    <t>монтерский</t>
  </si>
  <si>
    <t>Нож складной 78998
Складной нож с прямым лезвием широкого спектра использования. Резка резины, кожи, картона, затачивание деревянных предметов, зачистка кабеля и многие другие работы доступны этому ножу. А удобная деревянная рукоятка, острозаточенное лезвие из высококачественной стали 3Hr13 и компактность делает его необходимым инструментом не только для рабочих-профессионалов, но и в туристических поездках, отдыхе на природе и для самых различных работ по дому</t>
  </si>
  <si>
    <t>25.71.11.920.001.00.0796.000000000006</t>
  </si>
  <si>
    <t>для резки металла</t>
  </si>
  <si>
    <t>по металлу ручные L-200 Гост 7210-75</t>
  </si>
  <si>
    <t>по металлу L-400</t>
  </si>
  <si>
    <t>25.73.10.100.000.00.0796.000000000000</t>
  </si>
  <si>
    <t>Лопата</t>
  </si>
  <si>
    <t>копальная, остроконечная</t>
  </si>
  <si>
    <t>ГОСТ 3620</t>
  </si>
  <si>
    <t>25.73.10.100.000.00.0796.000000000008</t>
  </si>
  <si>
    <t>снегоуборочная</t>
  </si>
  <si>
    <t xml:space="preserve"> пластиковая ширина 460</t>
  </si>
  <si>
    <t xml:space="preserve"> пластиковая ширина 550</t>
  </si>
  <si>
    <t>25.73.10.100.000.00.0796.000000000003</t>
  </si>
  <si>
    <t>совковая</t>
  </si>
  <si>
    <t>ГОСТ3620</t>
  </si>
  <si>
    <t>25.73.10.200.000.00.0796.000000000000</t>
  </si>
  <si>
    <t>Вилы</t>
  </si>
  <si>
    <t>хозяйственные, металлические, трехрогие, деревянный черенок</t>
  </si>
  <si>
    <t>30013-93</t>
  </si>
  <si>
    <t>25.73.10.300.002.00.0796.000000000000</t>
  </si>
  <si>
    <t>Грабли</t>
  </si>
  <si>
    <t>садово-огородные, металлические, 8-зубовые с круглым сечением зуба, деревянный черенок</t>
  </si>
  <si>
    <t>ГОСТ 19597-94</t>
  </si>
  <si>
    <t>25.73.10.400.000.00.0796.000000000004</t>
  </si>
  <si>
    <t>Топор</t>
  </si>
  <si>
    <t>плотницкий</t>
  </si>
  <si>
    <t>ГОСТ 18578</t>
  </si>
  <si>
    <t>топор 1кг.</t>
  </si>
  <si>
    <t>25.73.10.700.000.01.0796.000000000000</t>
  </si>
  <si>
    <t>Серп</t>
  </si>
  <si>
    <t>садово-огородный, металлический, деревянная ручка</t>
  </si>
  <si>
    <t xml:space="preserve">Серп </t>
  </si>
  <si>
    <t>25.73.10.700.001.00.0796.000000000000</t>
  </si>
  <si>
    <t>Коса</t>
  </si>
  <si>
    <t>сельскохозяйственная, изогнутое лезвие, стальное, деревянный черенок</t>
  </si>
  <si>
    <t>6845-79</t>
  </si>
  <si>
    <t>25.73.20.100.001.00.0796.000000000000</t>
  </si>
  <si>
    <t>Ножовка</t>
  </si>
  <si>
    <t>по металлу, ручная, пластиковая рукоятка</t>
  </si>
  <si>
    <t>ГОСТ 17270-71</t>
  </si>
  <si>
    <t>25.73.20.100.001.00.0796.000000000001</t>
  </si>
  <si>
    <t>по дереву, ручная, пластиковая рукоятка</t>
  </si>
  <si>
    <t>по дереву 1-400   ГОСТ 26215-84</t>
  </si>
  <si>
    <t>ножовка по дереву большой зуб</t>
  </si>
  <si>
    <t>25.73.20.100.002.00.0796.000000000000</t>
  </si>
  <si>
    <t>для ножовки по металлу, металлическое, ГОСТ 6645-86</t>
  </si>
  <si>
    <t>40х2х450мм, ГОСТ 6645-86</t>
  </si>
  <si>
    <t>12,5х0,63х300 мм, ГОСТ 6645-86</t>
  </si>
  <si>
    <t>25.73.40.100.001.00.0796.000000000011</t>
  </si>
  <si>
    <t>Плашка</t>
  </si>
  <si>
    <t>круглая, для дюймовой конической резьбы К 1/2, ГОСТ 6228-80</t>
  </si>
  <si>
    <t>К 1/2" ГОСТ 9740-71</t>
  </si>
  <si>
    <t>25.73.40.900.052.00.0796.000000000001</t>
  </si>
  <si>
    <t>Диск пильный</t>
  </si>
  <si>
    <t>для токарного станка, диаметр 200 мм</t>
  </si>
  <si>
    <t>посад d-32 , dнаружн-200</t>
  </si>
  <si>
    <t>25.73.30.100.010.00.0796.000000000007</t>
  </si>
  <si>
    <t>Напильник</t>
  </si>
  <si>
    <t>02-62 HRC, трехгранный, ГОСТ 1465-80</t>
  </si>
  <si>
    <t xml:space="preserve">слесарный Л-4-80 треугольный  ГОСТ 1465-69 </t>
  </si>
  <si>
    <t>25.73.30.100.010.00.0796.000000000001</t>
  </si>
  <si>
    <t>02-62 HRC, плоский, ГОСТ 1465-80</t>
  </si>
  <si>
    <t xml:space="preserve">слесарный Л-4-80 плоский ГОСТ 1465-69 </t>
  </si>
  <si>
    <t>25.73.30.100.010.00.0796.000000000004</t>
  </si>
  <si>
    <t>02-62 HRC, квадратный, ГОСТ 1465-80</t>
  </si>
  <si>
    <t xml:space="preserve">слесарный Л-4-80 квадратный  ГОСТ 1465-69 </t>
  </si>
  <si>
    <t>25.73.30.100.010.00.0796.000000000016</t>
  </si>
  <si>
    <t>02-62 HRC, круглый, ГОСТ 1465-80</t>
  </si>
  <si>
    <t xml:space="preserve">слесарный Л-4-80 круглый  ГОСТ 1465-69 </t>
  </si>
  <si>
    <t>1465-80</t>
  </si>
  <si>
    <t xml:space="preserve">L-430 ГОСТ1465-80 </t>
  </si>
  <si>
    <t>ГОСТ 6476</t>
  </si>
  <si>
    <t>25.73.30.130.000.00.0704.000000000000</t>
  </si>
  <si>
    <t>Набор надфилей</t>
  </si>
  <si>
    <t>5 предметов (плоский, квадратный, круглый, ромбический, трехгранный)</t>
  </si>
  <si>
    <t>наб.надфилей</t>
  </si>
  <si>
    <t>25.73.30.100.007.00.0796.000000000000</t>
  </si>
  <si>
    <t>Плоскогубцы</t>
  </si>
  <si>
    <t>комбинированные</t>
  </si>
  <si>
    <t>комбинированные с боковыми кусачками 160мм</t>
  </si>
  <si>
    <t>комбинированные с боковыми кусачками 180мм</t>
  </si>
  <si>
    <t>L-200 ГОСТ17438-72</t>
  </si>
  <si>
    <t>25.73.30.100.007.00.0796.000000000001</t>
  </si>
  <si>
    <t>с диэлектрическими ручками</t>
  </si>
  <si>
    <t>L=200мм ГОСТ 5547</t>
  </si>
  <si>
    <t>25.73.30.930.033.00.0796.000000000000</t>
  </si>
  <si>
    <t>Круглогубцы</t>
  </si>
  <si>
    <t>с насечками</t>
  </si>
  <si>
    <t>удлененные с кусачками с изолированными ручками L-200</t>
  </si>
  <si>
    <t>25.73.30.200.000.00.0796.000000000004</t>
  </si>
  <si>
    <t>Труборез</t>
  </si>
  <si>
    <t>для металлопластиковых труб, электрический, диаметр менее 200 мм</t>
  </si>
  <si>
    <t>ROTENBERGER INOX35(7.0055)</t>
  </si>
  <si>
    <t>25.73.30.100.013.00.0796.000000000003</t>
  </si>
  <si>
    <t>Клещи</t>
  </si>
  <si>
    <t>коммутационные</t>
  </si>
  <si>
    <t>WIREFOX 10</t>
  </si>
  <si>
    <t>25.73.30.100.006.00.0796.000000000000</t>
  </si>
  <si>
    <t>Пресс-клещи</t>
  </si>
  <si>
    <t>для опрессовки наконечников и гильз</t>
  </si>
  <si>
    <t>CRIMPFOX 6H</t>
  </si>
  <si>
    <t>25.73.30.230.000.00.0796.000000000001</t>
  </si>
  <si>
    <t>Кусачки</t>
  </si>
  <si>
    <t>тип торцовые, с изолирующей рукояткой, ГОСТ 22308-77</t>
  </si>
  <si>
    <t>Кусачки торцевые, ГОСТ 28037</t>
  </si>
  <si>
    <t>25.73.30.300.000.06.0796.000000000000</t>
  </si>
  <si>
    <t>Ключ</t>
  </si>
  <si>
    <t>трубный, рычажный, ГОСТ 18981-73</t>
  </si>
  <si>
    <t>газовый НКТМ 6813№2  ГОСТ 18981-73</t>
  </si>
  <si>
    <t>газовый НКТМ 6813№3  ГОСТ 18981-73</t>
  </si>
  <si>
    <t xml:space="preserve"> №1 Гост 18981-73</t>
  </si>
  <si>
    <t xml:space="preserve"> №2 Гост 18981-73</t>
  </si>
  <si>
    <t xml:space="preserve"> №3 ГОСТ 18981-73</t>
  </si>
  <si>
    <t>25.73.30.300.000.04.0796.000000000007</t>
  </si>
  <si>
    <t>для винтов с внутренним шестигранником, размер 10 мм, ГОСТ 11737-93</t>
  </si>
  <si>
    <t>25.73.30.300.000.04.0796.000000000008</t>
  </si>
  <si>
    <t>для винтов с внутренним шестигранником, 24 мм, ГОСТ 11737-93</t>
  </si>
  <si>
    <t>25.73.30.300.000.04.0796.000000000009</t>
  </si>
  <si>
    <t>для винтов с внутренним шестигранником, 27 мм, ГОСТ 11737-93</t>
  </si>
  <si>
    <t>25.73.30.300.000.04.0796.000000000010</t>
  </si>
  <si>
    <t>для винтов с внутренним шестигранником, 32 мм, ГОСТ 11737-93</t>
  </si>
  <si>
    <t>25.73.30.300.000.04.0796.000000000011</t>
  </si>
  <si>
    <t>для винтов с внутренним шестигранником, 36 мм, ГОСТ 11737-93</t>
  </si>
  <si>
    <t>25.73.30.300.000.03.0796.000000000141</t>
  </si>
  <si>
    <t>гаечный, рожковый, двусторонний, размер зева 6*7 мм, ГОСТ 2839-80</t>
  </si>
  <si>
    <t xml:space="preserve"> 6х7мм  ГОСТ 2839-80   </t>
  </si>
  <si>
    <t>6х8, хром-ванадий</t>
  </si>
  <si>
    <t>25.73.30.300.000.03.0796.000000000144</t>
  </si>
  <si>
    <t>гаечный, рожковый, двусторонний, размер зева 8*10 мм, ГОСТ 2839-80</t>
  </si>
  <si>
    <t>8 х 10 (хром-ванад.сталь,покрытие:Cr-Ni) ТУ 3926-001-57887514-2002</t>
  </si>
  <si>
    <t>25.73.30.300.000.03.0796.000000000147</t>
  </si>
  <si>
    <t>гаечный, рожковый, двусторонний, размер зева 10*12 мм, ГОСТ 2839-80</t>
  </si>
  <si>
    <t xml:space="preserve">10 х 12(хром-ванад.сталь,покрытие:Cr-Ni) </t>
  </si>
  <si>
    <t>25.73.30.300.000.03.0796.000000000185</t>
  </si>
  <si>
    <t>гаечный, рожковый, двусторонний, размер зева 65*60 мм, ГОСТ 2839-80</t>
  </si>
  <si>
    <t xml:space="preserve">  60х65 ГОСТ 2839-80</t>
  </si>
  <si>
    <t>25.73.30.300.000.03.0796.000000000188</t>
  </si>
  <si>
    <t>гаечный, рожковый, двусторонний, размер зева 55*60 мм, ГОСТ 2839-80</t>
  </si>
  <si>
    <t>55х60мм ГОСТ 2839-80</t>
  </si>
  <si>
    <t>25.73.30.300.000.03.0796.000000000100</t>
  </si>
  <si>
    <t>гаечный, разводной, размер зева 19 мм, ГОСТ 7275-75</t>
  </si>
  <si>
    <t xml:space="preserve">гаечный разводной  S-19  ГОСТ  7275-75 размер открытия  до 20мм </t>
  </si>
  <si>
    <t>25.73.30.300.000.03.0796.000000000102</t>
  </si>
  <si>
    <t>гаечный, разводной, размер зева 30 мм, ГОСТ 7275-75</t>
  </si>
  <si>
    <t xml:space="preserve"> 0:30:00</t>
  </si>
  <si>
    <t>25.73.30.300.000.03.0796.000000000245</t>
  </si>
  <si>
    <t>гаечный, торцовой, размер зева 55 мм, ГОСТ 25787-83</t>
  </si>
  <si>
    <t>25.73.30.300.000.03.0796.000000000040</t>
  </si>
  <si>
    <t>гаечный, накидной, двусторонний, размер зева 8*10 мм</t>
  </si>
  <si>
    <t xml:space="preserve">8х10мм  ГОСТ 2839-80   </t>
  </si>
  <si>
    <t>8х10, ГОСТ2906-80</t>
  </si>
  <si>
    <t>8х10, хром-ванадий</t>
  </si>
  <si>
    <t>25.73.30.300.000.03.0796.000000000043</t>
  </si>
  <si>
    <t>гаечный, накидной, двусторонний, размер зева 10*12 мм</t>
  </si>
  <si>
    <t xml:space="preserve"> 10х12ммГОСТ 2839-80</t>
  </si>
  <si>
    <t>10х12, ГОСТ2906-80</t>
  </si>
  <si>
    <t>25.73.30.300.000.03.0796.000000000045</t>
  </si>
  <si>
    <t>гаечный, накидной, двусторонний, размер зева 11*13 мм</t>
  </si>
  <si>
    <t xml:space="preserve">11х13мм  ГОСТ 2839-80   </t>
  </si>
  <si>
    <t>25.73.30.300.000.03.0796.000000000047</t>
  </si>
  <si>
    <t>гаечный, накидной, двусторонний, размер зева 12*13 мм</t>
  </si>
  <si>
    <t xml:space="preserve">12х13, ГОСТ 2839-80  </t>
  </si>
  <si>
    <t>12х13, хром-ванадий</t>
  </si>
  <si>
    <t xml:space="preserve">12х13,  ГОСТ 2906-80 </t>
  </si>
  <si>
    <t xml:space="preserve">   12х13</t>
  </si>
  <si>
    <t>25.73.30.300.000.03.0796.000000000048</t>
  </si>
  <si>
    <t>гаечный, накидной, двусторонний, размер зева 12*14 мм</t>
  </si>
  <si>
    <t xml:space="preserve">12х14мм  ГОСТ 2839-80   </t>
  </si>
  <si>
    <t>25.73.30.300.000.03.0796.000000000049</t>
  </si>
  <si>
    <t>гаечный, накидной, двусторонний, размер зева 13*14 мм</t>
  </si>
  <si>
    <t xml:space="preserve">13х14мм  ГОСТ 2839-80   </t>
  </si>
  <si>
    <t xml:space="preserve"> 13х14  ГОСТ 2906-80 </t>
  </si>
  <si>
    <t>13х14, хром-ванадий</t>
  </si>
  <si>
    <t>25.73.30.300.000.03.0796.000000000051</t>
  </si>
  <si>
    <t>гаечный, накидной, двусторонний, размер зева 13*17 мм</t>
  </si>
  <si>
    <t xml:space="preserve">13х17мм  ГОСТ 2839-80   </t>
  </si>
  <si>
    <t xml:space="preserve"> 13х17мм</t>
  </si>
  <si>
    <t>25.73.30.300.000.03.0796.000000000052</t>
  </si>
  <si>
    <t>гаечный, накидной, двусторонний, размер зева 14*17 мм</t>
  </si>
  <si>
    <t xml:space="preserve">14х17мм  ГОСТ 2839-80   </t>
  </si>
  <si>
    <t xml:space="preserve"> 14х17мм  ГОСТ 25790-83</t>
  </si>
  <si>
    <t>25.73.30.300.000.03.0796.000000000055</t>
  </si>
  <si>
    <t>гаечный, накидной, двусторонний, размер зева 17*19 мм</t>
  </si>
  <si>
    <t xml:space="preserve">17х19мм  ГОСТ 2839-80   </t>
  </si>
  <si>
    <t xml:space="preserve"> 17х19,   ГОСТ 2906-80</t>
  </si>
  <si>
    <t>17х19, хром-ванадий</t>
  </si>
  <si>
    <t xml:space="preserve">                            17х19</t>
  </si>
  <si>
    <t>25.73.30.300.000.03.0796.000000000063</t>
  </si>
  <si>
    <t>гаечный, накидной, двусторонний, размер зева 22*24 мм</t>
  </si>
  <si>
    <t xml:space="preserve"> 22х24мм ГОСТ 2839-80</t>
  </si>
  <si>
    <t>22х24, хром-ванадий</t>
  </si>
  <si>
    <t>22х24, ГОСТ2906-80</t>
  </si>
  <si>
    <t>25.73.30.300.000.03.0796.000000000064</t>
  </si>
  <si>
    <t>гаечный, накидной, двусторонний, размер зева 24*27 мм</t>
  </si>
  <si>
    <t>24х27, хром-ванадий</t>
  </si>
  <si>
    <t>24х27,   2906-80</t>
  </si>
  <si>
    <t>25.73.30.300.000.03.0796.000000000066</t>
  </si>
  <si>
    <t>гаечный, накидной, двусторонний, размер зева 27*30 мм</t>
  </si>
  <si>
    <t>27х30, ГОСТ2906-80</t>
  </si>
  <si>
    <t>27х30, хром-ванадий</t>
  </si>
  <si>
    <t>25.73.30.300.000.03.0796.000000000068</t>
  </si>
  <si>
    <t>гаечный, накидной, двусторонний, размер зева 30*32 мм</t>
  </si>
  <si>
    <t>30х32 ГОСТ 2839-80</t>
  </si>
  <si>
    <t>30х32, ГОСТ2906-80</t>
  </si>
  <si>
    <t>25.73.30.300.000.03.0796.000000000074</t>
  </si>
  <si>
    <t>гаечный, накидной, двусторонний, размер зева 36*41 мм</t>
  </si>
  <si>
    <t>36х41мм ГОСТ 2839-80</t>
  </si>
  <si>
    <t>25.73.30.300.000.03.0796.000000000075</t>
  </si>
  <si>
    <t>гаечный, накидной, двусторонний, размер зева 41*46 мм</t>
  </si>
  <si>
    <t>41х46 ГОСТ 2839-80</t>
  </si>
  <si>
    <t>25.73.30.300.000.03.0796.000000000077</t>
  </si>
  <si>
    <t>гаечный, накидной, двусторонний, размер зева 50*55 мм</t>
  </si>
  <si>
    <t>50х55мм ГОСТ 2839-80</t>
  </si>
  <si>
    <t>25.73.30.300.000.03.0796.000000000019</t>
  </si>
  <si>
    <t>гаечный, комбинированный, размер зева 17,0 мм</t>
  </si>
  <si>
    <t xml:space="preserve"> 17 ГОСТ 16983-80</t>
  </si>
  <si>
    <t>25.73.30.300.000.03.0796.000000000021</t>
  </si>
  <si>
    <t>гаечный, комбинированный, размер зева 19,0 мм</t>
  </si>
  <si>
    <t xml:space="preserve"> 19 ГОСТ 16983-80</t>
  </si>
  <si>
    <t>25.73.30.300.000.03.0796.000000000014</t>
  </si>
  <si>
    <t>гаечный, комбинированный, размер зева 12,0 мм</t>
  </si>
  <si>
    <t xml:space="preserve">12  ГОСТ 16983-80 </t>
  </si>
  <si>
    <t>25.73.30.300.000.03.0796.000000000015</t>
  </si>
  <si>
    <t>гаечный, комбинированный, размер зева 13,0 мм</t>
  </si>
  <si>
    <t xml:space="preserve">13 ГОСТ 16983-80 </t>
  </si>
  <si>
    <t>25.73.30.300.000.03.0796.000000000016</t>
  </si>
  <si>
    <t>гаечный, комбинированный, размер зева 14,0 мм</t>
  </si>
  <si>
    <t xml:space="preserve">14  ГОСТ 16983-80 </t>
  </si>
  <si>
    <t>25.73.30.300.000.03.0796.000000000023</t>
  </si>
  <si>
    <t>гаечный, комбинированный, размер зева 22,0 мм</t>
  </si>
  <si>
    <t xml:space="preserve"> №22ГОСТ 16983-80</t>
  </si>
  <si>
    <t>25.73.30.300.000.03.0796.000000000026</t>
  </si>
  <si>
    <t>гаечный, комбинированный, размер зева 30,0 мм</t>
  </si>
  <si>
    <t xml:space="preserve"> №30 ГОСТ 16983-80</t>
  </si>
  <si>
    <t>25.73.30.300.000.03.0796.000000000024</t>
  </si>
  <si>
    <t>гаечный, комбинированный, размер зева 24,0 мм</t>
  </si>
  <si>
    <t>№24  ГОСТ 16983-80</t>
  </si>
  <si>
    <t>25.73.40.100.000.00.0796.000000000007</t>
  </si>
  <si>
    <t>Метчик</t>
  </si>
  <si>
    <t>гаечный, номинальный диаметр 11-16 мм</t>
  </si>
  <si>
    <t>М16х1 ГОСТ 160471-71</t>
  </si>
  <si>
    <t>М16х1.5 ГОСТ 160471-71</t>
  </si>
  <si>
    <t>25.73.40.100.000.00.0796.000000000008</t>
  </si>
  <si>
    <t>гаечный, номинальный диаметр 17-40 мм</t>
  </si>
  <si>
    <t>М20х1.5 (№ 1,№2)</t>
  </si>
  <si>
    <t>М30х2 (№ 1,№2)</t>
  </si>
  <si>
    <t>25.73.40.390.000.01.0796.000000000435</t>
  </si>
  <si>
    <t>Сверло</t>
  </si>
  <si>
    <t>спиральное, с твердосплавной пластиной, диаметр 6 мм, ГОСТ 5756-81</t>
  </si>
  <si>
    <t>Ø6мм  ГОСТ 5756-81</t>
  </si>
  <si>
    <t>25.73.40.390.000.01.0796.000000000006</t>
  </si>
  <si>
    <t>спиральное, с цилиндрическим хвостовиком, диаметр 1,2 мм</t>
  </si>
  <si>
    <t xml:space="preserve"> 1.2мм ГОСТ 886-77</t>
  </si>
  <si>
    <t>4,2мм ГОСТ 886-77</t>
  </si>
  <si>
    <t>2,0 ГОСТ 886-77</t>
  </si>
  <si>
    <t>2,7 ГОСТ 886-77</t>
  </si>
  <si>
    <t>3,2 ГОСТ 886-77</t>
  </si>
  <si>
    <t>5,4 ГОСТ 886-77</t>
  </si>
  <si>
    <t>6,3 ГОСТ 886-77</t>
  </si>
  <si>
    <t>8,5 ГОСТ 886-77</t>
  </si>
  <si>
    <t>25.73.40.390.000.01.0796.000000000025</t>
  </si>
  <si>
    <t>спиральное, с цилиндрическим хвостовиком, диаметр 2,5 мм</t>
  </si>
  <si>
    <t xml:space="preserve">Ø2,5 ГОСТ 20695-75 </t>
  </si>
  <si>
    <t>25.73.40.390.000.01.0796.000000000031</t>
  </si>
  <si>
    <t>спиральное, с цилиндрическим хвостовиком, диаметр 2,8 мм</t>
  </si>
  <si>
    <t xml:space="preserve"> ГОСТ 8034-76</t>
  </si>
  <si>
    <t>25.73.40.390.000.01.0796.000000000035</t>
  </si>
  <si>
    <t>спиральное, с цилиндрическим хвостовиком, диаметр 3 мм</t>
  </si>
  <si>
    <t xml:space="preserve">Ø3,0 ГОСТ 20695-75 </t>
  </si>
  <si>
    <t>25.73.40.390.000.01.0796.000000000039</t>
  </si>
  <si>
    <t>спиральное, с цилиндрическим хвостовиком, диаметр 3,3 мм</t>
  </si>
  <si>
    <t>Д 3,3 матер.-б/р сталь Р18 (Р6М5)</t>
  </si>
  <si>
    <t>25.73.40.390.000.01.0796.000000000047</t>
  </si>
  <si>
    <t>спиральное, с цилиндрическим хвостовиком, диаметр 4,0 мм</t>
  </si>
  <si>
    <t>25.73.40.390.000.01.0796.000000000058</t>
  </si>
  <si>
    <t>спиральное, с цилиндрическим хвостовиком, диаметр 5,0 мм</t>
  </si>
  <si>
    <t xml:space="preserve"> 5,0мм ГОСТ 886-77</t>
  </si>
  <si>
    <t>25.73.40.390.000.01.0796.000000000068</t>
  </si>
  <si>
    <t>спиральное, с цилиндрическим хвостовиком, диаметр 6,0 мм</t>
  </si>
  <si>
    <t xml:space="preserve"> 6,0мм ГОСТ 886-77</t>
  </si>
  <si>
    <t>25.73.40.390.000.01.0796.000000000078</t>
  </si>
  <si>
    <t>спиральное, с цилиндрическим хвостовиком, диаметр 7,0 мм</t>
  </si>
  <si>
    <t>Ø7,0 ГОСТ 20695-75</t>
  </si>
  <si>
    <t>25.73.40.390.000.01.0796.000000000088</t>
  </si>
  <si>
    <t>спиральное, с цилиндрическим хвостовиком, диаметр 8,0 мм</t>
  </si>
  <si>
    <t>Ø 8,0 ГОСТ 8034-76</t>
  </si>
  <si>
    <t>25.73.40.390.000.01.0796.000000000098</t>
  </si>
  <si>
    <t>спиральное, с цилиндрическим хвостовиком, диаметр 9,0 мм</t>
  </si>
  <si>
    <t>спиральное, с цилиндрическим хвостовиком,  Ø 9,0 мм, ГОСТ 8034-76</t>
  </si>
  <si>
    <t>25.73.40.390.000.01.0796.000000000103</t>
  </si>
  <si>
    <t>спиральное, с цилиндрическим хвостовиком, диаметр 9,5мм</t>
  </si>
  <si>
    <t>спиральное, с цилиндрическим хвостовиком,  Ø 10,0 мм, ГОСТ 8034-76</t>
  </si>
  <si>
    <t>25.73.40.390.000.01.0796.000000000128</t>
  </si>
  <si>
    <t>спиральное, с цилиндрическим хвостовиком, диаметр 12,0 мм</t>
  </si>
  <si>
    <t>Ø 12,00</t>
  </si>
  <si>
    <t>25.73.40.390.000.01.0796.000000000166</t>
  </si>
  <si>
    <t>спиральное, с цилиндрическим хвостовиком, диаметр 16 мм</t>
  </si>
  <si>
    <t>Ø 16,00</t>
  </si>
  <si>
    <t>25.73.40.390.000.04.0796.000000000001</t>
  </si>
  <si>
    <t>центровочное, тип А, комбинированное, ГОСТ 14952-75</t>
  </si>
  <si>
    <t xml:space="preserve"> ЦХ d -13 мм ГОСТ 886</t>
  </si>
  <si>
    <t>Ø8,0 ГОСТ14952-75</t>
  </si>
  <si>
    <t>25.73.40.300.000.00.0796.000000000000</t>
  </si>
  <si>
    <t>Бур</t>
  </si>
  <si>
    <t>для перфоратора, диаметр 6</t>
  </si>
  <si>
    <t>победитов. d 6мм L- 160мм SDS-plus</t>
  </si>
  <si>
    <t>25.73.40.300.000.00.0796.000000000003</t>
  </si>
  <si>
    <t>победитов. d 10мм L- 200мм SDS-plus</t>
  </si>
  <si>
    <t>SDS plus 10х150</t>
  </si>
  <si>
    <t>25.73.40.300.000.00.0796.000000000001</t>
  </si>
  <si>
    <t>для перфоратора, диаметр 8</t>
  </si>
  <si>
    <t>SDS plus 8х150</t>
  </si>
  <si>
    <t>SDS plus 6х150</t>
  </si>
  <si>
    <t>25.73.40.300.000.00.0796.000000000004</t>
  </si>
  <si>
    <t>для перфоратора, диаметр 20</t>
  </si>
  <si>
    <t>20х210</t>
  </si>
  <si>
    <t>25.73.30.550.000.00.0796.000000000000</t>
  </si>
  <si>
    <t>Молоток</t>
  </si>
  <si>
    <t>слесарный</t>
  </si>
  <si>
    <t>1кг ГОСТ 2310-77</t>
  </si>
  <si>
    <t>слесарный 0.8 кг</t>
  </si>
  <si>
    <t>слесарный 0.5 кг</t>
  </si>
  <si>
    <t xml:space="preserve"> 0,4 кг ГОСТ 2310-77</t>
  </si>
  <si>
    <t>25.73.30.550.001.00.0796.000000000002</t>
  </si>
  <si>
    <t>Кувалда</t>
  </si>
  <si>
    <t>кузнечная, тупоносая, фибергласовая рукоятка</t>
  </si>
  <si>
    <t>3кг ГОСТ 11401-75</t>
  </si>
  <si>
    <t>5кг ГОСТ 11401-75</t>
  </si>
  <si>
    <t xml:space="preserve">2кг </t>
  </si>
  <si>
    <t>тупоносая бронзовая  ГОСТ 11401-75,размеры:58х58х120; бронза ГОСТ 1628-72</t>
  </si>
  <si>
    <t>2,5 кг</t>
  </si>
  <si>
    <t>25.73.30.650.010.00.0796.000000000003</t>
  </si>
  <si>
    <t>Лом</t>
  </si>
  <si>
    <t>строительный, ГОСТ 1405-83</t>
  </si>
  <si>
    <t>1405-83</t>
  </si>
  <si>
    <t>25.73.30.500.003.00.0796.000000000000</t>
  </si>
  <si>
    <t>Зубило</t>
  </si>
  <si>
    <t>тип 1, плоскоовального сечения, ГОСТ 7211-86</t>
  </si>
  <si>
    <t xml:space="preserve"> Л-160, ГОСТ  7211-72</t>
  </si>
  <si>
    <t>250мм ГОСТ  7211-72</t>
  </si>
  <si>
    <t>L=200 ГОСТ  7211-72</t>
  </si>
  <si>
    <t>25.73.30.650.014.00.0796.000000000000</t>
  </si>
  <si>
    <t>Керн</t>
  </si>
  <si>
    <t>автоматический</t>
  </si>
  <si>
    <t>4е-125</t>
  </si>
  <si>
    <t>25.73.30.630.000.00.0796.000000000004</t>
  </si>
  <si>
    <t>Отвертка</t>
  </si>
  <si>
    <t>прямая, размер 0,8*5,5 мм, ГОСТ 21010-75</t>
  </si>
  <si>
    <t>наконечник прямошлицевой  СВС,YF-11204-55, 5.5 x 100 мм</t>
  </si>
  <si>
    <t>наконечник прямошлицевой  СВС,YF-11204-55, 5.5 x 125 мм</t>
  </si>
  <si>
    <t>25.73.30.630.000.00.0796.000000000018</t>
  </si>
  <si>
    <t>слесарно-монтажная, с изолирующей ручкой, длина 280 мм, ГОСТ 17199-71</t>
  </si>
  <si>
    <t>слесарномонтажная исполн№9 2,0x13,0 L-280  ГОСТ 17199-88</t>
  </si>
  <si>
    <t>25.73.30.630.000.00.0796.000000000013</t>
  </si>
  <si>
    <t>крестообразная, номер 3, ГОСТ 21010-75</t>
  </si>
  <si>
    <t>фасонная N-3  ГОСТ 10754-80</t>
  </si>
  <si>
    <t>25.73.30.630.000.00.0796.000000000012</t>
  </si>
  <si>
    <t>крестообразная, номер 2, ГОСТ 21010-75</t>
  </si>
  <si>
    <t>наконечник крестовой СВС,YF-11204-PH2, PH2 x 100 мм</t>
  </si>
  <si>
    <t>25.73.30.630.000.00.0796.000000000005</t>
  </si>
  <si>
    <t>прямая, размер 1,0*6,5 мм, ГОСТ 21010-75</t>
  </si>
  <si>
    <t>большие,10мм</t>
  </si>
  <si>
    <t>25.73.30.630.001.00.0704.000000000000</t>
  </si>
  <si>
    <t>Набор отверток</t>
  </si>
  <si>
    <t>набор отверток (8предметов)</t>
  </si>
  <si>
    <t>23.91.11.200.000.00.0796.000000000000</t>
  </si>
  <si>
    <t>алмазный, сегментированный</t>
  </si>
  <si>
    <t>Круг алмазный чашечный конической формы 12А2 с углом 45 градусов   150х25х5х40х32 ГОСТ 16172</t>
  </si>
  <si>
    <t>25.73.30.650.012.00.0796.000000000000</t>
  </si>
  <si>
    <t>Клеймо</t>
  </si>
  <si>
    <t>тип 1, буквенное, ГОСТ 25726-83</t>
  </si>
  <si>
    <t>Клейма № 14 цифры и алфавит</t>
  </si>
  <si>
    <t xml:space="preserve"> №6</t>
  </si>
  <si>
    <t>25.73.30.650.012.00.0796.000000000001</t>
  </si>
  <si>
    <t>тип 1, цифровое, ГОСТ 25726-83</t>
  </si>
  <si>
    <t>25.73.30.650.012.00.0796.000000000002</t>
  </si>
  <si>
    <t>тип 2, буквенное, ГОСТ 25726-83</t>
  </si>
  <si>
    <t xml:space="preserve">ручные   тип 2 L -80мм  ГОСТ 25726-83  </t>
  </si>
  <si>
    <t>25.73.30.650.012.00.0796.000000000003</t>
  </si>
  <si>
    <t>тип 2, цифровое, ГОСТ 25726-83</t>
  </si>
  <si>
    <t>25.73.30.900.000.00.0796.000000000004</t>
  </si>
  <si>
    <t>Карандаш алмазный</t>
  </si>
  <si>
    <t>цилиндрический, ГОСТ 607-80</t>
  </si>
  <si>
    <t>ГОСТ 607</t>
  </si>
  <si>
    <t>25.73.30.930.003.00.0796.000000000000</t>
  </si>
  <si>
    <t>металлическая</t>
  </si>
  <si>
    <t>по металлу проволочная стальная 5 рядная</t>
  </si>
  <si>
    <t xml:space="preserve">6-рядная на деревянной ручке </t>
  </si>
  <si>
    <t>28.24.21.000.000.00.0796.000000000000</t>
  </si>
  <si>
    <t>Пара зубчатая</t>
  </si>
  <si>
    <t>для шлифовальной машины</t>
  </si>
  <si>
    <t>МШУ 1,8-230 А</t>
  </si>
  <si>
    <t>GWS14-125CIE(Bosch)</t>
  </si>
  <si>
    <t>32.91.19.900.000.00.0796.000000000007</t>
  </si>
  <si>
    <t>для шлифовальных машин</t>
  </si>
  <si>
    <t xml:space="preserve">GWS14-125CIE </t>
  </si>
  <si>
    <t>25.73.40.390.005.00.0796.000000000001</t>
  </si>
  <si>
    <t>ЭГ, электрографитовая, размер 7*12,5*30</t>
  </si>
  <si>
    <t>Для перфоратора Hilti ТЕ-70 К49"7х12,5х30"1512</t>
  </si>
  <si>
    <t>25.73.40.390.005.00.0796.000000000000</t>
  </si>
  <si>
    <t>МГ, меднографитовая, размер 6*12,5*16</t>
  </si>
  <si>
    <t>Для электродрели "Диолд" МГ"6х12,5х16"</t>
  </si>
  <si>
    <t>Для машинки шлифовальной угловой МШУ1,8-230  МГ"10х20х25"  "МГ2"</t>
  </si>
  <si>
    <t>25.73.40.390.005.00.0796.000000000002</t>
  </si>
  <si>
    <t>ЭГ-14, электрографитовая, размер 8*10*25</t>
  </si>
  <si>
    <t>Для электродрели "Интерскол" ЭГ"8х10х25" обмедненный конец "Э14"</t>
  </si>
  <si>
    <t>25.73.40.900.036.00.0796.000000000002</t>
  </si>
  <si>
    <t>Бита</t>
  </si>
  <si>
    <t>форма крест</t>
  </si>
  <si>
    <t xml:space="preserve"> L=40мм</t>
  </si>
  <si>
    <t>ПН2 L=65мм</t>
  </si>
  <si>
    <t>25.94.13.900.001.00.0704.000000000013</t>
  </si>
  <si>
    <t>Набор инструментов</t>
  </si>
  <si>
    <t>для слесарных работ, в наборе не более 94 предметов</t>
  </si>
  <si>
    <t xml:space="preserve">Набор инструмента 94 предмета посад. размер 1/2"+1/4",  Force код товара - 4941 </t>
  </si>
  <si>
    <t>23.91.11.800.002.00.0704.000000000000</t>
  </si>
  <si>
    <t>Набор головок</t>
  </si>
  <si>
    <t>шлифовальные</t>
  </si>
  <si>
    <t xml:space="preserve">8-32 (шофера-6) </t>
  </si>
  <si>
    <t>Набор 142 предмета; производитель STELS; арт. 14107, STELS, Китай</t>
  </si>
  <si>
    <t>28.22.20.100.002.00.0796.000000000000</t>
  </si>
  <si>
    <t>Метчикодержатель</t>
  </si>
  <si>
    <t>для закрепления метчиков</t>
  </si>
  <si>
    <t>26.51.32.500.003.01.0796.000000000020</t>
  </si>
  <si>
    <t>измерительная, металлическая, предел измерений 500 мм, ГОСТ 427-75</t>
  </si>
  <si>
    <t>L-500 ГОСТ 427-75</t>
  </si>
  <si>
    <t>L-1000 ГОСТ 427-75</t>
  </si>
  <si>
    <t>26.51.33.900.005.01.0796.000000000000</t>
  </si>
  <si>
    <t>Рулетка</t>
  </si>
  <si>
    <t>из нержавеющей стали, шкала номинальной длины 1 м, ГОСТ 7502-98</t>
  </si>
  <si>
    <t xml:space="preserve">измерительная металлическая,с кольцом в пластиковом корпусе L-10м   ГОСТ 7502-98 </t>
  </si>
  <si>
    <t>Стабильный 2-х компонентный корпус  с автоматическим фиксирующим и возвратным механизмом, петля для руки и крепление для пояса, лакированная гибкая стальная лента</t>
  </si>
  <si>
    <t xml:space="preserve">Для измерения уровня нефтепродуктов L = 20м ГОСТ 7502-69  </t>
  </si>
  <si>
    <t>26.51.33.900.005.01.0796.000000000004</t>
  </si>
  <si>
    <t>из нержавеющей стали, шкала номинальной длины 10 м, ГОСТ 7502-98</t>
  </si>
  <si>
    <t>рулетка ручная для измерения длины 0-3м.</t>
  </si>
  <si>
    <t>26.51.33.900.002.01.0796.000000000003</t>
  </si>
  <si>
    <t>Угольник</t>
  </si>
  <si>
    <t>поверочный лекальный, УЛП, класс точности 1, ГОСТ 3749-77</t>
  </si>
  <si>
    <t>ГОСТ 3749-77 250х160, класс точности 2</t>
  </si>
  <si>
    <t>26.51.45.200.029.00.0796.000000000000</t>
  </si>
  <si>
    <t>Индикатор напряжения</t>
  </si>
  <si>
    <t>для проверки наличия или отсутствия напряжения между неизолированными токоведущими частями, а также между ними и заземленными частями в электроустановках переменного и постоянного тока</t>
  </si>
  <si>
    <t>ПИН-90  номинальное напряжение 50-1000В, напряжение зажигания- 90 В. Габаритные размеры, мм д25х130,                   Масса-0,12кг.</t>
  </si>
  <si>
    <t xml:space="preserve">ТУ У 33.2-32587888-001:2006
ГОСТ 20493-90
Переносной прибор индивидуального пользования, предназначенный для контроля наличия напряжения постоянного и переменного тока, его уровня, полярности постоянного напряжения, целостности электрической цепи (прозвонка), определения фазного провода в цепях переменного тока. Имеет звуковую и световую сигнализацию.
</t>
  </si>
  <si>
    <t xml:space="preserve"> ИН-91  индикатор-отвертка 110-380 В.</t>
  </si>
  <si>
    <t>25.99.29.490.062.01.0796.000000000000</t>
  </si>
  <si>
    <t>Шприц</t>
  </si>
  <si>
    <t>плунжерный</t>
  </si>
  <si>
    <t xml:space="preserve"> под тавотницу 6.3</t>
  </si>
  <si>
    <t>26.51.66.400.008.00.0796.000000000001</t>
  </si>
  <si>
    <t>Уровень</t>
  </si>
  <si>
    <t>строительный, 2 м, ГОСТ 9416-83</t>
  </si>
  <si>
    <t>ГОСТ 9416</t>
  </si>
  <si>
    <t>26.51.66.400.008.00.0796.000000000000</t>
  </si>
  <si>
    <t>строительный, 0,8 м, ГОСТ 9416-83</t>
  </si>
  <si>
    <t>28.24.22.000.033.00.0796.000000000001</t>
  </si>
  <si>
    <t>Ротор</t>
  </si>
  <si>
    <t>для шлифовальной машины, подвижная часть, состоит из вала, сердечника и обмотки.</t>
  </si>
  <si>
    <t>25.73.30.650.017.00.0796.000000000000</t>
  </si>
  <si>
    <t>Заклепочник</t>
  </si>
  <si>
    <t>ручной, диаметр заклепок до 16 мм</t>
  </si>
  <si>
    <t xml:space="preserve"> d 2,4; 3,2; 4,0</t>
  </si>
  <si>
    <t>27.33.11.800.000.00.0796.000000000000</t>
  </si>
  <si>
    <t>ручной, с ключом</t>
  </si>
  <si>
    <t>МШУ 1,8-230 А (Киров)</t>
  </si>
  <si>
    <t>32.99.23.300.000.00.0796.000000000000</t>
  </si>
  <si>
    <t>обычная (части кнопок)</t>
  </si>
  <si>
    <t xml:space="preserve">Для машинки шлифовальной угловой МШУ1,8-230  FA23-10/2Д1 12(12)А 250V ~5Е4 </t>
  </si>
  <si>
    <t>32.91.19.900.000.00.0796.000000000008</t>
  </si>
  <si>
    <t>дисковая, металлическая</t>
  </si>
  <si>
    <t xml:space="preserve">  дисковая сплетёная в пучки стальная закалёная проволока 0,5мм, 175мм/22мм</t>
  </si>
  <si>
    <t>125х22х11</t>
  </si>
  <si>
    <t>25.73.30.100.017.00.0704.000000000001</t>
  </si>
  <si>
    <t>Набор напильников</t>
  </si>
  <si>
    <t>в наборе 5 предметов</t>
  </si>
  <si>
    <t>Набор напильников типа "LICOTA" 200мм с пластиковой рукояткой Артикул: ATG-6314</t>
  </si>
  <si>
    <t>20.59.41.900.000.00.0796.000000000000</t>
  </si>
  <si>
    <t>жидкий, для облегченного отсоединения прикипевших, пригоревших, приржавевших поверхностей, эмульсионный</t>
  </si>
  <si>
    <t>эмульсионный, для облегченного отсоединения прикипевших, пригоревших, приржавевших поверхностей</t>
  </si>
  <si>
    <t>25.73.30.900.003.00.0796.000000000000</t>
  </si>
  <si>
    <t>Гвоздодер</t>
  </si>
  <si>
    <t>ручной, рычажно-клиновой</t>
  </si>
  <si>
    <t xml:space="preserve"> Материал: усиленная конструкционная сталь.             Размер 800х16 мм.</t>
  </si>
  <si>
    <t>25.73.30.230.000.00.0796.000000000002</t>
  </si>
  <si>
    <t>торцовые, длина 200 мм, ГОСТ 28037-89</t>
  </si>
  <si>
    <t>Кусачки торцовые с изолирующими рыкоятками 7814-0128 8ХФ Х9 ГОСТ 28037-89,  L-200мм,</t>
  </si>
  <si>
    <t>28.13.32.000.154.00.0839.000000000000</t>
  </si>
  <si>
    <t>Пистолет</t>
  </si>
  <si>
    <t>для насоса высокого давления</t>
  </si>
  <si>
    <t>Краскопульт большой мощности AG-08</t>
  </si>
  <si>
    <t>22.19.30.500.000.02.0796.000000000004</t>
  </si>
  <si>
    <t>Рукав</t>
  </si>
  <si>
    <t>резиновый, высокого давления, армированный, наружный диаметр 14 мм</t>
  </si>
  <si>
    <t>шланг высокого давления для краскопульта INTENSO-STANDART</t>
  </si>
  <si>
    <t>25.73.30.930.036.00.0796.000000000000</t>
  </si>
  <si>
    <t>Кельма</t>
  </si>
  <si>
    <t>кельма металлическая с деревянной ручкой</t>
  </si>
  <si>
    <t>25.73.30.550.000.00.0796.000000000003</t>
  </si>
  <si>
    <t>рубильный</t>
  </si>
  <si>
    <t>Кирочка каменьщика</t>
  </si>
  <si>
    <t>26.51.33.900.005.02.0796.000000000006</t>
  </si>
  <si>
    <t>из углеродистой стали, шкала номинальной длины 30 м, ГОСТ 7502-98</t>
  </si>
  <si>
    <t>инструмент для измерения длины. Представляет собой металлическую ленту с нанесёнными делениями, которая намотана на катушку, заключённую в корпус, снабжённый механизмом для сматывания ленты длиной 30м</t>
  </si>
  <si>
    <t>25.73.40.900.036.00.0796.000000000005</t>
  </si>
  <si>
    <t>форма шестилучевая</t>
  </si>
  <si>
    <t>Насадка (бита) для дрели на  щестигранную головку М8</t>
  </si>
  <si>
    <t>25.73.40.300.000.00.0796.000000000002</t>
  </si>
  <si>
    <t>для перфоратора, диаметр 12</t>
  </si>
  <si>
    <t>Бур BOVIDIX SDS plus 12x150x210</t>
  </si>
  <si>
    <t>25.73.40.900.016.00.0796.000000000000</t>
  </si>
  <si>
    <t>Пика</t>
  </si>
  <si>
    <t>для перфоратора</t>
  </si>
  <si>
    <t xml:space="preserve"> Пика (долто) для перфоратора ТЕ-55 плоское ширина лезвия 26мм длина 360мм -ТЕ-Y-KFM 36 артикул 204336</t>
  </si>
  <si>
    <t>Пика для перфоратора ТЕ-55 острое длина 360мм -ТЕ-Y-KSM 36 артикул 204333</t>
  </si>
  <si>
    <t>25.94.11.890.000.00.0796.000000000000</t>
  </si>
  <si>
    <t>Гайка</t>
  </si>
  <si>
    <t>стальная, М14</t>
  </si>
  <si>
    <t>для обдирочных и отрезных кругов на угловой шлимашине со шлифовальным шпинделем с резьбой М14</t>
  </si>
  <si>
    <t>25.50.12.600.005.00.0796.000000000001</t>
  </si>
  <si>
    <t>Соединение быстроразъемное</t>
  </si>
  <si>
    <t>стальное</t>
  </si>
  <si>
    <t>25.73.40.670.000.00.0796.000000000018</t>
  </si>
  <si>
    <t>Фреза</t>
  </si>
  <si>
    <t>концевая с коническим хвостовиком, диаметр 8 мм, длина 74 мм, ГОСТ 17025-71</t>
  </si>
  <si>
    <t xml:space="preserve">д хвостовика 8 мм, длина фрезы 74,  рабочая поверхность 26 </t>
  </si>
  <si>
    <t xml:space="preserve">д хвостовика 8 мм </t>
  </si>
  <si>
    <t>д хвостовика 8 мм, длина фрезы 74,  рабочая поверхность 26 , конус 33ᴼ</t>
  </si>
  <si>
    <t>26.51.66.400.008.00.0796.000000000002</t>
  </si>
  <si>
    <t>строительный, длина 1 м</t>
  </si>
  <si>
    <t xml:space="preserve">Магнитный строительный уровень 100 см </t>
  </si>
  <si>
    <t xml:space="preserve">Магнитный строительный уровень 80 см </t>
  </si>
  <si>
    <t>26.51.66.400.008.00.0796.000000000005</t>
  </si>
  <si>
    <t>строительный, длина 0,6 м</t>
  </si>
  <si>
    <t xml:space="preserve">Магнитный строительный уровень 60 см </t>
  </si>
  <si>
    <t>25.73.30.300.001.00.0796.000000000013</t>
  </si>
  <si>
    <t>Ключ трещоточный</t>
  </si>
  <si>
    <t>с углом поворота рукоятки 5 градусов, размер присоединительного квадрата 1/2</t>
  </si>
  <si>
    <t>Трещетка ЗУБР  "Мастер" для торцевых головок(1/2),Cr-V, 72 зубца, хроматированное покрытие, быстрый сброс</t>
  </si>
  <si>
    <t>25.73.30.370.006.00.0796.000000000018</t>
  </si>
  <si>
    <t>Головка</t>
  </si>
  <si>
    <t>сменная, с внутренним шестигранным зевом, размер зева 17,0 мм</t>
  </si>
  <si>
    <t>с внутренним шестигранным зевом, размер зева 17,0 мм</t>
  </si>
  <si>
    <t>25.73.30.370.006.00.0796.000000000019</t>
  </si>
  <si>
    <t>сменная, с внутренним шестигранным зевом, размер зева 18,0 мм</t>
  </si>
  <si>
    <t>с внутренним шестигранным зевом, размер зева 18,0 мм</t>
  </si>
  <si>
    <t>25.73.30.370.006.00.0796.000000000020</t>
  </si>
  <si>
    <t>сменная, с внутренним шестигранным зевом, размер зева 19,0 мм</t>
  </si>
  <si>
    <t>с внутренним шестигранным зевом, размер зева 19,0 мм</t>
  </si>
  <si>
    <t>25.73.30.300.000.03.0796.000000000237</t>
  </si>
  <si>
    <t>гаечный, рожковый, ударный, размер зева 41 мм</t>
  </si>
  <si>
    <t>размеры зевов - 41мм, ГОСТ 2839-80</t>
  </si>
  <si>
    <t>25.73.30.300.000.03.0796.000000000087</t>
  </si>
  <si>
    <t>гаечный, накидной, ударный, размер зева 46 мм</t>
  </si>
  <si>
    <t>25.73.30.300.000.03.0796.000000000088</t>
  </si>
  <si>
    <t>гаечный, накидной, ударный, размер зева 50 мм</t>
  </si>
  <si>
    <t>0120150 Ключ накидной, ударный 50мм</t>
  </si>
  <si>
    <t>25.73.30.300.000.03.0796.000000000089</t>
  </si>
  <si>
    <t>гаечный, накидной, ударный, размер зева 55 мм</t>
  </si>
  <si>
    <t>25.73.30.300.000.03.0796.000000000090</t>
  </si>
  <si>
    <t>гаечный, накидной, ударный, размер зева 60 мм</t>
  </si>
  <si>
    <t>0120160 Ключ накидной, ударный 60мм</t>
  </si>
  <si>
    <t>25.73.30.300.000.03.0796.000000000091</t>
  </si>
  <si>
    <t>гаечный, накидной, ударный, размер зева 65 мм</t>
  </si>
  <si>
    <t>0120165 Ключ накидной, ударный 65мм</t>
  </si>
  <si>
    <t>25.73.30.300.000.03.0796.000000000092</t>
  </si>
  <si>
    <t>гаечный, накидной, ударный, размер зева 70 мм</t>
  </si>
  <si>
    <t>0120170 Ключ накидной, ударный 70мм</t>
  </si>
  <si>
    <t>25.73.30.300.000.03.0796.000000000093</t>
  </si>
  <si>
    <t>гаечный, накидной, ударный, размер зева 75 мм</t>
  </si>
  <si>
    <t>0120175 Ключ накидной, ударный 75мм</t>
  </si>
  <si>
    <t>25.73.30.300.000.03.0796.000000000094</t>
  </si>
  <si>
    <t>гаечный, накидной, ударный, размер зева 80 мм</t>
  </si>
  <si>
    <t>0120180 Ключ накидной, ударный 80мм</t>
  </si>
  <si>
    <t>25.73.30.300.000.03.0796.000000000095</t>
  </si>
  <si>
    <t>гаечный, накидной, ударный, размер зева 85 мм</t>
  </si>
  <si>
    <t>0120185 Ключ накидной, ударный 85мм</t>
  </si>
  <si>
    <t xml:space="preserve">  10-120мм.</t>
  </si>
  <si>
    <t>Шкурка шлифовальная    Р-220</t>
  </si>
  <si>
    <t>Круг отрезной армированный, ГОСТ 21963-02</t>
  </si>
  <si>
    <t>25.94.13.900.001.00.0704.000000000011</t>
  </si>
  <si>
    <t>для спецтехники, в наборе 151 предмет</t>
  </si>
  <si>
    <t>Набор инструмента Matrix 13554, 1/4", 3/8",1/2" , 151 предмет. головки, звёздочки, удлиннители, трещётки,шестигранники. Для ремонта автотехники и оборудования.</t>
  </si>
  <si>
    <t>Шприц нагнетательный плунжерный GROZ преднозначен для смазывания консистентной смазкой узлов автотехники и механизмов.</t>
  </si>
  <si>
    <t>28.29.70.300.007.00.0796.000000000000</t>
  </si>
  <si>
    <t>Паяльник</t>
  </si>
  <si>
    <t>электрический, для низкотемпературной пайки</t>
  </si>
  <si>
    <t>Быстрый и экономичный нагревательный элемент.</t>
  </si>
  <si>
    <t>25.94.13.900.001.00.0704.000000000012</t>
  </si>
  <si>
    <t>для слесарных работ, в наборе 160 предметов</t>
  </si>
  <si>
    <t>Комплектация: 1/4" Головки шестигранные 3/16-7/32-1/4-9/32-5/16-11/32-3/8-7/16-1/2-9/16 – 10шт, 1/4" Головки высокие шестигранные 1/4-5/16-3/8-7/16-1/2  –  5шт, 1/4" Головки-биты шестигранные 37 мм 1/8-5/32-7/32-1/4-9/32-5/16-3/8 – 7шт, 1/4" Ключ трещоточный 72 "зубца" – 1шт, 1/4" Удлинители 3"-6" – 2шт, 1/4" Карданный шарнир -1шт, 1/4" Вороток Т-образный – 1 шт, 1/4" Адаптер для бит – 1 шт, 3/8" Головки шестигранные 5/16-3/8-7/16-1/2-9/16-5/8-11/16-3/4-7/8 – 9 шт, 3/8" Головки высокие шестигранные 5/16-3/8-7/16-1/2-9/16-5/8-11/16-3/4-7/8 – 9 шт, 3/8" Головки-биты шестигранные 48 мм 1/8-5/32-3/16-7/32-1/4-9/32-5-16-3/8 – 8 шт, 3/8" Адаптер 1/4" (M)x3/8"(F) – 1 шт, 3/8" Ключ трещоточный 72 "зубца" – 1 шт, 3/8" Удлинители 3"-6" – 2 шт, 3/8" Карданный шарнир – 1 шт, 1/2" Головки шестигранные 5/16-3/8-7/16-1/2-9/16-5/8-11/16-3/4-13/16-7/8-15/16-1-1x1/16-1x8-1x1/4 – 1 шт, 1/2" Головки высокие шестигранные 1/2-9/16-5/8-11/16-3/4-13/16-7/8-15/16 – 8 шт, 1/2" Головки свечные шестигранные 5/8 - 13/16 – 2 шт, 1/2" Головки-биты шестигранные 55 мм 1/4-5/16-3/8-7/16-1/2-9/16-5/8 – 7 шт, 1/2" Адаптер 3/8" (M)x1/2"(F) – 1 шт, 1/2" Ключ трещоточный 72 "зубца" – 1 шт, 1/2" Удлинители 5"-10" – 2 шт, 1/4" Отвертка с присоединительным квадратом – 1 шт, 1/2" Карданный шарнир – 1 шт, Ключи комбинированные 1/4-5/16-3/8-7/16-1/2-9/16-5/8-11/16-3/4-3/16-7/8-15/16-1-1х1/16 – 14 шт, Набор шестигранников 1/16-5/64-3/32-7/64-1/8-9/64-5/32-3/16-7/32-1/4-5/16-3/8 – 12 шт, Отвётки:, Шлицевые 5.5х100 мм, 6.5х50 мм – 2 шт, Крестовые PH1x100 мм, PH2x150 мм – 2 шт, Биты: - 2 шт, Шестигранные 50 мм: 1/8-5/32-3/16-7/32-1/4-9/32-5/16-3/8 – 8 шт, Шестигранные 25 мм: 1/8-5/32-7/32-1/4-9/32-5/16-3/8 – 7 шт, Шлицевые 25 мм: 1/8-5/32-3/16-1/4-5/16 – 5 шт, PH 25 мм: 0х2-1х2-2х2-3х2-4х1 – 9 шт, PZ 25 мм: 1х2-2х2 – 4 шт.</t>
  </si>
  <si>
    <t>25.73.40.100.002.00.0839.000000000000</t>
  </si>
  <si>
    <t>Комплект метчиков</t>
  </si>
  <si>
    <t>для сверления, комплектность до 25 метчиков</t>
  </si>
  <si>
    <t>7/8" (№1,№2)</t>
  </si>
  <si>
    <t>Бита 8*50 Б</t>
  </si>
  <si>
    <t>Бита РН-2*65 двухсторонний мангнитный</t>
  </si>
  <si>
    <t>28.13.31.000.090.00.0796.000000000005</t>
  </si>
  <si>
    <t>Втулка</t>
  </si>
  <si>
    <t>для насоса</t>
  </si>
  <si>
    <t>Втулки неподвижные (графит) CS H98 56(№1) ЗИП к торцевому уплотнению типа 2609 "Джон Крейн" Н-129,129А типа BBS6*8*18G-1 2006 года выпуска</t>
  </si>
  <si>
    <t>Втулки неподвижные (графит) CS H98 56(№7) ЗИП к торцевому уплотнению типа 2609 "Джон Крейн" Н-129,129А типа BBS6*8*18G-1 2006 года выпуска</t>
  </si>
  <si>
    <t>Втулки подвижные (с сильфоном) в комплекте с прокладками графлекс. 816784 56 (№9) ЗИП к торцевому уплотнению типа 2609 "Джон Крейн" Н-129,129А типа BBS6*8*18G-1 2006 года выпуска</t>
  </si>
  <si>
    <t>28.13.32.000.183.00.0796.000000000000</t>
  </si>
  <si>
    <t>Кольцо вала</t>
  </si>
  <si>
    <t>для компрессора, уплотнительное</t>
  </si>
  <si>
    <t xml:space="preserve">Кольцо круглого сечения (резина) по валу 0000 235 3719 (№15)  ЗИП к торцевому уплотнению типа 2609 "Джон Крейн" Н-129,129А типа BBS6*8*18G-1 2006 года выпуска   </t>
  </si>
  <si>
    <t>Прокладка (спирально-навитая) 4937 5312 012 8526 (№21) ЗИП к торцевому уплотнению типа 2609 "Джон Крейн" Н-129,129А типа BBS6*8*18G-1 2006 года выпуска</t>
  </si>
  <si>
    <t>Прокладка (спирально-навитая) 5687 6062 012  8526(№24) ЗИП к торцевому уплотнению типа 2609 "Джон Крейн" Н-129,129А типа BBS6*8*18G-1 2006 года выпуска</t>
  </si>
  <si>
    <t>28.13.32.000.065.02.0796.000000000000</t>
  </si>
  <si>
    <t>уплотнительная, для клапана компрессора</t>
  </si>
  <si>
    <t>Прокладка уплотнение на графиты(кольцо графлекс) 55740056(№2) ЗИП к торцевому уплотнению типа 2609 "Джон Крейн" Н-129,129А типа BBS6*8*18G-1 2006 года выпуска</t>
  </si>
  <si>
    <t>Прокладка уплотнение на графиты(кольцо графлекс) 55740056(№8) ЗИП к торцевому уплотнению типа 2609 "Джон Крейн" Н-129,129А типа BBS6*8*18G-1 2006 года выпуска</t>
  </si>
  <si>
    <t>Прокладка уплотнение по валу (кольцо графлекс) 557 397 080 (№16) ЗИП к торцевому уплотнению типа 2609 "Джон Крейн" Н-129,129А типа BBS6*8*18G-1 2006 года выпуска</t>
  </si>
  <si>
    <t>28.13.31.000.098.00.0796.000000000000</t>
  </si>
  <si>
    <t>Вкладыш</t>
  </si>
  <si>
    <t xml:space="preserve">Вкладыш на насос марки ГХН 25/125.4  ЗАО «Группа  компаний «ХИМАГРЕГАТ», Россия, 119619, Москва, ул. Авиаторов, д.9, кор. 1. Тел/факс (499)7300303, 7924594/95
Материал вкладыша - вольфрам
</t>
  </si>
  <si>
    <t>28.13.32.000.128.00.0796.000000000002</t>
  </si>
  <si>
    <t>для воздушного компрессора, шатунный</t>
  </si>
  <si>
    <t>вкладыш шатуна № по чертежу НТК7-16</t>
  </si>
  <si>
    <t>28.13.31.000.090.00.0796.000000000004</t>
  </si>
  <si>
    <t>для насоса, графитовая</t>
  </si>
  <si>
    <t xml:space="preserve">Поз. 6 чертежа устройства насоса ГХН 25/125.4
Материал: вольфрам, ЗАО «Группа  компаний «ХИМАГРЕГАТ», Россия, 119619, Москва, ул. Авиаторов, д.9, кор. 1. Тел/факс (499)7300303, 7924594/95
</t>
  </si>
  <si>
    <t>28.13.32.000.056.00.0796.000000000000</t>
  </si>
  <si>
    <t>Гильза</t>
  </si>
  <si>
    <t>для воздушного компрессора</t>
  </si>
  <si>
    <t>Гильза 2 ступени для компрессора 305 ГП 20/18, материал - СЧ21</t>
  </si>
  <si>
    <t>28.13.32.000.056.00.0796.000000000001</t>
  </si>
  <si>
    <t>для крейцкопфа</t>
  </si>
  <si>
    <t>Гильза крейцкопфа для компрессора 305ГП 20/18, материал СЧ21</t>
  </si>
  <si>
    <t>28.13.31.000.096.00.0796.000000000000</t>
  </si>
  <si>
    <t>Гильза разгрузки  Обозначение 5М-02-02, насос тип ПЭ-270/150-3 тех.поз.Н-20,20а (УЗК)</t>
  </si>
  <si>
    <t>28.13.31.000.021.00.0796.000000000002</t>
  </si>
  <si>
    <t>к насосу</t>
  </si>
  <si>
    <t>Диск разгрузочны Обозначение 5М-02-11, насос тип ПЭ-270/150-3 тех.поз.Н-20,20а (УЗК)</t>
  </si>
  <si>
    <t>28.13.32.000.064.00.0796.000000000002</t>
  </si>
  <si>
    <t>Пластина</t>
  </si>
  <si>
    <t>для компрессора, клапанная</t>
  </si>
  <si>
    <t>Кольцевые пластины клапана  210CFX 80-461790-МС70, ПК-101/1,2</t>
  </si>
  <si>
    <t>28.13.32.000.075.00.0796.000000000004</t>
  </si>
  <si>
    <t>Кольцо</t>
  </si>
  <si>
    <t>к компрессору</t>
  </si>
  <si>
    <t>Кольцо А80 для компрессора 305 ГП 20/18 ГОСТ 13942-86. Материал - сталь 65Г</t>
  </si>
  <si>
    <t>Кольцо маслосбрасывающее для компрессора 305 ГП 20/18  205П-2.12</t>
  </si>
  <si>
    <t>Кольцо маслослизывающее для компрессора 305 ГП 20/18, материал Фторопласт 4а</t>
  </si>
  <si>
    <t>28.13.32.000.060.00.0796.000000000000</t>
  </si>
  <si>
    <t>Крейцкопф</t>
  </si>
  <si>
    <t>Крейцкопф к компрессору 305 ГП 20/18, масса 33,5кг</t>
  </si>
  <si>
    <t xml:space="preserve">Маслонасос к компрессору 305ГП 20/18 5П-5-1СБ. Масса 12,3кг. </t>
  </si>
  <si>
    <t>Муфта</t>
  </si>
  <si>
    <t>24.20.35.000.000.00.0796.000000000000</t>
  </si>
  <si>
    <t>Труба</t>
  </si>
  <si>
    <t>оребренная, для газоохладителя</t>
  </si>
  <si>
    <t>Оребренная трубка газоохладителя  1 ступени компрессора 305ВП-16-70  1ХРК10  длиной 950 мм</t>
  </si>
  <si>
    <t>Оребренная трубка газоохладителя  1 ступени компрессора 305ВП-16-70 1ХРК10  длиной 1230 мм</t>
  </si>
  <si>
    <t>Оребренная трубка газоохладителя  3 ступени компрессора 305ВП-16-70 ХРК-3-04  длиной 1352 мм</t>
  </si>
  <si>
    <t>28.13.32.000.052.00.0796.000000000000</t>
  </si>
  <si>
    <t>Палец</t>
  </si>
  <si>
    <t>для компрессора, крейцкопфа</t>
  </si>
  <si>
    <t>Палец крейцкопфа к компрессору 305ГП 20/18 Материал сталь 12ХН3А. 302П-3-1-1</t>
  </si>
  <si>
    <t>28.13.32.000.112.00.0796.000000000002</t>
  </si>
  <si>
    <t>Поршень</t>
  </si>
  <si>
    <t>для сжатия воздуха, I ступень</t>
  </si>
  <si>
    <t xml:space="preserve">Поршень 1 ступени со штоком для компрессора  4м16 22,4/23-64 Поршневая группа 1 ступени для компрессора  4м16 22,4/23-64, № чертежа 317-28.340-00М СБ </t>
  </si>
  <si>
    <t>28.13.32.000.112.00.0796.000000000001</t>
  </si>
  <si>
    <t>для сжатия воздуха, II ступень</t>
  </si>
  <si>
    <t>Поршень 2 ступени для компрессора 305 ГП 20/18, материал - СЧ 18-36 по ГОСТ 1412-54</t>
  </si>
  <si>
    <t>28.13.32.000.063.02.0796.000000000000</t>
  </si>
  <si>
    <t>для клапана компрессора</t>
  </si>
  <si>
    <t>Пружина для клапана всасывающего дискового CGS-148  60-1/4</t>
  </si>
  <si>
    <t>Пружина для клапана нагнетательного дискового CGS-133 60-1210</t>
  </si>
  <si>
    <t>Пружина для клапана нагнетательного дискового CGS-148  60-1/5</t>
  </si>
  <si>
    <t>28.13.32.000.063.01.0796.000000000000</t>
  </si>
  <si>
    <t>для компрессора, предохранительного клапана</t>
  </si>
  <si>
    <t>Пружина нагнетательного клапана  210CFX ( с ксилановым покрытием) 91-II/5,  компрессора марки 4М16-45/35-55, поз.ПК-101/р</t>
  </si>
  <si>
    <t>29.32.30.990.098.01.0796.000000000000</t>
  </si>
  <si>
    <t>Сальник</t>
  </si>
  <si>
    <t>для легкового автомобиля, компрессора</t>
  </si>
  <si>
    <t>Сальник в сборе для компрессора 305 ГП 20/18, материал корпуса СЧ20, материал Проставка СЧ18, материал обоймы СЧ18.</t>
  </si>
  <si>
    <t>сальник для компрессора 4м16 22,4/23-64,  № чертежа 317-28. 310-00М СБ (предназначенный для работы без смазки штоков)</t>
  </si>
  <si>
    <t>28.13.32.000.217.00.0796.000000000000</t>
  </si>
  <si>
    <t>Уплотнение торцевое</t>
  </si>
  <si>
    <t>Торцевое уплотнение  для электроконденсатного   насоса ЭКН-50-55(208-Б-0156) паровой турбины К-6-30П    (ЦК-201), изготовитель Калужский турбинный завод ОАО "КТЗ" (запчасти по чертежам завода изготовителя) 251.71.055.772КК      ТУ 3639.004-46874052-99 (ЛКДП 305310.001 ТУ) НПО"Герметика" г.Москва</t>
  </si>
  <si>
    <t>Торцевое уплотнение 60УТ5 00.00  ТУ 3619-001-25579857-2001 НПЦ "АНОД"</t>
  </si>
  <si>
    <t>Торцевое уплотнение 60УТ5 00.00-01  ТУ 3619-001-25579857-2001 НПЦ "АНОД"</t>
  </si>
  <si>
    <t>ЗИП к торцевым уплотнениям 60УТТХ ТУ 3619-003-25579857-2001 ООО НПЦ "Анод". Холодильник и фланец с прямым входом</t>
  </si>
  <si>
    <t>ЗИП к торцевым уплотнениям 60УТТХ ТУ 3619-003-25579857-2001 ООО НПЦ "Анод". Холодильник и фланец под углом</t>
  </si>
  <si>
    <t>ЗИП к торцевым уплотнениям 70УТТХ1 00.00 ТУ 3619-003-25579857-2001 ООО НПЦ "Анод". Холодильник и фланец с прямым входом</t>
  </si>
  <si>
    <t>ЗИП к торцевым уплотнениям 70УТТХ1 00.00 ТУ 3619-003-25579857-2001 ООО НПЦ "Анод". Холодильник и фланец под углом</t>
  </si>
  <si>
    <t>28.11.23.000.000.00.0796.000000000000</t>
  </si>
  <si>
    <t>Турбина</t>
  </si>
  <si>
    <t>газовая, приводная, утилизационная, технологическая, энергетическая, мощностью не более 5000 кВт</t>
  </si>
  <si>
    <t>Турбина  ДТ- 0,6/4КД (КК 2026.01.000) к установке воздухоразделения. Давление на входе 40 кгс/см2, давление на выходе 6 кгс/см2, массовый расход 630 кг/час, частота вращения ротора 150 тыс.об/мин</t>
  </si>
  <si>
    <t>28.13.32.000.127.00.0796.000000000001</t>
  </si>
  <si>
    <t>Шток</t>
  </si>
  <si>
    <t>для поршня компрессора</t>
  </si>
  <si>
    <t>Шток 2 ступени к компрессору 305ГП 20/18 Материал 30Х13 по ГОСТ 5632-72. №11884. Длина 924мм. №11884</t>
  </si>
  <si>
    <t>28.13.32.000.155.00.0796.000000000000</t>
  </si>
  <si>
    <t>Датчик скорости</t>
  </si>
  <si>
    <t>для газоперекачивающих агрегатов</t>
  </si>
  <si>
    <t>Датчик числа оборотов КК 2010.00.500 турбодетандера ДТ-0,6/4КД(КК2026.00.000)</t>
  </si>
  <si>
    <t>28.13.31.000.111.00.0839.000000000000</t>
  </si>
  <si>
    <t>Комплект ЗИП</t>
  </si>
  <si>
    <t>запасные части к трехплунжерным кривошипным насосам и агрегатам</t>
  </si>
  <si>
    <t>Блок подшипниковый уплотнительный 90БПУ33 00.00-04  к насосу НК-560/335-70</t>
  </si>
  <si>
    <t>28.13.14.900.002.02.0796.000000000015</t>
  </si>
  <si>
    <t>центробежный, тип НК, НКЭ,НЭ, консольный, давление на всасывание не более 6 кгс\см2</t>
  </si>
  <si>
    <t>ЗИП к блоку подшипниковому уплотнительному 90БПУ33 00.00-04.  90БПУ33  20.00-04 - комплект запасных частей.                       90БПУ 22 02.00 - втулка 2 штуки.  90БПУ 23 03.00 - подшипник радиальный                2 штуки.                 90БПУ 41 05.00 - подпятник 2 штуки. 90БПУ 41 06.00 - пята 2 штуки. Кольцо:                           Н90.07.01-01 -                 1 штука.                Н90.07.02-01 -                 1 штука.               Н90.08.01-01 -                 1 штука.                Н90.08.03-01 -                             1 штука.   Пружина:                              Н 00.16.03 -                         20 штук.                   Кольцо:                       70УТТХ 1 10.02 -              1 штука. Прокладка:  70УТТХ 5 01.03 -               1 штука.                 Кольцо РТИ (СБ-26) - 22 штуки.</t>
  </si>
  <si>
    <t>Вкладыш шатуна</t>
  </si>
  <si>
    <t>22.19.20.700.003.00.0796.000000000028</t>
  </si>
  <si>
    <t>Манжета</t>
  </si>
  <si>
    <t>армированная, однокромочная, с механической обработанной кромкой, для вала, диаметр 40 мм, ГОСТ 8752-79</t>
  </si>
  <si>
    <t>Манжета армированная маслостойкая 2.2 - 20х40 -1 ГОСТ8752-79</t>
  </si>
  <si>
    <t>28.13.32.000.097.02.0796.000000000000</t>
  </si>
  <si>
    <t>Ремень</t>
  </si>
  <si>
    <t>Ремни приводные клиновые нормальных сечений. Состоят из несущего слоя на основе материалов из химических волокон (кордшнура), резины и оберточной ткани, свулканизованных в одно изделие. ГОСТ 1284.1-89</t>
  </si>
  <si>
    <t>28.13.32.000.145.06.0796.000000000000</t>
  </si>
  <si>
    <t>масляный, для поршневого компрессора</t>
  </si>
  <si>
    <t>Масляный фильтр AAP1401435-01233 ЗИП к турбокомпрессору тип ТА-3000</t>
  </si>
  <si>
    <t>Воздушный фильтр DH32100 ЗИП к турбокомпрессору тип ТА-3000</t>
  </si>
  <si>
    <t>Воздушный фильтр ААМВ796039-00004 ЗИП к турбокомпрессору тип ТА-3000</t>
  </si>
  <si>
    <t>28.11.31.000.028.01.0796.000000000000</t>
  </si>
  <si>
    <t>для паровой турбины</t>
  </si>
  <si>
    <t xml:space="preserve">Ротор в комплекте с уплотнениями ЗИП для турбодетандера модели PLPK-43.33/3.82х0.38 завод-изготовитель «Suzhou Oxygen Plant Co., Ltd» (Китай) </t>
  </si>
  <si>
    <t>Ротор в сборе с эл.двигателем ЗИП для насоса орошения градирни  NM4 80/20C/A-R с эл.дв 2,3кВт, 1450 об/мин</t>
  </si>
  <si>
    <t>30.30.16.000.003.00.0796.000000000000</t>
  </si>
  <si>
    <t>Клапан воздушный</t>
  </si>
  <si>
    <t>для регулирования расхода воздуха и перекрывания воздуховодов</t>
  </si>
  <si>
    <t>Воздушный обратный клапан 6"  к турбокомпрессору тип ТА-3000</t>
  </si>
  <si>
    <t>28.14.13.900.004.00.0796.000000000008</t>
  </si>
  <si>
    <t>Клапан отсечной</t>
  </si>
  <si>
    <t>из цветных сплавов, тип соединения - муфтовый</t>
  </si>
  <si>
    <t>КК 2010.02.000 Клапан отсечной – ЗИП к воздухоразделительной установке АК-0,6</t>
  </si>
  <si>
    <t>28.14.11.900.008.00.0796.000000000003</t>
  </si>
  <si>
    <t>Клапан регулирующий</t>
  </si>
  <si>
    <t>из стали, обратный, подъемный, обратный</t>
  </si>
  <si>
    <t>Клапан обратный масляный.306 593.001сб к Компрессору 305ВП-16/70</t>
  </si>
  <si>
    <t>28.92.61.500.028.00.0796.000000000000</t>
  </si>
  <si>
    <t>Корпус</t>
  </si>
  <si>
    <t>головки, для буровой установки</t>
  </si>
  <si>
    <t>Корпус дозирующией головки-SE-803-PVV</t>
  </si>
  <si>
    <t>22.21.29.700.015.00.0796.000000000003</t>
  </si>
  <si>
    <t>Клапан</t>
  </si>
  <si>
    <t>из поливинилхлорида, шаровый, обратный, диаметр 32 мм</t>
  </si>
  <si>
    <t>Клапан дозирующей головки-SE -803-PVV</t>
  </si>
  <si>
    <t>28.13.32.000.081.00.0796.000000000001</t>
  </si>
  <si>
    <t>Мембрана</t>
  </si>
  <si>
    <t>Мембрана-SE-803-PTFE</t>
  </si>
  <si>
    <t>28.13.31.000.091.01.0796.000000000002</t>
  </si>
  <si>
    <t>Корпус дозирующией головки-SE-603/800-PVV</t>
  </si>
  <si>
    <t>Клапан дозирующей головки-SE -600/603/800-PVV</t>
  </si>
  <si>
    <t>Мембрана-SE-600/603/800-PTFE</t>
  </si>
  <si>
    <t>Мембрана MS1MX138</t>
  </si>
  <si>
    <t>Клапан  PS1DV064XPVC (нагнетания)</t>
  </si>
  <si>
    <t>Клапан  PS1SV064XPVC  (всаса)</t>
  </si>
  <si>
    <t>Элемент фильтрующий блока фильтров HF FILTER IGF.1203  для панели управления СГДУ  компрессоров  5ЦД-208/30-45 и 5ЦД-43/50-64 обозначение IGS205.1202.03.15 тонкость фильтрации 5 мкм в комплекте с уплотнительными кольцами</t>
  </si>
  <si>
    <t>Элемент фильтрующий блока фильтров PF FILTER IGF.2202  для панели управления СГДУ  компрессора  5ЦД-208/30-45 обозначение IGSS250.2202.15 тонкость фильтрации 15 мкм в комплекте с уплотнительным кольцом</t>
  </si>
  <si>
    <t xml:space="preserve">Элемент фильтрующий блока фильтров PF FILTER IGF.2202  для панели управления СГДУ  компрессора  5ЦД-208/30-45 обозначение ФЭ-ТКТ-25-0,025 тонкость фильтрации 25 мкм </t>
  </si>
  <si>
    <t>28.11.31.000.024.02.0796.000000000000</t>
  </si>
  <si>
    <t xml:space="preserve"> Стопорный клапан для  паровой турбины К-6-30П (ЦК-201)левосторонего расположения, изготовитель Калужский турбинный завод ОАО "КТЗ" (запчасти по  чертежам завода  изготовителя), чертеж № 110-Б-215</t>
  </si>
  <si>
    <t>Пружина всасывающего клапана  210 CFX ( с ксилановым покрытием) клапан 54-WB2491-C1  первой ступени компрессора 4М16-22,4 /23-64</t>
  </si>
  <si>
    <t>Пружина нагнетательного клапана  210 CFX ( с ксилановым покрытием) 59-WB2492-C1  первой ступени компрессора 4М16-22,4 /23-64</t>
  </si>
  <si>
    <t>Пружина всасывающего клапана  150 CFX ( с ксилановым покрытием)  51-WB2616-C1  второй ступени компрессора 4М16-22,4 /23-64</t>
  </si>
  <si>
    <t>Пружина нагнетательного клапана  150 CFX ( с ксилановым покрытием) 56-WB2611-C1  второй ступени компрессора 4М16-22,4 /23-64</t>
  </si>
  <si>
    <t>25.50.12.700.008.00.0796.000000000008</t>
  </si>
  <si>
    <t>цилиндра высокого давления, для турбокомпрессора</t>
  </si>
  <si>
    <t>втулка лабиринтная для центробежного компрессора 5ЦД-208/30-45М,                      чертеж №  4.134.570-02</t>
  </si>
  <si>
    <t>28.13.32.000.224.00.0796.000000000000</t>
  </si>
  <si>
    <t>Ротор для электроконденсатного насоса ЭКН-50-55(208-Б-0156) паровой турбины К-6-30П      (ЦК-201),                                            чертеж № 235-Б-0068</t>
  </si>
  <si>
    <t>28.13.32.000.192.01.0796.000000000000</t>
  </si>
  <si>
    <t>Цилиндр</t>
  </si>
  <si>
    <t>компрессора</t>
  </si>
  <si>
    <t>Цилиндр 1 ступени для компрессора 4М16 22,4/23-64, материал - СЧ 32-52 по ГОСТ 1412-70. № чертежа 317-28. 28-00 СБ (предназначенный для работы без смазки поршня и штоков)</t>
  </si>
  <si>
    <t>Цилиндр компрессора 2М10-20/50-Б. Чертеж №224-3СБ.  Поз. В-102/2. Изготовитель ПЕНЗКОМПРЕСОРМАШ. Зав.№9.</t>
  </si>
  <si>
    <t>28.11.31.000.000.00.0839.000000000000</t>
  </si>
  <si>
    <t>Аппарат направляющий</t>
  </si>
  <si>
    <t xml:space="preserve">Аппарат входной направляющий корпуса внутреннего  (2.070.071СБ) компрессора 5ЦД-208/30-45М  </t>
  </si>
  <si>
    <t>втулка лабиринтная для центробежного компрессора 5ЦД-208/30-45М,                      чертеж №  4.171.791-02</t>
  </si>
  <si>
    <t>Рабочее колесо  к насосу Н-203  НК-560/335-120В-1б Ø293мм Ширина 45мм</t>
  </si>
  <si>
    <t>Рабочее колесо  к насосу Н-222 НК-200/120-210В-1а Ø290мм Ширина 18мм, материал СтХ18Н10Т</t>
  </si>
  <si>
    <t>крышка корпуса насоса (раб. черчёж Н20.I.962.01.010)</t>
  </si>
  <si>
    <t xml:space="preserve"> Втулки подвижные (с сильфоном) в комплекте с прокладками графлекс 816787 56    (№4) ЗИП к торцевому уплотнению типа 2609 "Джон Крейн" Н-129,129А типа BBS6*8*18G-1 2006 года выпуска</t>
  </si>
  <si>
    <t>28.13.31.000.029.01.0796.000000000000</t>
  </si>
  <si>
    <t>для торцевого уплотнения</t>
  </si>
  <si>
    <t xml:space="preserve">Тип насоса 3WX-9C8 (Р-501А/В).ЗИП к торцовым уплотнениям 60mm CARTRIDGE T.57B-BP John Crane. Позиции  по чертежу D/62444.01 B: поз.2 код 2366/392/001 Spring , мат-л SS </t>
  </si>
  <si>
    <t>Тип насоса 3WX-9C8 (Р-501А/В).ЗИП к торцовым уплотнениям 60mm CARTRIDGE T.57B-BP John Crane. Позиции  по чертежу D/62444.01 B:поз.4 код 2340/123/350  O-Ring , мат-л EPDM 80</t>
  </si>
  <si>
    <t>Тип насоса 3WX-9C8 (Р-501А/В).ЗИП к торцовым уплотнениям 60mm CARTRIDGE T.57B-BP John Crane. Позиции  по чертежу D/62444.01 B:поз.5 код 0750/962/218 Fece, мат-л Kohle antimon</t>
  </si>
  <si>
    <t>Тип насоса 3WX-9C8 (Р-501А/В). ЗИП к торцовым уплотнениям 60mm CARTRIDGE T.57B-BP John Crane.Позиции  по чертежу D/62444.01 B:поз.6 код 0750/564/138 Back up ring , мат-л PTFE</t>
  </si>
  <si>
    <t xml:space="preserve">Тип насоса 3WX-9C8 (Р-501А/В). ЗИП к торцовым уплотнениям 60mm CARTRIDGE T.57B-BP John Crane.Позиции  по чертежу D/62444.01 B:поз.7 код 8110/305/001 Set screw, мат-л SS </t>
  </si>
  <si>
    <t xml:space="preserve">Тип насоса 3WX-9C8 (Р-501А/В). ЗИП к торцовым уплотнениям 60mm CARTRIDGE T.57B-BP John Crane.Позиции  по чертежу D/62444.01 B:поз.9 код 0700/500/277 Seаt , мат-л SIC </t>
  </si>
  <si>
    <t xml:space="preserve">Тип насоса 3WX-9C8 (Р-501А/В). ЗИП к торцовым уплотнениям 60mm CARTRIDGE T.57B-BP John Crane.Позиции  по чертежу D/62444.01 B:поз.10 код 3390/123/350 O-Ring , мат-л EPDM 80 </t>
  </si>
  <si>
    <t xml:space="preserve">Тип насоса 3WX-9C8 (Р-501А/В). ЗИП к торцовым уплотнениям 60mm CARTRIDGE T.57B-BP John Crane.Позиции  по чертежу D/62444.01 B:поз.12 код 2290/123/350 O-Ring , мат-л EPDM80 </t>
  </si>
  <si>
    <t>Тип насоса 3WX-9C8 (Р-501А/В). ЗИП к торцовым уплотнениям 60mm CARTRIDGE T.57B-BP John Crane.Позиции  по чертежу D/62444.01 B:поз.15 код 0698/В02/171 Throttle bush, мат-л  Carbon resnimp</t>
  </si>
  <si>
    <t>Тип насоса 3WX-9C8 (Р-501А/В). ЗИП к торцовым уплотнениям 60mm CARTRIDGE T.57B-BP John Crane.Позиции  по чертежу D/62444.01 B:поз.16 код 3320/092/033 Spring , мат-л  Hastellov</t>
  </si>
  <si>
    <t xml:space="preserve">Тип насоса 3WX-9C8 (Р-501А/В).ЗИП к торцовым уплотнениям 60mm CARTRIDGE T.57B-BP John Crane. Позиции  по чертежу D/62444.01 B:поз.22 код 8016/305/001 Set screw, мат-л SS </t>
  </si>
  <si>
    <t>Тип насоса MSP2 80B(Р-101А/В/С).ЗИП к торцовому уплотнению 28,5mm CARTRIDGE T.8bvs-D/T John Crane.Позиции  по чертежу D/55474.03: поз.1 код D/43966/1/218 Fece, мат-л Karbon antimon</t>
  </si>
  <si>
    <t>Тип насоса MSP2 80B(Р-101А/В/С).ЗИП к торцовому уплотнению 28,5mm CARTRIDGE T.8bvs-D/T John CraneПозиции  по чертежу D/55474.03:поз.3 код D/43969/1/128  Back up ring , мат-л  PTFE</t>
  </si>
  <si>
    <t>Тип насоса MSP2 80B(Р-101А/В/С).ЗИП к торцовому уплотнению 28,5mm CARTRIDGE T.8bvs-D/T John Crane.Позиции  по чертежу D/55474.03:поз.4 код 1320/123/571 O-Ring , мат-л Viton GLT</t>
  </si>
  <si>
    <t xml:space="preserve">Тип насоса MSP2 80B(Р-101А/В/С). ЗИП к торцовому уплотнению 28,5mm CARTRIDGE T.8bvs-D/T John Crane.Позиции  по чертежу D/55474.03:поз.7 код D/43971/1/277 Seаt , мат-л SIC </t>
  </si>
  <si>
    <t>Тип насоса MSP2 80B(Р-101А/В/С).ЗИП к торцовому уплотнению 28,5mm CARTRIDGE T.8bvs-D/T John CraneПозиции  по чертежу D/55474.03:поз.8 код 1380/123/571 Fece O-Ring, мат-л Karbon antimon Viton GLT</t>
  </si>
  <si>
    <t>Тип насоса MSP2 80B(Р-101А/В/С).ЗИП к торцовому уплотнению 28,5mm CARTRIDGE T.8bvs-D/T John Crane.Позиции  по чертежу D/55474.03:поз.9 код D/56585/1/218 Fece, мат-л Karbon antimon</t>
  </si>
  <si>
    <t>Тип насоса MSP2 80B(Р-101А/В/С).ЗИП к торцовому уплотнению 28,5mm CARTRIDGE T.8bvs-D/T John CraneПозиции  по чертежу D/55474.03:поз.10 код 1320/123/571 O-Ring , мат-л Viton GLT</t>
  </si>
  <si>
    <t xml:space="preserve">Тип насоса MSP2 80B(Р-101А/В/С).ЗИП к торцовому уплотнению 28,5mm CARTRIDGE T.8bvs-D/T John Crane.Позиции  по чертежу D/55474.03:поз.12 код 0164/092/001 Spring , мат-л SS </t>
  </si>
  <si>
    <t xml:space="preserve">Тип насоса MSP2 80B(Р-101А/В/С).ЗИП к торцовому уплотнению 28,5mm CARTRIDGE T.8bvs-D/T John CraneПозиции  по чертежу D/55474.03:поз.21 код 1220/123/571 O-Ring , мат-л VitonGLT </t>
  </si>
  <si>
    <t>Тип насоса MSP2 80B(Р-101А/В/С).ЗИП к торцовому уплотнению 28,5mm CARTRIDGE T.8bvs-D/T John CraneПозиции  по чертежу D/55474.03:поз.22 код 1270/123/571 O-Ring , мат-л Viton GLT</t>
  </si>
  <si>
    <t>Тип насоса MSP2 80B(Р-101А/В/С).ЗИП к торцовому уплотнению 28,5mm CARTRIDGE T.8bvs-D/T John Crane.Позиции  по чертежу D/55474.03:поз.23 код 1480/123/571 O-Ring , мат-л VitonGLT</t>
  </si>
  <si>
    <t>Тип насоса MSP2 80B(Р-101А/В/С).ЗИП к торцовому уплотнению 28,5mm CARTRIDGE T.8bvs-D/T John Crane.Позиции  по чертежу D/55474.03:поз.24 код 1520/123/571 O-Ring , мат-л Viton GLT</t>
  </si>
  <si>
    <t>Тип насоса MSP2 80B(Р-101А/В/С).ЗИП к торцовому уплотнению 28,5mm CARTRIDGE T.8bvs-D/T John Crane.Позиции  по чертежу D/55474.03:поз.27 код 8012/305/050 Grub screw , мат-л SS HIGH TENSILE steel</t>
  </si>
  <si>
    <t>Тип  насоса R250/80GN1(Р-201А/В).ЗИП к торцовым уплотнениям  CARTRIDGE / 28,5mm/RREP-0400-A-6SY John  Crane. Код торцевого уплотнения SEAL ASSEMBLI CODE:0304/RREP/--I/83047 Heat №600692. Запасные части по чертежу I/83047: поз.1 код *B901395-309 Stationary insert , мат-л Carbon</t>
  </si>
  <si>
    <t>Тип  насоса R250/80GN1(Р-201А/В).ЗИП к торцовым уплотнениям  CARTRIDGE / 28,5mm/RREP-0400-A-6SY John  Crane.Код торцевого уплотнения SEAL ASSEMBLI CODE:0304/RREP/--I/83047 Heat №600692. Запасные части по чертежу I/83047: поз.2/6 код 1360/123/493 O-Ring , мат-л Perfluoroelastomer</t>
  </si>
  <si>
    <t>Тип  насоса R250/80GN1(Р-201А/В).ЗИП к торцовым уплотнениям  CARTRIDGE / 28,5mm/RREP-0400-A-6SY John  CraneКод торцевого уплотнения SEAL ASSEMBLI CODE:0304/RREP/--I/83047 Heat №600692. Запасные части по чертежу I/83047: поз.2А код 2260/123/493 O-Ring , мат-л Perfluoroelastomer</t>
  </si>
  <si>
    <t>Тип  насоса R250/80GN1(Р-201А/В).ЗИП к торцовым уплотнениям  CARTRIDGE / 28,5mm/RREP-0400-A-6SY John  Crane Код торцевого уплотнения SEAL ASSEMBLI CODE:0304/RREP/--I/83047 Heat №600692. Запасные части по чертежу I/83047: поз.3G код 1500/123/493 O-Ring , мат-л Perfluoroelastomer</t>
  </si>
  <si>
    <t>Тип  насоса R250/80GN1(Р-201А/В).ЗИП к торцовым уплотнениям  CARTRIDGE / 28,5mm/RREP-0400-A-6SY John  Crane Код торцевого уплотнения SEAL ASSEMBLI CODE:0304/RREP/--I/83047 Heat №600692. Запасные части по чертежу I/83047: поз.3D код *A/DB-1372-162-9398,Bushing Assy мат-л Carbon+ASTM A313TP316</t>
  </si>
  <si>
    <t>Тип  насоса R250/80GN1(Р-201А/В).ЗИП к торцовым уплотнениям  CARTRIDGE / 28,5mm/RREP-0400-A-6SY John  Crane. Код торцевого уплотнения SEAL ASSEMBLI CODE:0304/RREP/--I/83047 Heat №600692. Запасные части по чертежу I/83047: поз.4/4А    2420/123/493 O-Ring , мат-л Perfluoroelastomer</t>
  </si>
  <si>
    <t xml:space="preserve">Тип  насоса R250/80GN1(Р-201А/В).ЗИП к торцовым уплотнениям  CARTRIDGE / 28,5mm/RREP-0400-A-6SY John  CraneКод торцевого уплотнения SEAL ASSEMBLI CODE:0304/RREP/--I/83047 Heat №600692. Запасные части по чертежу I/83047: поз.5 код *B69447-388 Rotari insert , мат-л Silikon Carbibe </t>
  </si>
  <si>
    <t>Тип  насоса R250/80GN1(Р-201А/В).ЗИП к торцовым уплотнениям  CARTRIDGE / 28,5mm/RREP-0400-A-6SY John  Crane. Код торцевого уплотнения SEAL ASSEMBLI CODE:0304/RREP/--I/83047 Heat №600692. Запасные части по чертежу I/83047: поз.7 код *B63792-182 SPRING , мат-л ASTM A637 uns NO7750-INC.X750</t>
  </si>
  <si>
    <t>Тип  насоса R250/80GN1(Р-201А/В).ЗИП к торцовым уплотнениям  CARTRIDGE / 28,5mm/RREP-0400-A-6SY John  Crane. Код торцевого уплотнения SEAL ASSEMBLI CODE:0304/RREP/--I/83047 Heat №600692. Запасные части по чертежу I/83047: поз.7 X код *A/3320 SPRING , мат-л  ASTM A313TP316</t>
  </si>
  <si>
    <t>Тип  насоса R250/80GN1(Р-201А/В).ЗИП к торцовым уплотнениям  CARTRIDGE / 28,5mm/RREP-0400-A-6SY John  Crane. Код торцевого уплотнения SEAL ASSEMBLI CODE:0304/RREP/--I/83047 Heat №600692. Запасные части по чертежу I/83047: поз.10 код 2200/123/493 O-Ring , мат-л Perfluoroelastomer</t>
  </si>
  <si>
    <t>Тип  насоса R250/80GN1(Р-201А/В).ЗИП к торцовым уплотнениям  CARTRIDGE / 28,5mm/RREP-0400-A-6SY John  Crane. Код торцевого уплотнения SEAL ASSEMBLI CODE:0304/RREP/--I/83047 Heat №600692. Запасные части по чертежу I/83047: поз.37А  *B63792-182 Antiextrusion Washer   мат-л PTFE</t>
  </si>
  <si>
    <t xml:space="preserve">Тип  насоса R250/80GN1(Р-201А/В).ЗИП к торцовым уплотнениям  CARTRIDGE / 28,5mm/RREP-0400-A-6SY John  Crane. Код торцевого уплотнения SEAL ASSEMBLI CODE:0304/RREP/--I/83047 Heat №600692. Запасные части по чертежу I/83047: поз.37/37В  *B75285-264 Antiextrusion Cap мат-л PTFE </t>
  </si>
  <si>
    <t>Тип насоса ECPJ 32-250-R ЗИП к торцовому уплотнению  40 mm CARTRIDGE T.59В-BD/T.59B-RF-BD  John  Crane  чертеж № D/62443.01В: поз.1 код  0530/584/138  Wedge материал PTFE</t>
  </si>
  <si>
    <t>Тип насоса ECPJ 32-250-R ЗИП к торцовому уплотнению  40 mm CARTRIDGE T.59В-BD/T.59B-RF-BD  John  Crane  чертеж № D/62443.01В: поз.2 код 0530/786/171 Face материал Karbon resinimor</t>
  </si>
  <si>
    <t>Тип насоса ECPJ 32-250-R ЗИП к торцовому уплотнению  40 mm CARTRIDGE T.59В-BD/T.59B-RF-BD  John  Crane  чертеж № D/62443.01В: поз.7 код 8008/305/001  Grub screw   материал Stainless steel</t>
  </si>
  <si>
    <t xml:space="preserve"> Тип насоса ECPJ 32-250-R ЗИП к торцовому уплотнению  40 mm CARTRIDGE T.59В-BD/T.59B-RF-BD  John  Crane  чертеж № D/62443.01В: поз.8 код 0380/582/001  Spring  материал Stainless steel</t>
  </si>
  <si>
    <t>Тип насоса ECPJ 32-250-R ЗИП к торцовому уплотнению  40 mm CARTRIDGE T.59В-BD/T.59B-RF-BD  John  Crane  чертеж № D/62443.01В: поз.9 код 0480/903/227  Seat  материал SIC</t>
  </si>
  <si>
    <t>Тип насоса ECPJ 32-250-R ЗИП к торцовому уплотнению  40 mm CARTRIDGE T.59В-BD/T.59B-RF-BD  John  Crane  чертеж № D/62443.01В: поз.10 код 0480/501/138  Seat ring материал  PTFE</t>
  </si>
  <si>
    <t>Тип насоса ECPJ 32-250-R ЗИП к торцовому уплотнению  40 mm CARTRIDGE T.59В-BD/T.59B-RF-BD  John  Crane  чертеж № D/62443.01В: поз.12 код 2230/123/394  O-Ring  материал Perfluoroelastomer</t>
  </si>
  <si>
    <t xml:space="preserve">Тип насоса ECPJ 32-250-R ЗИП к торцовому уплотнению  40 mm CARTRIDGE T.59В-BD/T.59B-RF-BD  John  Crane  чертеж № D/62443.01В: поз.15 код   2390/123/394   O-Ring  материал  Perfluoroelastomer </t>
  </si>
  <si>
    <t>28.13.32.000.143.00.0839.000000000000</t>
  </si>
  <si>
    <t>Уплотнение</t>
  </si>
  <si>
    <t>торцевое, для турбокомпрессора</t>
  </si>
  <si>
    <t xml:space="preserve">ЗИП к компрессору 1TZL 300 (К-401) Neuman &amp;Esser, Германия, Зав.№103497 .Номер чертежа: А100.3014  Ремонтный комплект уплотнения штока  поршня, позиция №70,  деталь №  1-081-013417, материал PTFE-P, dm90/220x170 </t>
  </si>
  <si>
    <t xml:space="preserve">ЗИП к компрессору 1TZL 300 (К-401) Neuman &amp;Esser, Германия, Зав.№103497 .Номер чертежа: А100.3014  Ремонтный комплект уплотнения штока  поршня, позиция №71,  деталь №  1-081-013416, материал 105205315, dm90/220x170 </t>
  </si>
  <si>
    <t>28.13.32.000.062.00.0796.000000000002</t>
  </si>
  <si>
    <t>Комплект ремонтный</t>
  </si>
  <si>
    <t>для ремонта компрессора</t>
  </si>
  <si>
    <t xml:space="preserve">ЗИП к компрессору 1TZL 300 (К-401) Neuman &amp;Esser, Германия, Зав.№103497 Номер чертежа: А100.3014, деталь № 1-010-001978,позиция №99, Уплотнительное кольцо dm 400х5,материал FKM-80Sh </t>
  </si>
  <si>
    <t xml:space="preserve">ЗИП к компрессору 1TZL 300 (К-401) Neuman &amp;Esser, Германия, Зав.№103497 .Номер чертежа: А100.3014. Промежуточное уплотнение Ø90 позиция №37,  деталь №  1-081-006278, материал 105205315, dm90х145х80   </t>
  </si>
  <si>
    <t xml:space="preserve">ЗИП к компрессору 1TZL 300 (К-401) Neuman &amp;Esser, Германия, Зав.№103497 .Номер чертежа: А100.3014. Промежуточное уплотнение Ø90 внутр. позиция №38,  деталь №  1-081-006279, материал 105205315, dm90х145х80  </t>
  </si>
  <si>
    <t xml:space="preserve">ЗИП к компрессору 1TZL 300 (К-401) Neuman &amp;Esser, Германия, Зав.№103497 Номер чертежа: А100.3014, деталь № 1-087-000566,позиция №8, Уплотнение маслосборника Ø90. dm 130/90х58,материал ALZEN 305 </t>
  </si>
  <si>
    <t xml:space="preserve">ЗИП к компрессору 1TZL 300 (К-401) Neuman &amp;Esser, Германия, Зав.№103497 Номер чертежа: А100.3014, деталь № 1-087-000566,позиция №009,  Уплотнение маслосборника Ø90 внутр. dm 130/90х58,материал ALZEN 305 </t>
  </si>
  <si>
    <t>ЗИП к компрессору 1TZL 300 (К-401) Neuman &amp;Esser, Германия, Зав.№103497 Ремонтный комплект для клапанов всаса и нагнетания, из-ль Hoerbiger  Ventilmerke Gmbh HVW. Марка клапана 154CНK.</t>
  </si>
  <si>
    <t>ЗИП к компрессору 3TVL 300(К-402) Neuman &amp;Esser, Германия, Зав.№103499  Номер чертежа: А100.2996,Уплотнение маслосъемника BG300 внутр. позиция №16, деталь № 1-085-000567</t>
  </si>
  <si>
    <t>ЗИП к компрессору 3TVL 300(К-402) Neuman &amp;Esser, Германия, Зав.№103499  Номер чертежа: А100.2996,  Уплотнительное кольцо dm210x4, позиция №17, деталь № 1-010-000613, материал FKM-80Sh</t>
  </si>
  <si>
    <t xml:space="preserve">ЗИП к компрессору 3TVL 300(К-402) Neuman &amp;Esser, Германия, Зав.№103499  Номер чертежа: А100.2996, позиция №73, деталь № 1-081-008667, Ремонтный комплект уплотнения штока  поршня диам. 90, dm 90/200х170,материал105205305 </t>
  </si>
  <si>
    <t xml:space="preserve">ЗИП к компрессору 3TVL 300(К-402) Neuman &amp;Esser, Германия, Зав.№103499  Номер чертежа: А100.2996, позиция №75, деталь № 1-081-008665, уплотнения штока  поршня диам. 90, dm 90/200х170,материал105205305 </t>
  </si>
  <si>
    <t xml:space="preserve">ЗИП к компрессору 3TVL 300(К-402) Neuman &amp;Esser, Германия, Зав.№103499  Номер чертежа: А100.2996, позиция №176, деталь № 1-081-008668, уплотнения штока  поршня диам. 90, dm90,материал105205315 </t>
  </si>
  <si>
    <t>ЗИП к компрессору 3TVL 300(К-402) Neuman &amp;Esser, Германия, Зав.№103499  Номер чертежа: А100.2996,Уплотнительное кольцо dm660х5 позиция №132  деталь № 100449177, материал FKM-80Sh</t>
  </si>
  <si>
    <t>ЗИП к компрессору 3TVL 300(К-402) Neuman &amp;Esser, Германия, Зав.№103499  Номер чертежа: А100.2996,Уплотнительное кольцо dm342х5 позиция №168  деталь № 1-010-003505, материал FKM-80Sh</t>
  </si>
  <si>
    <t>ЗИП к компрессору 3TVL 300(К-402) Neuman &amp;Esser, Германия, Зав.№103499  Номер чертежа: А100.2996, Уплотнительное кольцо dm742x5 позиция №91  деталь № 1-010-004798, материал FKM-80Sh</t>
  </si>
  <si>
    <t>ЗИП к компрессору 3TVL 300(К-402) Neuman &amp;Esser, Германия, Зав.№103499. Ремонтный комплект для клапанов всаса и нагнетания, из-ль Hoerbiger  Ventilmerke Gmbh HVW. Марка клапана 256CLS.</t>
  </si>
  <si>
    <t>ЗИП к компрессору 3TVL 300(К-402) Neuman &amp;Esser, Германия, Зав.№103499. Ремонтный комплект для клапанов всаса и нагнетания, из-ль Hoerbiger  Ventilmerke Gmbh HVW. Марка клапана 229CKS.</t>
  </si>
  <si>
    <t>ЗИП к компрессору 3TVL 300(К-402) Neuman &amp;Esser, Германия, Зав.№103499. Ремонтный комплект для клапанов всаса и нагнетания, из-ль Hoerbiger  Ventilmerke Gmbh HVW. Марка клапана 174CJDK.</t>
  </si>
  <si>
    <t>ЗИП к компрессору 3TVL 300(К-402) Neuman &amp;Esser, Германия, Зав.№103499. Ремонтный комплект для клапанов всаса, из-ль Hoerbiger  Ventilmerke Gmbh HVW. Марка клапана 256CLS.Размер 62х2-DIN472-C1</t>
  </si>
  <si>
    <t>28.13.12.200.000.00.0796.000000000001</t>
  </si>
  <si>
    <t>Насос дозирующий</t>
  </si>
  <si>
    <t>для перекачки жидкостей, возвратно-поступательный, с гидравлическим воздействием на мембрану</t>
  </si>
  <si>
    <t>ЗИП к насосам дозаторам DМЕ2-18 (Х-501,Х-502).  Производитель насоса Grundfos,Франция.  Комплект дозирующей головки DME/S2 мат-л PV/T/C, артикул PLX3322801</t>
  </si>
  <si>
    <t>ЗИП к насосу дозатору DLX PHRXCL/MB,артикул PLX3322801 произ-ль ETATRON D.S., Италия. Производитель насоса ETATRON D.S., Италия.  Фиксирующие залипающие клапана материал EPDM Dutral®, артикул PLX3322801</t>
  </si>
  <si>
    <t>28.13.32.000.128.00.0796.000000000000</t>
  </si>
  <si>
    <t>опорного подшипника, для газоперекачивающих агрегатов</t>
  </si>
  <si>
    <t>ЗИП к насосам тип  ECPJ 32-250-R серийный номер G206190ВА производство Flowserve ( Austria) GmbH чертеж номер G206190PU.Деталь №498, материал 1.4571, A276  Type 316 Ti</t>
  </si>
  <si>
    <t>ЗИП к насосам тип  ECPJ 32-250-R серийный номер G206190ВА производство Flowserve ( Austria) GmbH чертеж номер G206190PU.Деталь №449, материал 1.4571, A276  Type 316 Ti</t>
  </si>
  <si>
    <t>ЗИП к насосам тип  ECPJ 32-250-R серийный номер G206190ВА производство Flowserve ( Austria) GmbH чертеж номер G206190PU.Деталь №4472, материал 1.4571, A276  Type 316 Ti</t>
  </si>
  <si>
    <t xml:space="preserve">Торцевое уплотнение вала в сборе деталь №433.01, ЗИП к насосу К-401/МР02А/В тип CPKN-S1 032-125 фирмы KSP зав.№997102384900010001(2) , изг.2006год Q-5,5м3/ч, Н-18,39м   </t>
  </si>
  <si>
    <t>Цилиндр со смазкой, 2- ряд, компрессора марки 4М16М-45/35-55, поз.ПК-101/р. Заводской номер №23, июнь 1980 года изготовления, завод-изготовитель п/я В-2964, г. Сумы. чертеж №317-8. 28-00 СБ поз. ПК-101/р, согласно деталей сборочного чертежа.</t>
  </si>
  <si>
    <t>28.13.31.000.119.00.0796.000000000000</t>
  </si>
  <si>
    <t>для центробежного насоса, в сборе</t>
  </si>
  <si>
    <t>Ротор нагнетателя, чертеж №1346.025 СББ, компрессора марки 900-31-4,поз. ЦК-201/3, прозводитель компрессора "Производственное объединение "Невский завод" им. В.И. Ленина", 1979 года выпуска, зав. №5570.</t>
  </si>
  <si>
    <t>28.13.32.000.119.00.0796.000000000000</t>
  </si>
  <si>
    <t>стальная, для компрессора</t>
  </si>
  <si>
    <t>Втулка зубчатая к ротору нагнетателя, чертеж  У5.127.01 (сборочного чертежа У5.127СБ), материал Сталь 30Х2НМФА 4543-71 74УЗЛ318-71 грIV Н-8300-61, вес 8,8кг. компрессора марки 900-31-4,поз. ЦК-201/3, прозводитель компрессора "Производственное объединение "Невский завод" им. В.И. Ленина", 1979 года выпуска, зав. №5570.</t>
  </si>
  <si>
    <t xml:space="preserve">Пластина дискового клапана 220х2.2-4.0, с точечными пружинами, №85-430817-РК40, 01XF2. Компрессор марки 4М16М-45/35-55. Заводской номер компрессора №23, июнь 1980 года изготовления, завод-изготовитель п/я В-2964, г. Сумы.  поз. ПК-101/1. Чертеж №317-8.26-01. </t>
  </si>
  <si>
    <t>28.13.32.000.054.00.0839.000000000000</t>
  </si>
  <si>
    <t>Пластины</t>
  </si>
  <si>
    <t>для прямоточного клапана компрессора, в комплекте</t>
  </si>
  <si>
    <t>Кольцевые пластины клапана  200CFX 80-461789-МС70-16K-TD, ПК-101/2</t>
  </si>
  <si>
    <t>Пружина всасывающего клапана  200 CFX ( с ксилановым покрытием), компрессора марки 4М16-45/35-55, поз.ПК-101/р</t>
  </si>
  <si>
    <t>Пружина нагнетательного клапана  200CFX ( с ксилановым покрытием),  компрессора марки 4М16-45/35-55, поз.ПК-101/р</t>
  </si>
  <si>
    <t>28.13.32.000.168.00.0839.000000000000</t>
  </si>
  <si>
    <t>Комплект резиновых уплотнений</t>
  </si>
  <si>
    <t>к регулятору перепада давления, для газоперекачивающих агрегатов (ГПА)</t>
  </si>
  <si>
    <t>Комплект бессмазочных уплотнений поршня, номер чертежа  4ГМ16-45/35-55.01.000 ПНХЗ СБ, для компрессора марки 4ГМ16-45/35-55СМ2, поз. ПК-101/2, 1980 года выпуска, заводской номер №25, материал группы BARS-504</t>
  </si>
  <si>
    <t>Комплект уплотнительных элементов штока, номер чертежа   4ГМ16-45/35-55.02.000 ПНХЗ СБ, для компрессора марки 4ГМ16-45/35-55СМ2, поз. ПК-101/2, 1980 года выпуска, заводской номер №25, материал группы BARS-504</t>
  </si>
  <si>
    <t>Комплект маслоснимателя, номер чертежа   4ГМ16-45/35-55.05.000.000 СБ, для компрессора марки 4ГМ16-45/35-55СМ2, поз. ПК-101/2, 1980 года выпуска, заводской номер №25, материал группы BARS-504</t>
  </si>
  <si>
    <t>13.96.16.900.009.00.0006.000000000000</t>
  </si>
  <si>
    <t>Рукав напорный</t>
  </si>
  <si>
    <t>Ø100 мм, 18698-79 или 5398-76, ТУ 38-105373-9</t>
  </si>
  <si>
    <t>резиновый, класса Б, с текстильным каркасом, ГОСТ 18698-79</t>
  </si>
  <si>
    <t>d20мм (внутренний)</t>
  </si>
  <si>
    <t>d- 32мм (внутренний)</t>
  </si>
  <si>
    <t>Шланг</t>
  </si>
  <si>
    <t>газовый, для сварки и резки металлов класса I предназначен для подачи ацетилена, городского газа, пропана и бутана, I–9–0,63, наружный диаметр 18, ГОСТ 9356-75</t>
  </si>
  <si>
    <t>I класса ГОСТ9356-75 пропан</t>
  </si>
  <si>
    <t>III класса ГОСТ9356-75 кислород</t>
  </si>
  <si>
    <t>22.19.30.300.001.00.0796.000000000004</t>
  </si>
  <si>
    <t>ГОСТ Р 51207-98, присоединение гайка М27х1,5L-2000</t>
  </si>
  <si>
    <t>22.19.20.150.002.01.0166.000000000000</t>
  </si>
  <si>
    <t>Резина</t>
  </si>
  <si>
    <t>3826  ГОСТ 2631-79 Изготовление сальников и манжет на технологическое оборудование</t>
  </si>
  <si>
    <t>Ø25 мм пар2(х)-0,8-25,
ТУ-38605157-90 или по Гост 18698-79</t>
  </si>
  <si>
    <t>Ø20 мм пар2(х)-0,8-20,
ТУ-38605157-90 или по  ГОСТ 18698-79</t>
  </si>
  <si>
    <t>Ø32 мм пар2(х)-0,8-32,
ТУ-38605157-90 или по  ГОСТ 18698-79</t>
  </si>
  <si>
    <t>22.19.50.900.001.02.0166.000000000003</t>
  </si>
  <si>
    <t>прорезиненная, для изготовления  оборудования для кемпингов, санитарных изделий и т.д</t>
  </si>
  <si>
    <t>Бельтинг прорезиненный, толщина 3мм</t>
  </si>
  <si>
    <t>22.19.73.270.004.01.0796.000000000000</t>
  </si>
  <si>
    <t>для мяча, резиновая</t>
  </si>
  <si>
    <t>Камеры футбольные</t>
  </si>
  <si>
    <t>22.19.73.100.009.00.0796.000000000012</t>
  </si>
  <si>
    <t>Пробка</t>
  </si>
  <si>
    <t>резиновая, диаметр 7,5 мм</t>
  </si>
  <si>
    <t>Пробка резиновая диаметром 7,5 мм
Маслобензостойкая</t>
  </si>
  <si>
    <t>22.19.73.100.009.00.0796.000000000011</t>
  </si>
  <si>
    <t>резиновая, диаметр 10 мм</t>
  </si>
  <si>
    <t>Пробка резиновая диаметром 10 мм
Маслобензостойкая</t>
  </si>
  <si>
    <t>22.19.73.100.009.00.0796.000000000010</t>
  </si>
  <si>
    <t>резиновая, диаметр 12,5 мм</t>
  </si>
  <si>
    <t>Пробка резиновая диаметром 12,5 мм
Маслобензостойкая</t>
  </si>
  <si>
    <t>22.19.73.100.009.00.0796.000000000009</t>
  </si>
  <si>
    <t>резиновая, диаметр 14,5 мм</t>
  </si>
  <si>
    <t>Пробка резиновая диаметром 14,5 мм Маслобензостойкая</t>
  </si>
  <si>
    <t>22.19.73.100.009.00.0796.000000000008</t>
  </si>
  <si>
    <t>резиновая, диаметр 16 мм</t>
  </si>
  <si>
    <t>Пробка резиновая диаметром 16,0 мм
Маслобензостойкая</t>
  </si>
  <si>
    <t>22.19.73.100.009.00.0796.000000000007</t>
  </si>
  <si>
    <t>резиновая, диаметр 19 мм</t>
  </si>
  <si>
    <t>Пробка резиновая диаметром 19 мм
Маслобензостойкая</t>
  </si>
  <si>
    <t>22.19.73.100.009.00.0796.000000000005</t>
  </si>
  <si>
    <t>резиновая, диаметр  29 мм</t>
  </si>
  <si>
    <t>Пробка резиновая диаметром 29мм
Маслобензостойкая</t>
  </si>
  <si>
    <t>22.19.30.300.000.09.0166.000000000006</t>
  </si>
  <si>
    <t>Трубка</t>
  </si>
  <si>
    <t>общего назначения, вакуумная, резиновая, размер 5.0*5.0</t>
  </si>
  <si>
    <t xml:space="preserve">Трубка вакуумная внутренний диаметр умноженный на толщину стенки, мм: 5х5
ГОСТ 3399-76,
ТУ 38.105881-85,   
марка резины  51-2062 </t>
  </si>
  <si>
    <t>13 АРТИ-8Х15-10 Гост 10362-76  L-6м</t>
  </si>
  <si>
    <t>22.19.40.500.000.01.0006.000000000000</t>
  </si>
  <si>
    <t>конвейерная, для легких условий эксплуатации, тип 2ЛМА, антиадгезионная (антипримерзающая), ГОСТ 20-85</t>
  </si>
  <si>
    <t>ТИП 2 М-1000-4-ТК-200-2-6-2-М-РБ, ГОСТ 20-85, с стык пакетом для скленивания ленты (прослоечная резина толщиной-0,5 мм+обкладочная резина толщиной 2 мм+клей марки 3675 К)</t>
  </si>
  <si>
    <t>22.19.40.300.000.00.0796.000000000124</t>
  </si>
  <si>
    <t>С-2500 ГОСТ1284-80</t>
  </si>
  <si>
    <t>22.19.40.300.000.00.0796.000000000092</t>
  </si>
  <si>
    <t>В (Б)-2240  IV  Гост 1284.2-80</t>
  </si>
  <si>
    <t>22.19.40.300.000.00.0796.000000000058</t>
  </si>
  <si>
    <t>В(Б)-2800 IV Гост 1284.2-80</t>
  </si>
  <si>
    <t>Техпластина МБС õ=1мм       ГОСТ 1779-55</t>
  </si>
  <si>
    <t>Техпластина МБС õ=3мм       ГОСТ 1779-55</t>
  </si>
  <si>
    <t>Техпластина МБС õ=5мм       ГОСТ 1779-55</t>
  </si>
  <si>
    <t>Техпластина МБС õ=10мм       ГОСТ 1779-55</t>
  </si>
  <si>
    <t>Техпластина МБС õ=4мм       ГОСТ 1779-55</t>
  </si>
  <si>
    <t>Техпластина МБС õ=8мм       ГОСТ 1779-55</t>
  </si>
  <si>
    <t>22.19.40.300.000.00.0796.000000000100</t>
  </si>
  <si>
    <t>Узкие клиновые ремни армированные SPB3550 VULCOPLUS</t>
  </si>
  <si>
    <t>Рукав высокого давления 12-27,5-10000-DK/DK-22х1,5(Г)/22х1,5(Г)</t>
  </si>
  <si>
    <t>31.09.11.000.003.03.0796.000000000000</t>
  </si>
  <si>
    <t>Шкаф</t>
  </si>
  <si>
    <t>пожарный, металлический</t>
  </si>
  <si>
    <t xml:space="preserve">Шкаф пожарный   02 -  НОК. Функциональное назначение: для размещения пожарного крана и огнетушителя. Тип шкафа: Навесной (Н). Тип фасада: дверки - 2 шт с замком и отсеком для хранения ключа; открытый  (смотровое окно из стекла в дверках шкафа).  Наличие касеты для пожарного рукава. Вместимость : пожарных рукавов - 1 шт., огнетушитель - 1 шт. Габаритные размеры 840х650х230 мм.    Предоставить сертификат.
</t>
  </si>
  <si>
    <t>26.51.85.100.003.00.0796.000000000002</t>
  </si>
  <si>
    <t>для регулятора давления, из мембранного полотна толщина 6 мм</t>
  </si>
  <si>
    <t xml:space="preserve">Для систем подслойного тушения пожаров в резервуарах с нефтью и нефтепродуктами. Ду 300, Ру 16, "Лотос - 300". Технические параметры: Максимально- допустимое давление со стороны резервуара 0,3 Mпa, минимальный перепад давлений для разрыва диафрагмы с полным раскрытием мебраны 0,03 Mпa, габаритные размеры 372х23 мм, мaсса 9,4 кг, срок службы 15 лет. Климатическое исполнение и категория размещения УХЛ1 по ГОСТ 15150 . Функции: 1. Герметизация пенопроводов, соединяющихся с резервуаром с нефтью или нефтепродуктами от внешних пенопроводов;
2. Гарантированное удержание давления столба нефти или нефте- продуктов со стороны резервуара. 
</t>
  </si>
  <si>
    <t>13.96.16.300.001.00.0839.000000000004</t>
  </si>
  <si>
    <t>пожарный, внутренний диаметр 51   , ГОСТ 7877-75</t>
  </si>
  <si>
    <t>СТ РК 1714-2007. Рукав пожарный напорный с внутренним гидроизоляционным покрытием и пропиткой каркаса "Латексированный" для комплектации пожарных машин РПМ(П) УХЛ1, номинальный внутренний диаметр 51 мм,  на рабочее давление 1,6 МПа. Рукав поставить в комплекте с полугайками,  в скатках по 20 метров согласно ГОСТ Р 51049-2008 с допуском до +/- 1 метра. Масса 1 м рукава, не более 0,45 кг,толщина внутреннего слоя покрытия не менее 0,35 мм, стойкость к абразивному износу, циклов,не менее 150, срок службы не менее 5 лет, на рукав должна быть нанесена маркировка в соответствии с ГОСТ, в комплект поставки рукава должен входить формуляр по ГОСТ 2.601.</t>
  </si>
  <si>
    <t>13.96.16.300.001.00.0839.000000000003</t>
  </si>
  <si>
    <t>пожарный, внутренний диаметр 66   , ГОСТ 7877-75</t>
  </si>
  <si>
    <t xml:space="preserve">СТ РК 1714-2007. Рукав пожарный напорный с внутренним гидроизоляционным покрытием и пропиткой каркаса "Латексированный" для комплектации пожарных машин РПМ(П) УХЛ1, номинальный внутренний диаметр 66 мм,  на рабочее давление 1,6 МПа. Рукав поставить в комплекте с полугайками,  в скатках по 20 метров согласно ГОСТ Р 51049-2008 с допуском до +/- 1 метра. Масса 1 м рукава, не более 0,55 кг, толщина внутреннего слоя покрытия не менее 0,35 мм, испытательное давление не менее 2,0 МПа, стойкость к абразивному износу, циклов,не менее 150, срок службы рукава не менее 5 лет, на рукав должна быть нанесена маркировка в соответствии с ГОСТ, в комплект поставки рукава должен входить формуляр по ГОСТ 2.601. </t>
  </si>
  <si>
    <t>13.96.16.300.001.00.0839.000000000002</t>
  </si>
  <si>
    <t>пожарный, внутренний диаметр 77   , ГОСТ 7877-75</t>
  </si>
  <si>
    <t xml:space="preserve">СТ РК 1714-2007. Рукав пожарный напорный с внутренним гидроизоляционным покрытием и пропиткой каркаса "Латексированный" для комплектации пожарных машин РПМ(П) УХЛ1, номинальный внутренний диаметр 77 мм,  на рабочее давление 1,6 МПа. Рукав поставить в комплекте с полугайками,  в скатках по 20 метров согласно ГОСТ Р 51049-2008 с допуском до +/- 1 метра. Масса 1 м рукава, не более 0,65 кг, толщина внутреннего слоя покрытия не менее 0,35 мм, испытательное давление не менее 2,0 МПа, стойкость к абразивному износу, циклов,не менее 150, срок службы рукава не менее 5 лет, на рукав должна быть нанесена маркировка в соответствии с ГОСТ, в комплект поставки рукава должен входить формуляр по ГОСТ 2.601. </t>
  </si>
  <si>
    <t>29.32.30.990.019.00.0796.000000000000</t>
  </si>
  <si>
    <t>Ствол</t>
  </si>
  <si>
    <t>лафетный, для специального и специализированного автомобиля</t>
  </si>
  <si>
    <t xml:space="preserve">ЛС-С60У   ГОСТ Р51115-97. Рабочее давление, МПа 0,6+0,05.  Расход воды, л/c, min-max 40-60. Расход водяного раствора пенообразователя, л/c, min-max 40-50. Дальность струи (по крайним каплям), м, не менее- водяной - 65 м;  водяной распыленной (угол факела 30◦) - 40 м;   пенной сплошной     45  м.  Диапазон изменения угла факела распыленной струи 0◦-90◦. Кратность пены на выходе из ствола, не менее 7,0. Диаметр пенного насадка, мм 175. Поворот ствола по горизонтали 0◦-360◦,  вверх 90◦,  вниз (геометрическое/рекомендуемое)  15◦/+5◦. Масса, кг, не более 16. Сертификат. Руководство по эксплуатации-паспорт.
</t>
  </si>
  <si>
    <t>26.30.60.000.010.00.0796.000000000000</t>
  </si>
  <si>
    <t>Колонка</t>
  </si>
  <si>
    <t>пожарная</t>
  </si>
  <si>
    <t>Пожарная колонка КПА (ГОСТ 7499-95) предназначена для открывания (закрывания) подземного гидранта и присоединения пожарных рукавов в целях отбора воды из водопроводных сетей на пожарные нужды. Технические характеристики пожарной колонки КПА: рабочее давление 1,0  МПа, условный проход входного патрубка 125 мм, выходного патрубка 80 мм, число выходных патрубков 2 шт, коэффициент гидравлического сопротивления не более 10, габаритные размеры: длина - 1080 мм, ширина - 430 мм, высота - 190 мм,  масса 14 кг. Паспорт или руководство по эксплуатации.</t>
  </si>
  <si>
    <t>26.30.60.000.013.00.0796.000000000001</t>
  </si>
  <si>
    <t>соединительная, напорная, муфтовая</t>
  </si>
  <si>
    <t xml:space="preserve">Сединительная муфтовая напорная головка типоразмера ГМ-70.  ГОСТ 28352-89 . Головка комплектуется резиновым кольцом по ГОСТ 6557, обеспечивающим эксплуатацию в климатических зонах УХЛ1. 
</t>
  </si>
  <si>
    <t>26.30.60.000.013.00.0796.000000000005</t>
  </si>
  <si>
    <t>заглушка, напорная</t>
  </si>
  <si>
    <t xml:space="preserve">Напорная головка заглушка типоразмера ГЗ-80. ГОСТ 28352-89. Смыкаемая часть головки должна свободно вращаться относительно корпуса с установленным резиновым кольцом и не смещаться вдоль корпуса относительно продольной оси головки. Паспорт или руководство по эксплуатации. 
</t>
  </si>
  <si>
    <t xml:space="preserve">Напорная головка заглушка типоразмера ГЗ-50. ГОСТ 28352-89. Смыкаемая часть головки должна свободно вращаться относительно корпуса с установленным резиновым кольцом и не смещаться вдоль корпуса относительно продольной оси головки. Паспорт или руководство по эксплуатации. 
</t>
  </si>
  <si>
    <t xml:space="preserve">Напорная головка заглушка типоразмера ГЗ-70. ГОСТ 28352-89. Смыкаемая часть головки должна свободно вращаться относительно корпуса с установленным резиновым кольцом и не смещаться вдоль корпуса относительно продольной оси головки. Паспорт или руководство по эксплуатации. 
</t>
  </si>
  <si>
    <t>23.14.12.100.002.00.0796.000000000000</t>
  </si>
  <si>
    <t>противопожарное, из стекловолокна</t>
  </si>
  <si>
    <t>ПП-600-2-1,5х2,0,   тип "Б".  ТУ 4854-001-93543472-2007.  Материал стекловокно, в чехле, цвет упаковки красный, размер 1,5 х 2 м. Сертификат соответствия, руководство по эксплуатации.</t>
  </si>
  <si>
    <t>26.30.60.000.013.00.0796.000000000003</t>
  </si>
  <si>
    <t>соединительная, напорная, переходная</t>
  </si>
  <si>
    <t xml:space="preserve">Соединительная переходная напорная головка типоразмера ГП-80х70. ГОСТ 28352-89. Смыкаемые части головки должны свободно вращаться относительно корпуса с установленным резиновым кольцом и не смещаться вдоль корпуса относительно продольной оси головки. Паспорт или руководство по эксплуатации. 
</t>
  </si>
  <si>
    <t xml:space="preserve">Соединительная переходная напорная головка типоразмера ГП-70х50. ГОСТ 28352-89. Смыкаемые части головки должны свободно вращаться относительно корпуса с установленным резиновым кольцом и не смещаться вдоль корпуса относительно продольной оси головки. Паспорт или руководство по эксплуатации. 
</t>
  </si>
  <si>
    <t xml:space="preserve">Соединительная переходная напорная головка типоразмера ГП-80х50. ГОСТ 28352-89. Смыкаемые части головки должны свободно вращаться относительно корпуса с установленным резиновым кольцом и не смещаться вдоль корпуса относительно продольной оси головки. Паспорт или руководство по эксплуатации. 
</t>
  </si>
  <si>
    <t xml:space="preserve"> Пожарные ручные стволы РС-50 предназначены для создания и направления сплошной струи воды для тушения пожара. Они входят в комплект пожарных автомобилей, мотопомп и внутренних пожарных кранов. Техническая характеристика:  Рабочее давление перед стволом 0,4-0,6 МПа (кгс/см2);  Расход воды (при рабочем давлении 0,4 МПа) 3,6  л/с;  Дальность компактной водяной струи (максимальная по крайним каплям)   28 м;  Соединительные головки ГМ-50;  Диаметр выходного отверстия насадки 13  мм;  Длина ствола 265  мм;  Масса ствола не более  0,7 кг.  Паспорт, объединённый с инструкцией по эксплуатации.</t>
  </si>
  <si>
    <t xml:space="preserve"> Пожарный ручной ствол РС-70 предназначен для создания и направления сплошной струи воды для тушения пожара. Входит в комплект пожарных автомобилей, мотопомп и внутренних пожарных кранов. Техническая характеристика:  Рабочее давление перед стволом 0,4-0,6 МПа (кгс/см2);  Расход воды (при рабочем давлении 0,4 МПа) 7,4  л/с;  Дальность компактной водяной струи (максимальная по крайним каплям)   32 м;  Соединительные головки ГМ-70;  Диаметр выходного отверстия насадки 19  мм;  Длина ствола 450  мм;  Масса ствола не более  1,5 кг. Паспорт, объединённый с инструкцией по эксплуатации.</t>
  </si>
  <si>
    <t xml:space="preserve">Ствол пожарный РСК-50, ГОСТ 9923-93. Служит для создания и направления распыленной и сплошной струи огнетушащего материала (воды) в очаг воспламенения, а также имеет возможность перекрытия потока воды. Техническая характеристика:  Расход воды не менее 2,7  л/с. Дальность сплошной водяной струи не менее 30 м. Габаритные размеры, не более: длина, L - 390 мм,  высота, H - 140 мм. Диаметр выходного отверстия насадка 12  мм.  Масса не более  1,95 кг. Условный проход соединительной головки 50 мм. Ствол обеспечить  ремнём, служащим для его переноски. Паспорт, объединённый с инструкцией по эксплуатации.
</t>
  </si>
  <si>
    <t>25.99.29.490.055.00.0796.000000000009</t>
  </si>
  <si>
    <t>Карабин пожарный ГОСТ 7041-71</t>
  </si>
  <si>
    <t>13.92.29.990.014.00.0796.000000000000</t>
  </si>
  <si>
    <t>пожарная, спасательная с коушами</t>
  </si>
  <si>
    <t xml:space="preserve">Верёвка пожарная спасательная. Термостойкая пожарная веревка (ТПВ-50) (согласно НПБ 167-97) предназначена для выполнения аварийно-спасательных работ при тушении пожаров в зонах возможного воздействия на нее открытого пламени и высоких температур. ТВП-50 длиной 50 метров, концы оплавлены  или замаркерованы и заделаны в коуши, линейные рамеры которых должны соответствовать ГОСТ 1930. Комплект поставки входят: вревка- 1шт.; сумка-чехол для переноски веревки- 1шт. Паспорт- инструкция. Сертификат.
</t>
  </si>
  <si>
    <t>26.30.50.900.005.00.0796.000000000000</t>
  </si>
  <si>
    <t>Пеногенератор</t>
  </si>
  <si>
    <t>стационарный</t>
  </si>
  <si>
    <t>ГОСТ 12962-80. Служит для подачи воды от водоисточника к месту пожара ГПСС-600 (стационарный). Паспорт- инструкция. Сертификат.</t>
  </si>
  <si>
    <t>26.30.50.900.007.00.0796.000000000009</t>
  </si>
  <si>
    <t>Гидрант</t>
  </si>
  <si>
    <t>подземный, высота 2500 мм, ГОСТ 8220-85</t>
  </si>
  <si>
    <t>Пожарный подземный гидрант Н-2500 мм. ГОСТ 8220-85. Рабочее давление 10кг/см²,  внутренний диаметр корпуса 125 мм, ход клапана 24-30 мм , гидравлическое сопротивление в гидранте высотой 1000 мм не более 1,2-10³ . Высота 2500 мм, масса 88 кг (стальной). Паспорт. Сертификат.</t>
  </si>
  <si>
    <t>ТУ 4854-001-54883547-01. Производительность 40 л/с, рабочее давление 0,3-1,6 Мра, предназначен для крепления к растворопроводу, условный проход фланцевого соединения Ду250.Паспорт-инструкция по эксплуатации. Сертификат.</t>
  </si>
  <si>
    <t xml:space="preserve">
Ствол пожарный комбинированный стационарный СПК-С20.  ДСТУ 2802-94 (ГОСТ 9029-95).  Ствол СПК-С20 стационарного фланцевого закрепления.  Диаметр фланца - 195 мм,   толщина фланца - 20 мм,    отверстия под крепеж - 4 х 18,5 мм,   диаметр по осям отверстий 160 мм. Ствол укомплектовать только одним насадком с выходным отверстием Ø 28 мм. Паспорт-инструкция. Сертификат.</t>
  </si>
  <si>
    <t>14.12.11.290.001.20.0839.000000000000</t>
  </si>
  <si>
    <t>Костюм (комплект)</t>
  </si>
  <si>
    <t>защитная одежда пожарного, мужской, из полмерного материала пленочным покрытием, состоит из куртки, брюк,тип полутяжелый</t>
  </si>
  <si>
    <t xml:space="preserve">СТ РК 1495-2006 «Боевая одежда пожарного. Общие технические требования. Методы испытаний»
Боевая одежда пожарного(БОП-1)  для рядового состава, 1 уровня защиты, холодный климат.  
Комплектация БОП:
- куртка-брюки со съемными теплоизоляционными подкладками;
- перчатки пятипалые ТО ПЧ – 24-2011;
- подшлемник специальный для пожарных ТО ПШ-3-2011;
- жилет утепляющий; 
Материал верха: 
- для БОП – ткань 77БА-32, цвет синий, с внутренней гидроизоляцией;
- для перчаток – ткань 77БА-32 с внутренней гидроизоляцией или аналогичный материал;
- для подшлемника – трикотаж огнестойкий из пряжи параарамидной. 
Состав теплоизоляционного пакета:
- для БОП – Силоксан ТВ ( 60% - лён, 40% - арамидное волокно, подкладочная ткань- вискоза 100%);
- для перчаток - трикотажное полотно полиэфирное;
- для подшлемника - трикотаж огнестойкий, второй слой трикотаж х/б.
Светоотражающий, фосфоресцирующий материал комбинированный (жёлтый-серый), огнестойкий.
Возможность использования  со снаряжением пожарного:
- пояс пожарный;
- шлем пожарный;
- СИЗОД;
- ПТВ;
- радиостанция.
</t>
  </si>
  <si>
    <t>15.12.12.900.000.12.0796.000000000000</t>
  </si>
  <si>
    <t>Сумка</t>
  </si>
  <si>
    <t>для противогаза, из текстильных материалов</t>
  </si>
  <si>
    <t>ГОСТ  12.4.235-2012. Фильтр противогазовый комбинированный марки А2В2Е2К2АХР3D. Вес  менее 500 грамм для соединения с маской без посредства  гофрированной дыхательной  трубки. Габаритные размеры: высота не более 98 мм, диаметр не более 112 мм. Маркировка должна содержать: марку, класс, цветовую маркировку фильтра, дату иготовления. Срок годности должен быть не менее 5 лет,  Дата изготовления на день поставки не более 60 дней. Руководство по эксплуатации на каждую упаковочную единицу.</t>
  </si>
  <si>
    <t>32.99.11.900.009.00.0796.000000000001</t>
  </si>
  <si>
    <t>Маска</t>
  </si>
  <si>
    <t>для защиты лица, органов дыхания, зрения, полная</t>
  </si>
  <si>
    <t>ГОСТ 12.4.166-85.  Для защиты органов дыхания,  зрения и лица - имеет два раздельных очковых узла, узел вдоха и выдоха, полностью закрывает голову, используется в комплекте промышленного противогаза ППФ-95. Размер маски № 1.  Маска тёмного цвета. На наружной поверхности каждой маски в подбородочной области должна быть рельефная маркировка:  условное обозначение предприятия изготовителя, дата изготовления, рост, номер пресс-формы. Несмываемой краской должен быть проставлен штамп технического контроля. Дата изготовления на день поставки не более 60 дней.</t>
  </si>
  <si>
    <t>ГОСТ 12.4.166-85.  Для защиты органов дыхания,  зрения и лица - имеет два раздельных очковых узла, узел вдоха и выдоха, полностью закрывает голову, используется в комплекте промышленного противогаза ППФ-95. Размер маски № 2.  Маска тёмного цвета. На наружной поверхности каждой маски в подбородочной области должна быть рельефная маркировка:  условное обозначение предприятия изготовителя, дата изготовления, рост, номер пресс-формы. Несмываемой краской должен быть проставлен штамп технического контроля. Дата изготовления на день поставки не более 60 дней.</t>
  </si>
  <si>
    <t>ГОСТ 12.4.166-85.  Для защиты органов дыхания,  зрения и лица - имеет два раздельных очковых узла, узел вдоха и выдоха, полностью закрывает голову, используется в комплекте промышленного противогаза ППФ-95. Размер маски № 3.  Маска тёмного цвета. На наружной поверхности каждой маски в подбородочной области должна быть рельефная маркировка:  условное обозначение предприятия изготовителя, дата изготовления, рост, номер пресс-формы. Несмываемой краской должен быть проставлен штамп технического контроля. Дата изготовления на день поставки не более 60 дней.</t>
  </si>
  <si>
    <t>ГОСТ 12.4.166-85.  Для защиты органов дыхания,  зрения и лица - имеет два раздельных очковых узла, узел вдоха и выдоха, полностью закрывает голову, используется в комплекте промышленного противогаза ППФ-95. Размер маски № 4.  Маска тёмного цвета. На наружной поверхности каждой маски в подбородочной области должна быть рельефная маркировка:  условное обозначение предприятия изготовителя, дата изготовления, рост, номер пресс-формы. Несмываемой краской должен быть проставлен штамп технического контроля. Дата изготовления на день поставки не более 60 дней.</t>
  </si>
  <si>
    <t xml:space="preserve">ГОСТ 12.4.121-83 Система стандартов безопасности труда. Противогазы промышленные фильтрующие.  Сумка под противогаз малого габарита из прочного хлопчатобумажного материала с одним отделением внутри которого  карманчик под паспорт противогаза.   Сумка закрывается клапаном и застёгивается на пуговицу. Для ношения противогаза через  плечо к противогазовой сумке д/б пришита тесьма с передвижной пряжкой, служащей для регулирования длины тесьмы. На сумке должен быть пришит шнур-тесьма  для крепления  сумки на поясе работающего.  На сумке должно быть пришито крепление (две петли под пояс шириной  60 мм) для ношения сумки на поясном ремне. Документальное подтверждение качества используемой ткани: в котором содержание полиэфирного волокна должно быть  не более 33% или капронового волокна не более 15%. </t>
  </si>
  <si>
    <t>32.99.11.900.016.02.0796.000000000000</t>
  </si>
  <si>
    <t>противоаэрозольный, для респиратора</t>
  </si>
  <si>
    <t xml:space="preserve">ГОСТ  Р  12.4.252-2009.  Входит в состав  шлангового противогаза ПШ-1. Сменный противоаэрозольный фильтр в пласкиковом корпусе к ПШ-1.  Имеющий штуцер для присоединения дыхательного  шланга (не с резьбой) для затяжки хомутом. </t>
  </si>
  <si>
    <t>13.92.29.990.003.00.0796.000000000000</t>
  </si>
  <si>
    <t xml:space="preserve">ГОСТ  Р  12.4.252-2009.  Входит в состав  шлангового противогаза ПШ-1.  Служит для крепления дыхательного шланга противогаза и сигнально-спасательной верёвки на спине работающего.   Плечевые лямки изготовливают из цельнокроеных лент, из хлопчатобумажного материала.  Прочность хлопчатобумажного материала не менее 200 кгс.. Плечевые лямки должны выдерживать статическую нагрузку 2000 Н в течение 5 мин.   </t>
  </si>
  <si>
    <t xml:space="preserve">ГОСТ  Р  12.4.252-2009. Входит в состав шлангового противогаза ПШ-1. Служит для для страховки и извлечения рабочих из ёмкости при несчастном случае, а также для крепления шланга противогаза и сигнально-спасательной верёвки. Изготовливается  из цельнокроеных лент,  из хлопчатобумажного материала.  Прочность хлопчатобумажного материала не менее 200 кгс.. Пояс должен выдерживать статическую нагрузку 2000 Н в течение 5 мин.  </t>
  </si>
  <si>
    <t>32.99.11.900.010.01.0796.000000000000</t>
  </si>
  <si>
    <t>Самоспасатель</t>
  </si>
  <si>
    <t>фильтрующий</t>
  </si>
  <si>
    <t xml:space="preserve">Фильтрующий самоспасатель одноразового использования в удобном пластиковом корпусе. Защищает от вредных газов классов A, B, E и K. Самоспасатель с загубником и носовым  зажимом. Благодаря своим маленьким размерам легко умещается в кармане рабочей одежды. Его также можно носить на поясном ремне благодаря имеющейся клипсе.
Самоспасатель MSA MiniSCAPE, модель 10038560, тип/класс ABEK 5 предназначен для эвакуации людей из опасной (загазованной) зоны. Время защитного действия 5 минут. Срок годности не менее 4-5-ти лет. Дата изготовления на день поставки не более 60 дней.  Руководство по эксплуатации на русском языке. 
</t>
  </si>
  <si>
    <t>13.94.11.300.000.00.0006.000000000007</t>
  </si>
  <si>
    <t>из пеньки, диаметр 8-112 мм, 3-х прядный, ГОСТ 30055-93</t>
  </si>
  <si>
    <t xml:space="preserve">Канат пеньковый ГОСТ 30055-93.  Диаметр каната 16 мм. Разрывная нагрузка 1550 кг. Безузловая. В бухтах по 250 м.п.  Тросовой свивки – состоящей из 3-х или 4-х прядей правой крутки. Входит в состав  шлангового противогаза ПШ-1 и ПШ-2.  Служит для свяви с работающим и его эвакуации при несчастном случае.  Сертификат качества. </t>
  </si>
  <si>
    <t>26.51.84.300.006.00.0796.000000000000</t>
  </si>
  <si>
    <t>для счетчиков производства, потребления газа, жидкости, электроэнергии</t>
  </si>
  <si>
    <t xml:space="preserve">Редуктор DIN 300F/200M предназначен для заправки сжатым воздухом водолазных баллонов, рассчитанных на давление 225 бар, при помощи «пожарных» воздушных компрессоров с рабочим давлением 330 бар.Редуктор устанавливается в магистраль сжатого воздуха между зарядными вентилями компрессора (стандарт DIN300) и водолазного баллона (стандарт DIN200). 
С входного торца редуктор имеет внутреннюю резьбу G5/8 для подсоединения к зарядному вентилю воздушного компрессора с рабочим давлением 300 бар. На выходе редуктор снабжен фиксаторной гайкой с внешней резьбой G5/8 для подсоединения к вентилю водолазного баллона с рабочим давлением 200 бар.Для предотвращения заправки «водолазного» баллона до давления, превышающего максимально разрешенное, редуктор снабжен предохранительным клапаном, настроенным на давление срабатывания 225 бар.  Код заказа SC000335.
</t>
  </si>
  <si>
    <t xml:space="preserve"> Деталь комперссора CAPITANO  C3E-H.  Фильтр -патрон TRIPLEX, рабочее давление 300 бар, код заказа 057679-410 (catalog 01.02.1993 – 31.08.1997 – CAPITANO  C3E-H) (Bauer Compressors).</t>
  </si>
  <si>
    <t>28.13.31.000.076.01.0796.000000000000</t>
  </si>
  <si>
    <t xml:space="preserve">Предохранительный клапан системы фильтрации воздушного компрессора MSA CTP 300 E3, Рр(давление срабатывания)-330 бар, Kаталог:MSA AUER № MSA-CP-165(300) </t>
  </si>
  <si>
    <t>28.13.32.000.123.04.0796.000000000001</t>
  </si>
  <si>
    <t>нагнетательный, 1 ступени компрессора</t>
  </si>
  <si>
    <t xml:space="preserve"> Для клаппаной головки I-й ступени воздушного компрессора  CAPITANO  C3E-H, фирмы BAUER.  Нагнетательный клапан в сборе, код заказа -014906-070 (catalog 01.02.1993 – 31.08.1997 – CAPITANO:  C3E-H) (Bauer Compressors)</t>
  </si>
  <si>
    <t>28.13.32.000.123.04.0796.000000000002</t>
  </si>
  <si>
    <t>нагнетательный, 2 ступени компрессора</t>
  </si>
  <si>
    <t xml:space="preserve"> Для клаппаной головки 2-й ступени компрессора CAPITANO  C3E-H, фирмы BAUER.  Нагнетательный клапан в сборе, код заказа -014696-070 (catalog 01.02.1993 – 31.08.1997 – CAPITANO:  C3E-H) (Bauer Compressors)</t>
  </si>
  <si>
    <t xml:space="preserve"> Для клаппаной головки 3-й ступени компрессора CAPITANO  C3E-H, фирмы BAUER.  Нагнетательный клапан в сборе, код заказа -057058-070(catalog 01.02.1993 – 31.08.1997 – CAPITANO:  C3E-H) (Bauer Compressors)</t>
  </si>
  <si>
    <t>Комплект поршневых колец 1-й ступени. Диаметром 70 мм, код заказа -3856 (catalog 01.02.1993 – 31.08.1997 – CAPITANO:  C3E-H) (Bauer Compressors).</t>
  </si>
  <si>
    <t>Комплект поршневых колец 2-й ступени. Диаметром 36 мм, код заказа -4158 (catalog 01.02.1993 – 31.08.1997 – CAPITANO:  C3E-H) (Bauer Compressors).</t>
  </si>
  <si>
    <t>28.13.32.000.112.00.0796.000000000000</t>
  </si>
  <si>
    <t>Поршень и втулка 3-й ступени в сборе, код заказа -066934-050 (catalog 01.02.1993 – 31.08.1997 – CAPITANO:  C3E-H) (Bauer Compressors).</t>
  </si>
  <si>
    <t>Соединительная трубка охладителя 1-й ступени компрессора, код заказа -14902-500 (catalog 01.02.1993 – 31.08.1997 – CAPITANO:  C3E-H) (Bauer Compressors).</t>
  </si>
  <si>
    <t>Входит в комплект воздушно дыхательного аппарата AirGo MSA Auer. Редуктор давления Single Line -для использования в системах единого шланга. На редукторе давления имеется предохранительный клапан, штуцер резбовой для подсоединения баллона 300бар с цилиндрической резбой(М18х1,5),  предохранительный клапан. Редуктор имеет крепления для фиксации на  ложементе аппарата AirGo, Среднее давление является фиксированным, поэтому редуктор давления уменьшает давление баллона до примерно 7 бар, Каталожный номер MSA AUER № 10068765.</t>
  </si>
  <si>
    <t>Входит в комплект воздушно дыхательного аппарата AirGo MSA Auer. Редуктор давления Single Line -для использования в системах единого шланга. На редукторе давления имеется предохранительный клапан, штуцер alphaCLICK быстро разьемное соединеие для подсоединения баллона 300бар ,  предохранительный клапан. Редуктор имеет крепления для фиксации на  ложементе аппарата AirGo, Среднее давление является фиксированным, поэтому редуктор давления уменьшает давление баллона до примерно 7 бар, Каталожный номер MSA AUER № 10089296.</t>
  </si>
  <si>
    <t>23.12.12.550.000.00.0796.000000000000</t>
  </si>
  <si>
    <t>Стекло</t>
  </si>
  <si>
    <t>многослойное, защитное, пожаростойкое</t>
  </si>
  <si>
    <t xml:space="preserve">Смотровое стекло из ударопрочного поликарбоната с силикатным покрытием к маске  3S PS. Каталожный номер MSA AUER D 2055757. </t>
  </si>
  <si>
    <t>Спциальная защитная пленка маски избыточного давления  MSA AUER Ultra Elite , в комплекте 10 шт.,  Каталожный номер MSA AUER D2056702.</t>
  </si>
  <si>
    <t>22.19.73.900.007.00.0796.000000000000</t>
  </si>
  <si>
    <t>резиновое, уплотнительное, ГОСТ 9833-73</t>
  </si>
  <si>
    <t xml:space="preserve">Уплотнительное кольцо вентиля воздушного баллона 18х2,65 EPDM (для герметизации вентиля в стальном баллоне для сжатого воздуха ёмкостью 6 литров, производства MSA AUER), номер заказа D0013102. </t>
  </si>
  <si>
    <t>28.14.13.900.013.00.0796.000000000010</t>
  </si>
  <si>
    <t xml:space="preserve"> Запасная часть вентиля для баллона MSA  AUER  ND 300 AZ (300 бар). Система уплотнения венитиля номер заказа D4073928  </t>
  </si>
  <si>
    <t>28.14.13.350.000.00.0796.000000000084</t>
  </si>
  <si>
    <t>Вентиль</t>
  </si>
  <si>
    <t>балонный, на балонн малого объема, кислородный</t>
  </si>
  <si>
    <t xml:space="preserve">Вентиль для баллона сжатого воздуха ND 300 AZ (300 бар).  Руководство по эксплуатации на русском языке.  Каталожный номер MSA AUER  D4073933.
</t>
  </si>
  <si>
    <t>13.92.29.990.010.00.0796.000000000003</t>
  </si>
  <si>
    <t>Пояс</t>
  </si>
  <si>
    <t>предохранительный, страховочный, лямочный</t>
  </si>
  <si>
    <t>Страховочна привязь alphaFP для воздуно дыхательных аппаратов MSA AirGo,  привязь имеет D-образное кольцо  на спине для использоваться как безопасное средство спасения из ограниченного пространства. alphaFP basic, большой р-р Каталожный номер MSA AUER № 10117620</t>
  </si>
  <si>
    <t xml:space="preserve">Фильтрующий патрон тонкой очистки воздуха D45-390T к компрессору MSA AUER - CТР300E3.  Рабочее давление 300 бар, производительность 300 л/мин. Год выпуска 2007. Номер для заказа D 45-390Т.
</t>
  </si>
  <si>
    <t>19.20.29.590.000.00.0112.000000000001</t>
  </si>
  <si>
    <t>Гидравлическое масло HLP 22  Hydraulic Oil / HLP 22. Минеральное масло для заливки в гидравлическую систему аврийно-спасательного инструмента LUKAS в соответствии с нормами DIN 51524, вязкостью HL5 (для диапазона рабочих температур от минус 24 до плюс 30 градусов Цельсия).</t>
  </si>
  <si>
    <t>Специальное компрессорное минеральное масло для воздушных компрессоров марки MSA AUER CTR 6000-1 или  марки Shell Corena P 150 (для воздушного компрессора для воздушных компрессоров MSA CTP 300 E3, BAUER «KAPITANO-H»)</t>
  </si>
  <si>
    <t>Специальное компрессорное синтетическое масло марки Comp Trade kompressoren  CTR 6000-25 или ВР Energol RC150 (для воздушных компрессоров Bauer "Капитано-Н", MSA "CTP300"), допущенное для областей применения, связанных с дыхательным воздухом, при использовании в системах  подготовки воздуха.</t>
  </si>
  <si>
    <t>22.21.29.700.005.00.0796.000000000044</t>
  </si>
  <si>
    <t>для шлангов, соединительная</t>
  </si>
  <si>
    <t>Разветвитель (Y- образный тройник) используется с редуктором давления в шланговой системе сжатого воздуха, предназначен для одновременного снабжения 2-х пользователей воздухом для дыхания. Разветвитель снабжён длинным вставным ниппелем для соединения с шлангом подачи сжатого воздуха, а также двумя предохранительными штуцерами с обратными клапанами для подключения шлангов подачи сжатого воздуха пользователям. Каталожный номер MSA AUER D4066804.</t>
  </si>
  <si>
    <t xml:space="preserve"> Полнолицевая маска избыточного давления со штекерным разъёмом 3S PS имеет:
1. Лицевую часть маски, изготовленную из специальной смеси резины с широким обтюратором и глубоким подмасочником. 
2. Смотровое стекло из ударопрочного поликарбоната закреплённого в маске при помощи пластмассовой зажимной рамы, состоящей из двух частей. 
3. Соединительный элемент, закреплённый при помощи скобы в лицевой части маски со штекерным разъёмом, клапаном вдоха и переговорной мембраной.
4.Клапан выдоха, расположенный в самой нижней части маски с крышкой клапана и корпусом предкамеры, которые можно легко заменить.
5. Ремни крепления оголовья, которые обеспечивают быстрое надевание и снятие маски, уменьшают давление на голову даже под защитным шлемом и позволяют носить маску на груди в постоянной готовности.
6. Внутреннюю маску, обеспечивающую благоприятный доступ воздуха, что предотвращает запотевание смотрового стекла а также позволяет уменьшить мёртвую зону. 
Каталожный  номер MSA AUER D2055751.
</t>
  </si>
  <si>
    <t>32.99.11.900.023.00.0796.000000000000</t>
  </si>
  <si>
    <t>Легочный автомат</t>
  </si>
  <si>
    <t>для обеспечения подачи воздуха</t>
  </si>
  <si>
    <t xml:space="preserve">Лёгочный автомат AutoMaXX-AS избыточного давления со штеккерным разъёмом. Лёгок имеет удобную округлую форму, совместим  с воздушно-дыхательными аппаратами на сжатом воздухе AirMaXX, AirGo , BD 96, шланговой системой сжатого воздуха, прост в техобслужи-вании. Имеет ударопрочный корпус полусфе-рической формы, обеспечивающий отражение [рикошет] летящих объектов и надёжное удерживание в руке. Корпус снабжён противо-скользящими эластомерными полосками. Шланг среднего давления вращается и не теряет эластичности даже при низких температурах. 
Номер по каталогу 10023688.
</t>
  </si>
  <si>
    <t xml:space="preserve">Кожаный пояс, является компонентом шланговой системы сжатого воздуха MSA AUER. Поясной ремень предназначен для крепления на нем разъёма для ослабления напряжения на лёгочном автомате и полнолицевой маске. Материал: - кожа, арматура: - латунь, частично никелированная, крепёжные детали: - нержавеющая сталь, никелированная латунь, резиновые части: - устойчивый против старения и холода материал.  Каталожный номер MSA AUER D 3043918. </t>
  </si>
  <si>
    <t>Разъём предназначен для ослабления напряжения на легочном автомате и полнолицевой маске, устанавливается на поясном ремне. Воздух для дыхания подается к разъему через шланг подачи сжатого воздуха и предохранительный штуцер. Имеет короткий штуцер для подключения к шлангу лёгочного автомата и длинный вставной ниппель для подключения шланговой линии от редуктора давления. Каталожный номер MSA AUER  D4066803.</t>
  </si>
  <si>
    <t>22.21.29.300.001.00.0796.000000000002</t>
  </si>
  <si>
    <t xml:space="preserve">Шланг подачи сжатого воздуха длиной 20 метров снабжён предохранительным штуцером со штыковым соединением. Допустимое рабочее давление в шланге подачи сжатого воздуха составляет 10 бар.
Шланги подачи сжатого воздуха должны быть:
гибкими, чрезвычайно устойчивыми к сжатию и излому, жароустойчивыми (обозначены буквой «H»), огнеупорными (обозначены буквой «F»), антистатическими (обозначены буквой «S»), и должны выдерживать высокие напряжения, которым они могут подвергаться при эксплуатации в промышленности. Руководство по эксплуатации на русском языке. 
Каталожный номер MSA AUER  D4066849
</t>
  </si>
  <si>
    <t xml:space="preserve">Шланг подачи сжатого воздуха длиной 10 метров снабжён предохранительным штуцером со штыковым соединением. Допустимое рабочее давление в шланге подачи сжатого воздуха составляет 10 бар.
Шланги подачи сжатого воздуха должны быть:
гибкими, чрезвычайно устойчивыми к сжатию и излому, жароустойчивыми (обозначены буквой «H»), огнеупорными (обозначены буквой «F»), антистатическими (обозначены буквой «S»), и должны выдерживать высокие напряжения, которым они могут подвергаться при эксплуатации в промышленности.  Руководство по эксплуатации на русском языке. 
Каталожный номер MSA AUER  D4066848
</t>
  </si>
  <si>
    <t>15.12.12.900.000.17.0796.000000000000</t>
  </si>
  <si>
    <t xml:space="preserve"> Сумка санитарная со спецукладкой для оказания помощи раненным, поражённым, больным. Сумка должна быть выполнена в варианте полевого использования. Сумка санитарная должна быть выполнена из водоотталкивающего материала типа "брезент" . Комплектация сумки:  1. Аммиака раствор 10% - 1  мл. № 10 -  1 уп.;  2. Йода раствор 5% - 1 мл. № 10  - 2 уп.;  3. Натрия гидрокарбонат в порошке 10 г -  2 уп.;  4. Жгут кровоостанавливающий - 2 шт.;  5. Салфетки марлевые стерил. 45 х 29 см № 5 (духслойные) - 1 уп.;  6. Салфетки марлевы  стерильные 16 х 14 см № 20 (духслойные) - 1 уп.; 7. Вата гигиеническая 250 г -  1 уп.;  8. Бинт марлевый стерильный 7 м х 14 см - 5 шт.;  9. Бинт марлевый стерильный 5 м х 10 см - 10 шт.;  10. Лейкопластырь 5 х 500 -  1 уп.;  11. Пакет перевязочный обыкновенный -  3 шт.;  12. Шприц одноразовый 2 мл - 3 шт.;  13. Булавка безопасная - 10 шт.;  14. Косынка медицинская перевязочная - 4 шт.;  15. Ножницы тупоконечные - 1 шт.;  16. Нож - 1 шт.;   17. Блокнот - 1 шт.;  18. Карандаш простой - 1 шт.;  19. Вата хирургическая стерильная - 50 г - 2 шт.;  20. Чехол для сумки - 1 шт.  </t>
  </si>
  <si>
    <t>22.21.30.200.000.00.0796.000000000000</t>
  </si>
  <si>
    <t>оградительная, сигнальная, полипропилен</t>
  </si>
  <si>
    <t>СТ РК ГОСТ Р 12.4.026-2002. Лента оградительная сигнальная.  Применяется для обозначения и ограждения опасных зон, мест проведения аварийно-спасательных работ и работ повышенной опасности. Поверхность ленты должна  иметь чередующиеся наклонные под углом 45°-60° полосы красного сигнального и белого контрастного цветов  с надписью "Опасная зона" через каждые 1,5 - 2,0 м. Ширина полос - 20-300 мм при соотношении ширины полос красного и белого цветов от 1:1 до 1,5:1. Техническая характеристика: - длина ленты в рулоне от  200 до 250 м; - ширина ленты 70 - 80 мм; - прочность при разрыве 17 Мпа. Руководство по эксплуатации.</t>
  </si>
  <si>
    <t>14.12.11.300.000.00.0839.000000000000</t>
  </si>
  <si>
    <t>Лёгкий защитный костюм Л-1. предназначен для защиты кожи, одежды,обуви от длительного воздействия токсичных веществ, токсичной пыли, от растворов кислот, щелочей, воды, морской соли, лаков, красок, масел, жиров, от нефти и нефтепродуктов, от вредных биологических факторов, при выполнении дегазационных и дезинфекционных работ. Костюм многократного использования. гарантийный срок хранения 10 лет. Свойства: герметичный, изготовлен из прорезиненной ткани Т-15 или специальной УНКЛ-3, швы проклеены специальной защитной лентой, на рукавах куртки манжеты, надёжно облегающие запястья, интервал температур использования от -45 до +36 градусов Цельсия. Комплектность поставки: -куртка с капюшоном; - брюки с чулками; - две пары защитных перчаток; - сумка для укладки костюма. Ростовки: второй размер от 166,0 до 172,0  - 4 костюма; третий размер 173,0 и выше - 8 костюмов. Защитные свойства по ГОСТ 12.4.103-83. Руководство по эксплуатации. Сертификат соответствия. Должен быть новым, год выпуска не позднее 2015 года.</t>
  </si>
  <si>
    <t>Маска панорамная ПМ-88 с доработанным клапаном выдоха к воздушно-дыхательному аппарату ИВА-24М. ТУ48-2403-22-93. Паспорт-инструкция по эксплуатации. Сертификат качества.</t>
  </si>
  <si>
    <t>20.59.42.900.002.07.0168.000000000000</t>
  </si>
  <si>
    <t>ТУ 38.5901237-90, марка Б</t>
  </si>
  <si>
    <t>20.13.41.530.000.00.0168.000000000002</t>
  </si>
  <si>
    <t>Сульфат алюминия</t>
  </si>
  <si>
    <t>технический очищенный, сорт высший, ГОСТ 12966-85</t>
  </si>
  <si>
    <t>ГОСТ 12966-85, сорт 1</t>
  </si>
  <si>
    <t>20.15.41.000.000.00.0168.000000000001</t>
  </si>
  <si>
    <t>Суперфосфат</t>
  </si>
  <si>
    <t>двойной, марка А, ГОСТ 16306-80</t>
  </si>
  <si>
    <t>ГОСТ 16306-80</t>
  </si>
  <si>
    <t>20.13.32.300.001.00.0168.000000000000</t>
  </si>
  <si>
    <t>Гипохлорит натрия</t>
  </si>
  <si>
    <t>марка А, ГОСТ 11086-76</t>
  </si>
  <si>
    <t>ГОСТ 11086-76, марка А</t>
  </si>
  <si>
    <t>20.59.42.900.007.01.0168.000000000000</t>
  </si>
  <si>
    <t>Ингибитор</t>
  </si>
  <si>
    <t>солеотложений, против солеотложений</t>
  </si>
  <si>
    <t>ТУ 2383-004-56673366-2003</t>
  </si>
  <si>
    <t>20.15.10.770.000.00.0168.000000000001</t>
  </si>
  <si>
    <t>Аммиак</t>
  </si>
  <si>
    <t>водный, чистый для анализа, ГОСТ 3760-79</t>
  </si>
  <si>
    <t>ГОСТ 3760-79, ч.д.а</t>
  </si>
  <si>
    <t>20.59.59.200.000.00.0168.000000000000</t>
  </si>
  <si>
    <t>коррозии, против коррозии</t>
  </si>
  <si>
    <t>СТО 05766575.403900-2007</t>
  </si>
  <si>
    <t>20.59.52.100.001.00.0168.000000000014</t>
  </si>
  <si>
    <t>марки "Evolution" приозводства компании   " Arkema" Франция</t>
  </si>
  <si>
    <t>20.59.42.900.003.00.0166.000000000000</t>
  </si>
  <si>
    <t>Противовспениватель</t>
  </si>
  <si>
    <t>на основе силиконов</t>
  </si>
  <si>
    <t>ОСТ -6-02-20-79</t>
  </si>
  <si>
    <t>20.59.52.500.000.00.0168.000000000000</t>
  </si>
  <si>
    <t>Пенообразователь ГОСТ Р 50588-93</t>
  </si>
  <si>
    <t>20.59.59.300.001.00.0168.000000000000</t>
  </si>
  <si>
    <t>Деэмульгатор</t>
  </si>
  <si>
    <t xml:space="preserve">Деэмульгатор «Диссольван 3359» </t>
  </si>
  <si>
    <t xml:space="preserve">Нейтрализующий агент марки "Додикор 1830" </t>
  </si>
  <si>
    <t>20.14.13.530.000.00.0168.000000000000</t>
  </si>
  <si>
    <t>Дихлорэтан-1,2</t>
  </si>
  <si>
    <t>технический, сорт высший, ГОСТ 1942-86</t>
  </si>
  <si>
    <t>ГОСТ 1942-86, высший сорт (или 1 сорт)  
квалификации ч/хч</t>
  </si>
  <si>
    <t>20.14.42.330.000.00.0168.000000000000</t>
  </si>
  <si>
    <t>Этаноламин</t>
  </si>
  <si>
    <t>жидкость</t>
  </si>
  <si>
    <t>ТУ 2423-002-78722668-2010</t>
  </si>
  <si>
    <t>20.59.59.690.002.00.0168.000000000000</t>
  </si>
  <si>
    <t>Регулятор рН  «NALCO 72310»</t>
  </si>
  <si>
    <t>20.59.59.100.013.00.0168.000000000000</t>
  </si>
  <si>
    <t>Поглотитель кислорода марка «NALCO ELIMIN-OX»</t>
  </si>
  <si>
    <t>20.59.52.100.001.00.0168.000000000011</t>
  </si>
  <si>
    <t>Неокисляющий биоцид марка «NALCO 73540»</t>
  </si>
  <si>
    <t>20.59.52.100.001.00.0168.000000000009</t>
  </si>
  <si>
    <t>Реагент</t>
  </si>
  <si>
    <t>асфальтосмолистого и парафинового отложения, диспергатор</t>
  </si>
  <si>
    <t>Для контроля накипи/отложений в открытых охлаждающих системах</t>
  </si>
  <si>
    <t>Фосфат марка «NALCO 1742»</t>
  </si>
  <si>
    <t>Ингибитор коррозии марка «NALCO 7359»</t>
  </si>
  <si>
    <t>Поглотитель кислорода марка «NALCO 3434» ("Rancid 7061")</t>
  </si>
  <si>
    <t>Ингибитор коррозии «NALCO 73100»</t>
  </si>
  <si>
    <t>Кислота ортофосфорная</t>
  </si>
  <si>
    <t>ГОСТ 6552-80</t>
  </si>
  <si>
    <t>20.59.52.100.001.00.0168.000000000002</t>
  </si>
  <si>
    <t>флокулянт, катионный</t>
  </si>
  <si>
    <t>Флокулянт «Праестол-859 ВS»</t>
  </si>
  <si>
    <t>08.12.11.900.000.00.0168.000000000049</t>
  </si>
  <si>
    <t>Песок</t>
  </si>
  <si>
    <t>перлитовый, марка 75, плотность 50-75 кг/куб.м, ГОСТ 10832-2009</t>
  </si>
  <si>
    <t>ГОСТ 10832-91, вспученный, марки М75</t>
  </si>
  <si>
    <t>20.16.59.700.000.00.0168.000000000001</t>
  </si>
  <si>
    <t>Ионообменная смола катионит марки DOWEX MARATON C(H+)</t>
  </si>
  <si>
    <t>20.16.59.700.000.00.0168.000000000000</t>
  </si>
  <si>
    <t>Смола ионообменная</t>
  </si>
  <si>
    <t>анионит, ГОСТ 20301-74</t>
  </si>
  <si>
    <t>Ионообменная смола анионит марки DOWEX MARATON C(ОН-)</t>
  </si>
  <si>
    <t>20.13.42.800.006.00.0168.000000000013</t>
  </si>
  <si>
    <t>Фосфат натрия</t>
  </si>
  <si>
    <t>трехзамещенный, ГОСТ 201-76</t>
  </si>
  <si>
    <t>ГОСТ  201-76</t>
  </si>
  <si>
    <t>Цеолиты NаX, насыпной вес не менее 0,68 г/см3   ТУ 38.10281-88</t>
  </si>
  <si>
    <t>20.59.52.100.001.00.0168.000000000000</t>
  </si>
  <si>
    <t>для очистки сырья нефтепереработки от галогенных соединений, адсорбент</t>
  </si>
  <si>
    <t xml:space="preserve">Адсорбент активированный оксид алюминия (для адсорбционного осушителя  воздуха КИП Х-601,УПВ) </t>
  </si>
  <si>
    <t>ГОСТ 332-91, марка БФ</t>
  </si>
  <si>
    <t>20.12.21.900.000.00.0166.000000000001</t>
  </si>
  <si>
    <t>Краситель</t>
  </si>
  <si>
    <t>Краситель для нефтепродуктов Sudan M RED 462</t>
  </si>
  <si>
    <t>20.59.56.900.000.00.0168.000000000003</t>
  </si>
  <si>
    <t>Катализатор нефтепереработки</t>
  </si>
  <si>
    <t>каткрекинга</t>
  </si>
  <si>
    <t>Катализатор каткрекинга «Nadius-222p» (Р-201 КТ)</t>
  </si>
  <si>
    <t>Катализатор марки Actisorb Cl 2 (дихлорирование, R-001, УПВ)</t>
  </si>
  <si>
    <t>Катализатор марки Actisorb S2  (сероочистка, R-102 А/В, УПВ)</t>
  </si>
  <si>
    <t>Катализатор марки Actisorb S6  (сероочистка, R-102А/В, УПВ)</t>
  </si>
  <si>
    <t>Катализатор марки HDmax 201, C49 RX 2,5 мм</t>
  </si>
  <si>
    <t>Катализатор марки Reformax 100, C11 PR 4,7 х 4,7 мм</t>
  </si>
  <si>
    <t>Катализатор марки Reformax 330, G90 LDP 19 х 16 мм (В-201, УПВ), цех №3</t>
  </si>
  <si>
    <t>28.29.82.530.003.00.0166.000000000000</t>
  </si>
  <si>
    <t>Шары марки Support 222 (R-001, R-101, R-102 А/В УПВ)  д-6 мм</t>
  </si>
  <si>
    <t xml:space="preserve">Шары марки Support 222 (R-001, R-101, R-102 А/В УПВ)  д-12 мм </t>
  </si>
  <si>
    <t xml:space="preserve">Шары марки Support 222 (R-001, R-101, R-102 А/В УПВ)  д-19 мм </t>
  </si>
  <si>
    <t>Шар</t>
  </si>
  <si>
    <t>фарфоровый, для угольного фильтра системы регенерации гликоля</t>
  </si>
  <si>
    <t xml:space="preserve">Шары марки Support 346 (R-201 УПВ)  д-19 мм </t>
  </si>
  <si>
    <t>Ингибитор коксования  CHIMEC5334 (Италия) или DAEON611 (Китай)</t>
  </si>
  <si>
    <t>20.59.42.900.002.00.0168.000000000000</t>
  </si>
  <si>
    <t>Пеногаситель  CHIMEC8051 (Италия) или DAEON711 (Китай)</t>
  </si>
  <si>
    <t>15.20.31.500.000.00.0715.000000000001</t>
  </si>
  <si>
    <t xml:space="preserve"> Ботинки из натуральной кожи с высоким берцем, утепленные и водонепроницаемые. Мягкий глухой клапан. Подносок металлический с  ударной  прочностью 200Дж.. Подошва полиуритановая, КЩС,, МБС. </t>
  </si>
  <si>
    <t>14.19.22.190.001.00.0796.000000000002</t>
  </si>
  <si>
    <t>ГОСТ 12.4.134-83 «Плащи мужские для защиты от воды. Технические условия». Плащ с бортовой застежкой на пуговицы, отложным воротником, накладными карманами с клапанами, пристегивающимся капюшоном. Спинка со шлицей, с накладной отлетной кокеткой, переходящей на полочки в виде наплечников. Капюшон по лицевому вырезу стягивается тесьмой. Рукава реглан, под рукавами вентиляционные отверстия для воздухообмена. Изготовлен из материалов прорезиненных со светоотражающими полосами.</t>
  </si>
  <si>
    <t>14.19.12.900.005.00.0796.000000000000</t>
  </si>
  <si>
    <t>Подшлемник-маска закрывает голову, лоб, подбородок, щеки. Используется для дополнительной защиты лица в холодное время года, изготавливается из трикотажного полушерстяного полотна.</t>
  </si>
  <si>
    <t xml:space="preserve">ГОСТ 12.4.137-2001 Обувь специальная кожаная для защиты от нефти, нефтепродуктов, кислот, щелочей, нетоксичной и взрывоопасной пыли. Технические условия. На подошве из маслобензостойкой и маслонефтестойкой резины, полиуретана, литьевого методов крепления Подошва с противоскользящим рифлением. На внутренние детали верха обуви применяют: кожу для подкладки обуви по ГОСТ 940 (за исключением овчины), подкладочный спилок На подкладку под штаферку в ботинках применяют эластичный полиуретановый поропласт по нормативно-технической документации или другие материалы, по качеству не уступающие указанному. Обувь для защиты от взрывоопасной пыли должна изготовляться с блочками, крючками, пряжками из цветных металлов. Шнурки должны быть хлопчатобумажные, синтетические по нормативно-технической документации с пластмассовыми наконечниками или из сыромятины шириной 4,0-4,5 мм. Детали заготовок обуви должны быть скреплены хлопчатобумажными нитками в девять и двенадцать сложений по ГОСТ 6309 или нитками из синтетических волокон. Прочность ниточных креплений деталей заготовок обуви должна соответствовать нормам. Подносок металлический 200Мун. Вкладная стелька: Кожа для подкладки по ГОСТ 940, спилок подкладочный по нормативно-технической документации. Маркировка, упаковка, транспортирование - по ГОСТ 7296 со следующим дополнением: в верхней части обуви каждой полупары на лицевой стороне должно быть проставлено яркой несмываемой краской клеймо с обозначением назначения обуви. В каждую пару обуви должна быть вложена памятка-инструкция с указанием назначения обуви и условий эксплуатации.
Спецобувь должна иметь клеймо с обозначением защитных свойств по ГОСТ 12.4.103-83.: Мун200, Сж, Сл, Тн40, Hс, Нм, К20, Щ20, Пн, Пв
</t>
  </si>
  <si>
    <t>15.20.32.990.008.02.0715.000000000000</t>
  </si>
  <si>
    <t>Полуботинки</t>
  </si>
  <si>
    <t>для военнослужащих, женские, из юфтевой кожи, СТ РК 1581-2006</t>
  </si>
  <si>
    <t>ГОСТ 12.4.137-2001 Обувь специальная кожаная для защиты от нефти, нефтепродуктов, кислот, щелочей, нетоксичной и взрывоопасной пыли. Технические условия. На подошве из маслобензостойкой и маслонефтестойкой резины, термоэластопласта (ТЭП). Методы крепления подошвы: из ТЭП – клеепрошивной, из резины – ранто-клеевой. Подошва с противоскользящим рифлением. На внутренние детали верха обуви применяют: кожу для подкладки обуви по ГОСТ 940 (за исключением овчины), подкладочный спилок. Обувь для защиты от взрывоопасной пыли должна изготовляться с блочками, крючками, пряжками из цветных металлов. Шнурки должны быть хлопчатобумажные, синтетические по нормативно-технической документации с пластмассовыми наконечниками или из сыромятины шириной 4,0-4,5 мм. Детали заготовок обуви должны быть скреплены хлопчатобумажными нитками в девять и двенадцать сложений по ГОСТ 6309 или нитками из синтетических волокон. Прочность ниточных креплений деталей заготовок обуви должна соответствовать нормам. Подносок металлический 200Мун. Вкладная стелька: Кожа для подкладки по ГОСТ 940, спилок подкладочный по нормативно-технической документации. Прочность крепления каблуков в обуви должна быть, Н, не менее: 800 - для мужской обуви; 600 - для женской обуви. Маркировка, упаковка, транспортирование - по ГОСТ 7296 со следующим дополнением: в верхней части обуви каждой полупары на внутренней стороне язычка полуботинок должно быть проставлено яркой несмываемой краской клеймо с обозначением назначения обуви. В каждую пару обуви должна быть вложена памятка-инструкция с указанием назначения обуви и условий эксплуатации. Спецобувь должна иметь клеймо с обозначением защитных свойств по ГОСТ 12.4.103-83.  1. Полуботинки кожаные с жестким подноском Мун200, Сж, Сл, Тн40, Hс, Нм, К20, Щ20, Пн, Пв. 2. Полуботинки кожаные Сж, Сл, Тн40, Hс, Нм, К20, Щ20, Пн, Пв.</t>
  </si>
  <si>
    <t>15.20.11.200.002.00.0715.000000000010</t>
  </si>
  <si>
    <t>Галоши</t>
  </si>
  <si>
    <t>мужские, специальные нефтеморозостойкие, резиновые</t>
  </si>
  <si>
    <t>Галоши резиновые формовые на валенки Галоши формовые МБС,  НМС на валенки. Галоши резиновые формовые без подкладки на валяную обувь (высота задника 10, 11 см) нефтеморозостойкие НМС. Галоши без текстильного каркаса. галоши должны быть парными. В геленочной части подошвы каждой полупары резиновой обуви должны быть нанесены следующие обозначения (выдавливанием или штемпелем): наименование завода-изготовителя, фасон, размер, сорт. Фасон обозначается с левой, а размер — с правой стороны, если смотреть на подошву, обращенную носком вверх. В галошах на подошве проставляют год и квартал выпуска обуви и артикул. Год обозначают двумя последними цифрами, а квартал — количеством точек, следующих за обозначением года.  Спецобувь должна иметь клеймо с обозначением защитных свойств по ГОСТ 12.4.103-83.: Сж, Сл, См, Тн40, Hс, Нм</t>
  </si>
  <si>
    <t>15.20.11.200.005.01.0715.000000000000</t>
  </si>
  <si>
    <t>ГОСТ 12.4.137-2001 Обувь специальная кожаная для защиты от нефти, нефтепродуктов, кислот, щелочей, токсичной и взрывоопасной пыли. Технические условия. На подошве из маслобензостойкой и маслонефтестойкой резины, термоэластопласта (ТЭП). Методы крепления подошвы: из ТЭП – клеепрошивной, из резины – ранто-клеевой. Подошва с противоскользящим рифлением. Ушки в сапогах должны изготовляться из ушковой тесьмы. Детали подкладки (в союзочно-носочной, пяточной части, подблочники, штаферки, поднаряд, футор) должны быть выкроены из подкладочных кож по ГОСТ 940, отделанных на лицо или бахтарму при условии хорошей шлифовки, из спилка по ГОСТ 1838 и подкладочного спилка. Детали заготовок обуви должны быть скреплены хлопчатобумажными нитками в девять и двенадцать сложений по ГОСТ 6309 или нитками из синтетических волокон. Прочность ниточных креплений деталей заготовок обуви должна соответствовать нормам. Подносок металлический или композитный 200Мун. Вкладная стелька: кожа для подкладки по ГОСТ 940, спилок подкладочный по нормативно-технической документации. Прочность крепления каблуков в обуви должна быть, Н, не менее: 800 - для мужской обуви; 600 - для женской обуви. Маркировка, упаковка, транспортирование - по ГОСТ 7296 со следующим дополнением: в верхней части обуви каждой полупары на внутренней стороне должно быть проставлено яркой несмываемой краской клеймо с обозначением назначения обуви. В каждую пару обуви должна быть вложена памятка-инструкция с указанием назначения обуви и условий эксплуатации. Спецобувь должна иметь клеймо с обозначением защитных свойств по ГОСТ 12.4.103-83.: Мун200, Сж, Сл, Тн40, Hс, Нм, К20, Щ20, Пн, Пв</t>
  </si>
  <si>
    <t>15.20.11.200.005.02.0715.000000000000</t>
  </si>
  <si>
    <t>Сапоги</t>
  </si>
  <si>
    <t>специальные кислотощелочестойкие, мужские, резиновые, ГОСТ 5375-79</t>
  </si>
  <si>
    <t>ГОСТ 29182-91, ГОСТ 12.4.072-79, ГОСТ 5375-79 Сапоги устойчивы к воздействию кислот 80% и выше, щелочей 50% и выше, с улучшенным сопротивлением к скольжению, с  металлическим или композитным защитнымподноском. Сапоги  резиновые с металлическим или композитным защитным подноском, с внутренней текстильной подкладкой и рифленой резиновой подошвой с каблуком. Сапоги с металлическим или композитным защитным подноском; с ребристыми усилителями; сапоги, защищающие от механических воздействий, скольжения и пыли, кроме того, противоскользящее рифление в геленочной части и текстильную манжету с закрепляющей тесьмой. Сапоги  комплектуются вкладными утепляющими стельками. Для изготовления сапог применяют следующие текстильные материалы: трубку трикотажную хлопчатобумажную ластичного переплетения - для подкладки; натуральный войлок и полотна иглопробивные - для вкладной стельки. В соответствии с требованиями ГОСТ 12.4.103 сапоги маркируются: Мун 200 СмП - защищающие от механических воздействий, скольжения и пыли; Нм - маслостойкие. Сапоги болотные с ударозащитным носком и резинотканевой надставкой Сапоги болотные маркируются – Нм  – маслостойкие На каждом сапоге оттиском в геленочной части подошвы должны быть нанесены следующие данные: товарный знак или наименование и товарный знак предприятия-изготовителя; год и квартал изготовления (год - две последние арабские цифры, квартал - точками); размер изделия; артикул, условное обозначение; обозначение настоящего стандарта. Допускается наносить артикул, условное обозначение защитных свойств и обозначение настоящего стандарта не смываемой водой краской (белила цинковые густотертые по ГОСТ 482), на подкладке сапог. Спецобувь должна иметь клеймо с обозначением защитных свойств по ГОСТ 12.4.103-83.: Мун200, Сж, Сл, Тн40, Hс, Нм, К20, Щ20, Пн, Пв</t>
  </si>
  <si>
    <t xml:space="preserve">ГОСТ 29182-91, ГОСТ 12.4.072-79 Сапоги  должны состоять из резинового верха с усиленным подноском, внутренней текстильной подкладки и рифленой резиновой подошвы с каблуком; сапоги с ударозащитным носком комплектуются внутренним жестким подноском; сапоги с комплексом ударозащитных свойств должны иметь ударозащитный подносок и ребристые усилители; сапоги, защищающие от механических воздействий, скольжения и пыли, кроме того, противоскользящее рифление в геленочной части и текстильную манжету с закрепляющей тесьмой.
Сапоги  комплектуются вкладными утепляющими стельками.
Для изготовления сапог применяют следующие текстильные материалы:
трубку трикотажную хлопчатобумажную ластичного переплетения - для подкладки;
натуральный войлок и полотна иглопробивные - для вкладной стельки.
В соответствии с требованиями ГОСТ 12.4.103 сапоги маркируются:
Мун 25СмП - защищающие от механических воздействий, скольжения и пыли;
Нм - маслостойкие.
Сапоги болотные с ударозащитным носком и резинотканевой надставкой
Сапоги болотные маркируются – Нм  – маслостойкие 
На каждом сапоге оттиском на резине голенища, в геленочной или подметочной части подошвы между рифами должны быть нанесены следующие данные:
товарный знак или наименование и товарный знак предприятия-изготовителя;
год и квартал изготовления (год - две последние арабские цифры, квартал - точками);
размер изделия;
артикул, условное обозначение;
обозначение настоящего стандарта.
Допускается наносить артикул, условное обозначение защитных свойств и обозначение настоящего стандарта не смываемой водой краской (белила цинковые густотертые по ГОСТ 482), на подкладке сапог.
Спецобувь должна иметь клеймо с обозначением защитных свойств по ГОСТ 12.4.103-83.: Мун200, Сж, Сл, Тн40, Hс, Нм, К20, Щ20, Пн, Пв
</t>
  </si>
  <si>
    <t>14.12.11.290.001.03.0839.000000000004</t>
  </si>
  <si>
    <t>спецодежда влагозащитная, мужской, из смесовых тканей, состоит из куртки и брюк, ГОСТ 27653-88</t>
  </si>
  <si>
    <t>ГОСТ 12.4.105-81 «ССБТ. Ткани и материалы для спецодежды сварщиков. Общие технические условия». Размерный ряд по ГОСТ 27575-87 «Костюмы мужские для защиты от общих производственных загрязнений и механических воздействий. Технические условия». Костюм сварщика изготовлен из ткани WESTEX "Indura 315", 100% х/б. Куртка прямого силуэта. Полочка с центральной супатной застёжкой до верхана 7 пуговиц, с дополнительным внутренним защитным клапаном. Полочка усилена накладками из ткани WESTEX "Indura 315" по всей длине, 100% х/б.,  карманы с вертикальным входом, внутренний карман на левой полочке для документов. По низу куртки (вшве с подгибкой с закрытым срезом 2,5см) эластичная тесьма с регулировкой по ширине. Рукава усилены локтевыми накладками. Регулируемые манжеты рукавов по ширине лентой Велькро. Вентиляционные отверстия.  Рукава двушовные втачные или реглан, усилены накладками из ткани WESTEX "Indura 315", 100% х/б. и напульсниками по низу рукава из огнестойкой ткани. Ластовица на рукаве. На спине двойная кокетка с вентиляционными отверстиями. Воротник отложной. Нитки швейные термостойкие. Брюки прямые, передняя половина с накладками (по всей длине) из ткани WESTEX "Indura 315", 100% х/б., низ задней половины брюк на 25 см усилен накладками из ткани WESTEX "Indura 315", 100% х/б. Застежка в боковых швах на пуговицы. Дополнительные пуговицы на поясе брюк предназначены для регулирования объема по талии. На поясе брюк 5 шлевок для заправки широкого ремня. Пояс с резинкой в поясничной области. Для удобства использования брюки комплектуются бретелями с эластичной тесьмой. Справа накладной карман, по боковому шву – карман для маркера с клапаном на потайную кнопку. Притачной пояс, шесть шлёвок. Вентиляционные отверстия в области подмышечных впадин и на спине в области лопаток. Огнестойкая световозвращающая лента на спинке куртки и по низу брюк. На рукаве имеется шеврон «Тр». Фурнитура (пуговицы, замки и др.) устойчива к действию высоких температур, глажению и химчистки. Логотип установленного образца</t>
  </si>
  <si>
    <t>14.12.11.210.001.02.0839.000000000000</t>
  </si>
  <si>
    <t>ГОСТ 12.4.111-82 ССБТ. Костюмы мужские для защиты от нефти и нефтепродуктов. Технические условия. ГОСТ 12.4.112-82 ССБТ. Ткань – цвет васильковый –100% х/б, цвет серый –100% х/б, цвет чёрный –80% х/б-20% полиэфирное волокно. Куртка – прямого силуэта на притачном поясе. Пояс по бокам собран на эластичную ленту, на задней части пояса насточена светоотражающая лента 25 мм. Полочка (цвет василёк)- с  левой стороны накладной верхний карман (чёрный цвет) с клапаном (васильковый цвет) на ленте  Велькро. С правой стороны сложный карман – нижний (цвет серый) с клапаном (цвет васильковый) на него меньшего размера настрочен второй карман, затем настрочен третий карман под рацию с патой для фиксации на ленте Велькро (цвет чёрный). Два нижних кармана «полупортфель»   с косым входом в карман, по краю вставлен светоотражающий кант.  Центральная застёжка на «молнию»  с ветрозащитным клапаном  на кнопках, цвет чёрный. Кокетка чёрного цвета в шов притачивания вставлен светоотражающий кант. Воротник втачной на стойке (цвет чёрный). Спинка состоит из трёх частей, центральная част (цвет чёрный) по бокам заложены складки глубиной 40 мм для свободы движения, боковые части василькового цвета. Рукава – реглан. Состоит из трёх частей. Центральная цвет чёрный, передняя часть рукава  васильковая с накладками серого цвета в шов стачивания вставлен светоотражающий кант. Задняя часть рукава василькового цвета с серыми налокотниками собранными на две складки для свободы движения, в шов стачивания вставлен светоотражающий кант. Низ рукава собран на манжет (цвет васильковый)  со шлицей (цвет чёрный). Застёжка кнопка, на манжете настрочен фрагмент светоотражающей ленты 25 мм.  Три логотипа. Брюки – прямые. На передней половинке (цвет чёрный) настрочены наколенники василькового цвета. Гульфик на «молнии».  Внутренние боковые карманы. Задняя половинка брюк состоит из трёх частей. Кокетка косая чёрного цвета, центральная часть василькового цвета, нижняя часть чёрного цвета, на шов притачивания настрочена светоотражающая лента 25 мм. Два верхних накладных кармана чёрного цвета, над правым  карманом клапан василькового цвета на ленте Велькро. На левом боковом шве над  уровнем колена  настрочной карман в форме портфеля чёрного цвета с клапаном василькового цвета на ленте Велькро. Брюки на притачном поясе василькового цвета на пуговице , по бокам собраны на эластичную ленту. Четыре шлёвки василькового цвета.</t>
  </si>
  <si>
    <t>ГОСТ 12.4.111-82 «ССБТ. Костюмы мужские для защиты от нефти и нефтепродуктов. Технические условия». ГОСТ 12.4.112-82 «ССБТ. Костюмы женские для защиты от нефти и нефтепродуктов. Технические условия». Брюки – на передней половине боковые внутренние карманы, выстроченная «стрелка». Задняя половина брюк – карман листочка с клапаном. Пояс притачной на корсажной ленте, шесть шлёвок для ремня. Рубашка прямого силуэта, центральная застёжка планка  на пуговицах. Воротник притачной  отложной на стойке. Два верхних настрочных кармана с клапанами на пуговицах.  В верхней части спинки заложены складки для свободы движения на двойной кокетке. Рукав втачной, короткий. Логотип установленного образца на левом рукаве и над левым карманом. Цвет костюмов: рубашка - серый, брюки - темно-серый; рубашка -  оливковый, брюки – черный. Ткань - 80%х/б-20%ПЭ. Нитки 45 ЛЛ. Фурнитура (пуговицы, замки и др.) устойчива к глажению и химчистке.</t>
  </si>
  <si>
    <t>14.14.12.390.001.00.0796.000000000000</t>
  </si>
  <si>
    <t>14.19.32.350.006.00.0796.000000000000</t>
  </si>
  <si>
    <t>Комбинезон</t>
  </si>
  <si>
    <t>одноразовый, спецодежда медицинская, из гипоаллергенного материала</t>
  </si>
  <si>
    <t xml:space="preserve">ГОСТ 12.4.100-80 Комбинезон предназначен для защиты персонала от загрязнений. Комбинезон с центральной застежкой молнией, закрытой защитной планкой. Лицевой вырез капюшона, низ рукавов и брюк стянуты резинкой. Конструкция швов обеспечивает дополнительную защиту, прочность и целостность комбинезона. Гладкая внешняя сторона предохраняет от прилипания частиц. Материал обеспечивает хорошую паро- и воздухопроницаемость. Материал: «Тайвек», полиэтилен — 100%, плотность — 41 г/ кв. м. Цвет: белый. Размер: S, L, XL, XXL, XXXL. Капюшон обеспечивает свободу движений головы и хорошую обзорность. Вырез для лица новой формы с эластичной вставкой для лучшего прилегания респиратора или маски. Наружные оверлочные швы для лучшей защиты от проникновения частиц внутрь комбинезона. Эластичная вставка на талии обеспечивает лучшую посадку костюма и свободу движений. Молния из материала Тайвек® с защитным самоклящимся клапаном. Молния из материала Тайвек® с защитным самоклеящимся клапаном. Дополнительная вставка </t>
  </si>
  <si>
    <t>15.20.32.990.005.00.0715.000000000001</t>
  </si>
  <si>
    <t>Валенки</t>
  </si>
  <si>
    <t>мужские, общего назначения, из грубой овечьей натуральной шерсти, средние, ГОСТ 18724-88</t>
  </si>
  <si>
    <t xml:space="preserve">ГОСТ 12.4.050-78 Валяные сапоги должны быть равномерно уплотнены и не должны иметь дряблых мест и расслоений с наружной и внутренней сторон.
Валяные сапоги в зависимости от вида обработки поверхности со снятым ворсом или с ворсом. Поверхность сапог должна быть очищена от кнопа и пыли.
В валяных сапогах не допускается наличие игл игольчатой ленты.
Верх голенищ валяных сапог должен быть обрезан ровно. 
Валяные сапоги должны быть парными по размеру, плотности, толщине стенок, отделке и цвету.
На каждый сапог в паре должна наноситься маркировка, условное обозначение защитных свойств:
− на подметочной части подошвы - местонахождение и товарный знак предприятия-изготовителя;
− на носочной части подошвы - номер браковщика;
− на геленочной части подошвы - размер;
− на пяточной части подошвы - сорт.
Маркировку наносят штампом с применением красок, дающих отчетливый оттиск на обуви.
Валяные сапоги должны быть упакованы в мешки из ткани из химических нитей по нормативно-технической документации или нетканого тарного полотна.
На тару наклеивают ярлык с указанием:
− наименования предприятия-изготовителя;
− номера места;
− количества пар каждого размера и общего количества пар;
− артикула;
− сорта;
− обозначения настоящего стандарта.
Ярлык с этими же данными вкладывают внутрь тары.
</t>
  </si>
  <si>
    <t>32.99.11.500.002.00.0796.000000000000</t>
  </si>
  <si>
    <t>Каска</t>
  </si>
  <si>
    <t xml:space="preserve">ГОСТ 12.4.128-83, ГОСТ Р 12.4.207-99. Для защиты от ударов, тока низкого напряжения, брызг расплавленного металла, воздействия химических веществ.С вентиляционными отверстиями в верхней части каски. С широким диапазоном обзора. Каска оснащена пазами для крепления комплектующих элементов (наушники, очки, фонарь).  Материал изготовления каски должен быть устойчив к ультрафиолетовому излучению. Оголовье с вентиляционными отверстиями, регулировка размера оголовья шести точечным храповиком. С вращающимся оголовьем (внутренняя оснастка может быть повернута на 180 о, что позволяет козырек сдвинуть назад для работы в стесненных условиях. Температура эксплуатации от -40оС до +50 оС. С внутренней налобной лентой. Материалы для нее с абсорбционной способностью, со следующими свойствами: толщина - не менее 0,8 мм; значение рН - не менее 3,5; содержание вымывающихся компонентов - не более 6 %. Цвет каски: белый (для РСС), красный или оранжевый (для рабочих). Размер: от 54 до 64 см.
</t>
  </si>
  <si>
    <t>14.12.11.290.001.08.0839.000000000000</t>
  </si>
  <si>
    <t>25.93.11.330.001.01.0006.000000000080</t>
  </si>
  <si>
    <t>стальной, свивка двойная, тип ЛК-Р, диаметр 6,2 мм, ГОСТ 2688-80</t>
  </si>
  <si>
    <t>ЛК-0 Ø6,2 ГОСТ 3067-88, оцинкованный</t>
  </si>
  <si>
    <t>24.10.71.000.001.00.0168.000000000008</t>
  </si>
  <si>
    <t>Швеллер</t>
  </si>
  <si>
    <t>из стали, горячекатаной, с параллельными гранями полок и с уклоном внутренних граней, номер швеллера 10</t>
  </si>
  <si>
    <t xml:space="preserve">Швеллер С245 №10 ГОСТ 8240-89 </t>
  </si>
  <si>
    <t>24.10.31.900.000.01.0168.000000000163</t>
  </si>
  <si>
    <t>Лист</t>
  </si>
  <si>
    <t>стальной, марка Ст. 09Г2С, толщина 25 мм, ГОСТ 19903-74</t>
  </si>
  <si>
    <t>Б-25мм ст.09г2с ГОСТ 19903-74. Ширина не менее 1500мм</t>
  </si>
  <si>
    <t>24.33.20.000.002.00.0168.000000000000</t>
  </si>
  <si>
    <t>листовой, из оцинкованной стали, холодногнутый, ГОСТ 24045-2010</t>
  </si>
  <si>
    <t>ГОСТ 8706-78 профиль "Чешуя" горячее цинкование ширина до 1000 мм,ГОСТ 14918-80- сталь оцинкованная</t>
  </si>
  <si>
    <t>24.33.11.100.000.00.0168.000000000015</t>
  </si>
  <si>
    <t>Уголок</t>
  </si>
  <si>
    <t>стальной, равнополочный, номер 10, ширина полок 100*100 мм, ГОСТ 8509-93</t>
  </si>
  <si>
    <t>100x100x7 СтЗ сп ГОСТ 8509-93</t>
  </si>
  <si>
    <t>24.10.31.900.000.01.0168.000000000002</t>
  </si>
  <si>
    <t>стальной, горячекатанный, б-1,5 мм, ГОСТ 19903-74</t>
  </si>
  <si>
    <t>Б1,5 СтЗ ст.08кп 19903-74</t>
  </si>
  <si>
    <t>24.10.31.900.000.01.0168.000000000003</t>
  </si>
  <si>
    <t>стальной, горячекатанный, б-2 мм, ГОСТ 19903-74</t>
  </si>
  <si>
    <t>Б2 СтЗ сп ГОСТ 19903-74</t>
  </si>
  <si>
    <t>24.10.31.900.000.01.0168.000000000004</t>
  </si>
  <si>
    <t>стальной, горячекатанный, б-3 мм, ГОСТ 19903-74</t>
  </si>
  <si>
    <t>БЗ СтЗ сп ГОСТ 19903-74</t>
  </si>
  <si>
    <t>24.10.31.900.000.01.0168.000000000077</t>
  </si>
  <si>
    <t>стальной, марка Ст. 3, толщина 6 мм, ГОСТ 19903-74</t>
  </si>
  <si>
    <t>Б 6 СтЗ сп ГОСТ 19903-74</t>
  </si>
  <si>
    <t>24.10.31.900.000.01.0168.000000000000</t>
  </si>
  <si>
    <t>стальной, горячекатанный, б-8 мм, ГОСТ 19903-74</t>
  </si>
  <si>
    <t>Б8 СтЗ сп ГОСТ 19903-74 1500*6000</t>
  </si>
  <si>
    <t>24.10.31.900.000.01.0168.000000000005</t>
  </si>
  <si>
    <t>стальной, горячекатанный, б-10 мм, ГОСТ 19903-74</t>
  </si>
  <si>
    <t>Б10 СтЗ сп ГОСТ 19903-89 1500*6000</t>
  </si>
  <si>
    <t>24.10.31.900.000.01.0168.000000000044</t>
  </si>
  <si>
    <t>стальной, марка Ст.12Х18Н10Т, толщина 10 мм, ГОСТ 19903-74</t>
  </si>
  <si>
    <t>Б-4мм ст.09г2с ГОСТ 5620-79/ГОСТ 19903-74</t>
  </si>
  <si>
    <t>Б-10мм ст.09г2с ГОСТ 19903-89 ст.3 сп.</t>
  </si>
  <si>
    <t>24.10.31.900.000.01.0166.000000000004</t>
  </si>
  <si>
    <t>стальной, горячекатанный, б-20 мм, ГОСТ 19903-74</t>
  </si>
  <si>
    <t>Б-20мм ст.09г2с ГОСТ 19903-74</t>
  </si>
  <si>
    <t>24.10.31.900.000.01.0168.000000000170</t>
  </si>
  <si>
    <t>стальной, марка ст. 08х13, толщина 2,5 мм, ГОСТ 19903-74</t>
  </si>
  <si>
    <t>Б-2,5 ст.08х13 ГОСТ 19903-74.</t>
  </si>
  <si>
    <t>стальной, марка Ст.12Х18Н10Т, толщина 4 мм, ГОСТ 19903-74</t>
  </si>
  <si>
    <t>Б -4мм ст. 12Х18Н10Т ГОСТ 5582-75</t>
  </si>
  <si>
    <t>24.10.31.900.000.01.0168.000000000047</t>
  </si>
  <si>
    <t>стальной, марка Ст.12Х18Н10Т, толщина 8 мм, ГОСТ 19903-74</t>
  </si>
  <si>
    <t>Б-8ммст. 12Х18Н10Т ГОСТ 5582-75</t>
  </si>
  <si>
    <t>24.10.31.900.000.01.0168.000000000048</t>
  </si>
  <si>
    <t>Б 10мм ст. 12Х18Н10Т ГОСТ 5582- 75</t>
  </si>
  <si>
    <t>24.10.31.900.000.01.0168.000000000160</t>
  </si>
  <si>
    <t>стальной, толщина 0,4-0,55 мм, холоднокатаный, оцинкованный, ГОСТ19904-90</t>
  </si>
  <si>
    <t>S-0,55mm ГОСТ 14918-80</t>
  </si>
  <si>
    <t>Профиль</t>
  </si>
  <si>
    <t>Профлист оцинкованный    Н 60-845-0,9</t>
  </si>
  <si>
    <t>24.10.71.000.001.00.0168.000000000001</t>
  </si>
  <si>
    <t>из стали, горячекатаной, с параллельными гранями полок и с уклоном внутренних граней, номер швеллера 8</t>
  </si>
  <si>
    <t>швеллер С245 № 8 ГОСТ 8240-89</t>
  </si>
  <si>
    <t>швеллер С245№10 ГОСТ 8240-89</t>
  </si>
  <si>
    <t>швеллер С245№ 12 ГОСТ 8240-89</t>
  </si>
  <si>
    <t>из стали, горячекатаной, с параллельными гранями полок и с уклоном внутренних граней, номер швеллера 14</t>
  </si>
  <si>
    <t>швеллер С245 № 14 ГОСТ 8240-89</t>
  </si>
  <si>
    <t>из стали, горячекатаной, с параллельными гранями полок и с уклоном внутренних граней, номер швеллера 16</t>
  </si>
  <si>
    <t>швеллер С245№16 ГОСТ 8240-89</t>
  </si>
  <si>
    <t>24.10.71.000.001.00.0168.000000000005</t>
  </si>
  <si>
    <t>из стали, горячекатаной, с параллельными гранями полок и с уклоном внутренних граней, номер швеллера 18</t>
  </si>
  <si>
    <t>швеллер С245 № 18 ГОСТ 8240-89</t>
  </si>
  <si>
    <t>24.10.71.000.001.00.0168.000000000004</t>
  </si>
  <si>
    <t>из стали, горячекатаной, с параллельными гранями полок и с уклоном внутренних граней, номер швеллера 20</t>
  </si>
  <si>
    <t>швеллер С245 № 20 ГОСТ 8240-89</t>
  </si>
  <si>
    <t>24.33.11.100.000.00.0168.000000000001</t>
  </si>
  <si>
    <t>стальной, равнополочный, номер 2,5, ширина полок 25*25 мм, ГОСТ 8509-93</t>
  </si>
  <si>
    <t>Сталь угловая равнобокая  25*25*4</t>
  </si>
  <si>
    <t>24.33.11.100.000.00.0168.000000000005</t>
  </si>
  <si>
    <t>36x36x4  ГОСТ 8509-93</t>
  </si>
  <si>
    <t>24.33.11.100.000.00.0168.000000000007</t>
  </si>
  <si>
    <t>стальной, равнополочный, номер 4,5, ширина полок 45*45 мм, ГОСТ 8509-93</t>
  </si>
  <si>
    <t>45*45*4  ГОСТ 8509-93</t>
  </si>
  <si>
    <t>24.33.11.100.000.00.0168.000000000008</t>
  </si>
  <si>
    <t>стальной, равнополочный, номер 5, ширина полок 50*50 мм, ГОСТ 8509-93</t>
  </si>
  <si>
    <t>50x50x5 ГОСТ 8509-93</t>
  </si>
  <si>
    <t>24.33.11.100.000.00.0168.000000000010</t>
  </si>
  <si>
    <t>стальной, равнополочный, номер 6,3, ширина полок 63*63 мм, ГОСТ 8509-93</t>
  </si>
  <si>
    <t>63x63x5 ГОСТ 8509-93</t>
  </si>
  <si>
    <t>24.33.11.100.000.00.0168.000000000012</t>
  </si>
  <si>
    <t>стальной, равнополочный, номер 7,5, ширина полок 75*75 мм, ГОСТ 8509-93</t>
  </si>
  <si>
    <t>75x75x6 ГОСТ 8509-93</t>
  </si>
  <si>
    <t>24.10.66.900.000.01.0168.000000000017</t>
  </si>
  <si>
    <t>стальной, марка Ст.12Х18Н10Т, диаметр 10 мм, ГОСТ 2590-2006</t>
  </si>
  <si>
    <t>ф.10мм Ст.Х18Н10Т</t>
  </si>
  <si>
    <t>24.10.66.900.000.01.0168.000000000028</t>
  </si>
  <si>
    <t>стальной, марка Ст.12Х18Н10Т, диаметр 16 мм, ГОСТ 2590-2006</t>
  </si>
  <si>
    <t>ф. I6CT.12X18H10T ГОСТ2590-88</t>
  </si>
  <si>
    <t>24.10.66.900.000.01.0168.000000000035</t>
  </si>
  <si>
    <t>стальной, марка Ст.12Х18Н10Т, диаметр 25 мм, ГОСТ 2590-2006</t>
  </si>
  <si>
    <t>ф. 25СТ.12Х18Н10Т  ГОСТ 2590-88</t>
  </si>
  <si>
    <t>24.10.66.900.000.01.0168.000000000045</t>
  </si>
  <si>
    <t>стальной, марка Ст.12Х18Н10Т, диаметр 50 мм, ГОСТ 2590-2006</t>
  </si>
  <si>
    <t>ф. 50СТ.12Х18Н10Т ГОСТ 2590-88</t>
  </si>
  <si>
    <t>24.10.66.900.000.01.0168.000000000018</t>
  </si>
  <si>
    <t>стальной, марка Ст.12Х18Н10Т, диаметр 100 мм, ГОСТ 2590-2006</t>
  </si>
  <si>
    <t>Сталь круглая ф. 100 мм ст.12Х18Н10Т</t>
  </si>
  <si>
    <t>24.32.10.100.000.00.0168.000000000000</t>
  </si>
  <si>
    <t>стальной, холоднокатаный, калиброванный</t>
  </si>
  <si>
    <t>Сталь круглая ф.25мм ст.З ГОСТ 7447-75,ГОСТ 2590-88</t>
  </si>
  <si>
    <t>Сталь круглая ф.20мм ст.20 ГОСТ 7417-75</t>
  </si>
  <si>
    <t>Сталь круглая ф.27мм ст.20 ГОСТ ^417-77/ГОСТ 2590-88</t>
  </si>
  <si>
    <t>Сталь круглая ф.40мм ст.20 ГОСТ 7417-75-калиброванная сталь, ГОСТ 2590-75-калиброванная</t>
  </si>
  <si>
    <t>25.11.23.676.000.00.0168.000000000007</t>
  </si>
  <si>
    <t>Арматурная сталь</t>
  </si>
  <si>
    <t>класс арматурной стали А-III (A400), диамер профиля 6-40 мм, ГОСТ 5781-82</t>
  </si>
  <si>
    <t>Ф.10А-111 ст.35ГС ГОСТ 5781-81</t>
  </si>
  <si>
    <t>Ф.12А-111СТ.35ГС ГОСТ 5781-81</t>
  </si>
  <si>
    <t>Ф.14А-111 ст.35ГС ГОСТ 5781-81</t>
  </si>
  <si>
    <t>Ф.16А-111ст.35ГС ГОСТ 5781-81</t>
  </si>
  <si>
    <t>25.99.29.490.042.00.0796.000000000000</t>
  </si>
  <si>
    <t>Настил</t>
  </si>
  <si>
    <t>Сварной настил SP покрытый горячим цинком, неокантованный в форме мата, высота несущей полосы 30х20мм, ячейки 34х38мм размер 6100х1000мм</t>
  </si>
  <si>
    <t>24.10.66.900.000.01.0166.000000000051</t>
  </si>
  <si>
    <t>стальной, марка Ст.12Х18Н10Т, диаметр 80 мм, ГОСТ 2590-2006</t>
  </si>
  <si>
    <t>Круг Ø80 12Х18Н10Т ГОСТ 5632-72 на сплав, ГОСТ 7417-75 калиброванная сталь</t>
  </si>
  <si>
    <t>ф. 10CT.12X18HI0T ГОСТ 2590-89</t>
  </si>
  <si>
    <t>24.10.31.900.000.01.0168.000000000046</t>
  </si>
  <si>
    <t>стальной, марка Ст.12Х18Н10Т, толщина 6 мм, ГОСТ 19903-74</t>
  </si>
  <si>
    <t>Б-6ммст. 12Х18Н10Т ГОСТ 5582-75</t>
  </si>
  <si>
    <t>Б-10мм ст. 20Х23Н18 ГОСТ 5582-77</t>
  </si>
  <si>
    <t>24.10.31.900.000.01.0168.000000000069</t>
  </si>
  <si>
    <t>стальной, марка Ст.20Х23Н23, толщина 16 мм, ГОСТ 19903-74</t>
  </si>
  <si>
    <t>Б-16мм ст. 20Х23Н18 ГОСТ 5582-77</t>
  </si>
  <si>
    <t>24.10.31.900.000.01.0168.000000000071</t>
  </si>
  <si>
    <t>Б-20мм ст. 20Х23Н18 ГОСТ 5582-77</t>
  </si>
  <si>
    <t>ф.330мм ст.09Г2С ГОСТ 2590-71-прокат стальной круглый,ГОСТ 74717-75 калиброванный</t>
  </si>
  <si>
    <t>ф.550мм ст.09Г2С ГОСТ 2590-71</t>
  </si>
  <si>
    <t>75x75x8 Ст3сп ГОСТ 8509-93</t>
  </si>
  <si>
    <t>24.10.31.900.000.01.0168.000000000010</t>
  </si>
  <si>
    <t>стальной, марка Ст. 3, толщина 4 мм, ГОСТ 103-2006</t>
  </si>
  <si>
    <t>Б 4 СтЗ сп ГОСТ 19903-74</t>
  </si>
  <si>
    <t>Прокат листовой Б 16   ГОСТ 7350-77 Ст.20Х23Н18  ГОСТ 5632-72</t>
  </si>
  <si>
    <t>24.10.31.900.000.01.0168.000000000042</t>
  </si>
  <si>
    <t>стальной, марка Ст.12Х18Н10Т, толщина 2 мм, ГОСТ 19903-74</t>
  </si>
  <si>
    <t>Б -2мм ст. 12Х18Н10Т ГОСТ 5582-75</t>
  </si>
  <si>
    <t>24.10.31.900.000.01.0168.000000000043</t>
  </si>
  <si>
    <t>стальной, марка Ст.12Х18Н10Т, толщина 3 мм, ГОСТ 19903-74</t>
  </si>
  <si>
    <t>Б -3мм ст. 12Х18Н10Т ГОСТ 5582-75</t>
  </si>
  <si>
    <t>Б-3 ст.08х13</t>
  </si>
  <si>
    <t>24.10.71.000.004.00.0168.000000000005</t>
  </si>
  <si>
    <t>Балки</t>
  </si>
  <si>
    <t>стальная, номер профиля 30М, двутавровая, горячекатаная, ГОСТ 19425-74</t>
  </si>
  <si>
    <t>балка № 30М ст.З ГОСТ 8239-89 на изделия, ГОСТ 19425-75 на материал</t>
  </si>
  <si>
    <t>24.10.66.900.000.01.0168.000000000029</t>
  </si>
  <si>
    <t>стальной, марка Ст.12Х18Н10Т, диаметр 160мм, ГОСТ 2590-2006</t>
  </si>
  <si>
    <t>Сталь круглая Ø 160мм  ст.08Х18Н10Т</t>
  </si>
  <si>
    <t>24.10.66.900.000.01.0168.000000000027</t>
  </si>
  <si>
    <t>стальной, марка Ст.12Х18Н10Т, диаметр 150мм, ГОСТ 2590-2006</t>
  </si>
  <si>
    <t>Сталь круглая ф. 150 мм ст.12Х18Н10Т</t>
  </si>
  <si>
    <t>24.10.66.900.000.01.0168.000000000327</t>
  </si>
  <si>
    <t>стальной, марка Ст.12Х18Н10Т, диаметр 250 мм, ГОСТ 2590-2006</t>
  </si>
  <si>
    <t xml:space="preserve">ф. 250СТ.12Х18Н10Т </t>
  </si>
  <si>
    <t>24.10.66.900.000.01.0168.000000000328</t>
  </si>
  <si>
    <t>стальной, марка Ст.12Х18Н10Т, диаметр 280 мм, ГОСТ 2590-2006</t>
  </si>
  <si>
    <t xml:space="preserve">ф. 280СТ.12Х18Н10Т </t>
  </si>
  <si>
    <t>24.10.31.900.000.01.0168.000000000049</t>
  </si>
  <si>
    <t>стальной, марка Ст.12Х18Н10Т, толщина 12 мм, ГОСТ 19903-74</t>
  </si>
  <si>
    <t>Б 12мм ст. 12Х18Н10Т ГОСТ 5582- 75</t>
  </si>
  <si>
    <t>24.10.31.900.000.01.0168.000000000166</t>
  </si>
  <si>
    <t>стальной, марка ст. 16ГС, толщина 16 мм, ГОСТ 19281-89</t>
  </si>
  <si>
    <t>Б-16мм ст.16ГС ГОСТ 19281-89.</t>
  </si>
  <si>
    <t>24.10.31.900.000.01.0168.000000000168</t>
  </si>
  <si>
    <t>стальной, марка Ст. 09Г2С, толщина 10 мм, ГОСТ 19281-89</t>
  </si>
  <si>
    <t>Б-10мм ст.09г2с ГОСТ 19282-73.</t>
  </si>
  <si>
    <t>24.10.31.900.000.01.0168.000000000167</t>
  </si>
  <si>
    <t>стальной, марка ст. 16ГС, толщина 22 мм, ГОСТ 19281-89</t>
  </si>
  <si>
    <t>Лист Б-22мм ст.16ГС</t>
  </si>
  <si>
    <t>ГОСТ 2688-80, диаметр каната 22,5 мм Г-В-Н-Р-Т-1670/180</t>
  </si>
  <si>
    <t>25.93.11.330.001.01.0006.000000000010</t>
  </si>
  <si>
    <t>стальной, свивка двойная, тип ЛК-О, диаметр 16,5 мм, ГОСТ 3077-80</t>
  </si>
  <si>
    <t>25.93.11.330.001.01.0006.000000000075</t>
  </si>
  <si>
    <t>стальной, свивка двойная, тип ЛК-Р, диаметр 4,1 мм, ГОСТ 2688-80</t>
  </si>
  <si>
    <t>ГОСТ 2688-80, диаметр каната 4,1 мм Г-В-Н-Р-Т-1770</t>
  </si>
  <si>
    <t>ГОСТ 2688-80, диаметр каната 6,2 мм Г-1-О-Р-180</t>
  </si>
  <si>
    <t>25.93.11.330.001.01.0006.000000000011</t>
  </si>
  <si>
    <t>стальной, свивка двойная, тип ЛК-О, диаметр 17,5 мм, ГОСТ 3077-80</t>
  </si>
  <si>
    <t>ГОСТ 3077-80, диаметр каната 17,5ммГ-В-Н-Р-1770</t>
  </si>
  <si>
    <t>25.93.11.330.001.01.0006.000000000004</t>
  </si>
  <si>
    <t>стальной, свивка двойная, тип ЛК-О, диаметр 10,5 мм, ГОСТ 3077-80</t>
  </si>
  <si>
    <t>ф10 Г-Ж-Л-1570   ГОСТ 3069-80</t>
  </si>
  <si>
    <t>24.34.12.900.000.00.0168.000000000041</t>
  </si>
  <si>
    <t>Проволока</t>
  </si>
  <si>
    <t>из углеродистой стали, номинальный диаметр 1,20 мм</t>
  </si>
  <si>
    <t>проволока Ø1,2 ГОСТ 3282-74</t>
  </si>
  <si>
    <t>24.34.12.900.000.00.0168.000000000000</t>
  </si>
  <si>
    <t>из углеродистой стали, номинальный диаметр 3 мм</t>
  </si>
  <si>
    <t>проволока ф3мм ст.3 ГОСТ 3272-74</t>
  </si>
  <si>
    <t>24.34.12.900.000.00.0168.000000000001</t>
  </si>
  <si>
    <t>из углеродистой стали, номинальный диаметр 4 мм</t>
  </si>
  <si>
    <t>проволока ф.4мм ст.3 ГОСТ 3272-75</t>
  </si>
  <si>
    <t>24.34.12.900.000.01.0168.000000000000</t>
  </si>
  <si>
    <t>из низкоуглеродистой стали, номинальный диаметр 6 мм, ГОСТ 3282-74</t>
  </si>
  <si>
    <t>ГОСТ 3282-74</t>
  </si>
  <si>
    <t>24.34.13.100.000.00.0018.000000000001</t>
  </si>
  <si>
    <t>Сетка</t>
  </si>
  <si>
    <t>стальная, плетеная, одинарная, номер сетки 6</t>
  </si>
  <si>
    <t>ТУ26-02-1172-96</t>
  </si>
  <si>
    <t>24.34.13.100.000.00.0055.000000000005</t>
  </si>
  <si>
    <t>стальная, плетеная, одинарная, номер сетки 10</t>
  </si>
  <si>
    <t>ГОСТ 12184-66</t>
  </si>
  <si>
    <t>24.34.13.100.000.00.0055.000000000006</t>
  </si>
  <si>
    <t>стальная, плетеная, одинарная, номер сетки 25</t>
  </si>
  <si>
    <t>ГОСТ 5336-80</t>
  </si>
  <si>
    <t>13.94.11.900.002.00.0796.000000000001</t>
  </si>
  <si>
    <t>Строп</t>
  </si>
  <si>
    <t>ленточный, текстильный, грузоподъемность 1 т, петлевой</t>
  </si>
  <si>
    <t>Петлевой, грузоподъемностью менее 1 тн ,длина  1000мм РД24-СЗ-01-01</t>
  </si>
  <si>
    <t>длина 1500мм материал полиэстирол ,РД24-СЗК-01-01</t>
  </si>
  <si>
    <t xml:space="preserve"> длина 2000мм  материал- полиэстирол,РД24-СЗК-01-01</t>
  </si>
  <si>
    <t>13.94.11.900.002.00.0796.000000000002</t>
  </si>
  <si>
    <t>ленточный, текстильный, грузоподъемность 2 т, петлевой</t>
  </si>
  <si>
    <t>длина 1500мм ,РД24-СЗК-01-01</t>
  </si>
  <si>
    <t>длина 2000мм ,РД24-СЗК-01-01</t>
  </si>
  <si>
    <t xml:space="preserve"> длина 3000мм,РД24-СЗК-01-01</t>
  </si>
  <si>
    <t>13.94.11.900.002.00.0796.000000000003</t>
  </si>
  <si>
    <t>ленточный, текстильный, грузоподъемность 3 т, петлевой</t>
  </si>
  <si>
    <t>длина 2000мм,РД24-СЗК-01-01</t>
  </si>
  <si>
    <t>25.93.11.500.002.00.0796.000000000000</t>
  </si>
  <si>
    <t>Крюк</t>
  </si>
  <si>
    <t>для стропы</t>
  </si>
  <si>
    <t>Крюк чалочный с штампом изготовителя К-2,5 ХЛ ГОСТ 25573-82</t>
  </si>
  <si>
    <t>Крюк чалочный  с штампом изготовителя К-5 ХЛ ГОСТ 25573-82</t>
  </si>
  <si>
    <t>25.99.29.490.024.00.0796.000000000000</t>
  </si>
  <si>
    <t>тип СК, металлическая</t>
  </si>
  <si>
    <t>Скоба анкерная омегаобразная  оцинк. г/п -1,5тн  тип G 2130 ХЛ резьбовым штифтом (болт - гайка) ОСТ 5.2312-79 DIN2130</t>
  </si>
  <si>
    <t>Скоба анкерная омегаобразная  оцинк. г/п - 2тн  тип G 2130 ХЛ резьбовым штифтом (болт - гайка) ОСТ5.2312-79 DIN2130</t>
  </si>
  <si>
    <t>Скоба анкерная омегаобразная  оцинк. г/п - 3,25тн  тип G 2130 ХЛ резьбовым штифтом (болт - гайка)ОСТ 5.2312-79 DIN2130</t>
  </si>
  <si>
    <t>Скоба анкерная омегаобразная  оцинк. г/п - 4,75тн  тип G 2130 ХЛ резьбовым штифтом (болт - гайка) ОСТ52312-79 DIN2130</t>
  </si>
  <si>
    <t>Скоба анкерная омегаобразная  оцинк. г/п - 6,5тн  тип G 2130 ХЛ резьбовым штифтом (болт - гайка) ОСТ5213-79 DIN2130</t>
  </si>
  <si>
    <t>Строп  СТП, грузоподъемностью 3 тн, длина 3000мм РД24-СЗК-01-01</t>
  </si>
  <si>
    <t>24.20.13.100.001.00.0168.000000000020</t>
  </si>
  <si>
    <t>горячедеформированная, стальная, бесшовная, наружный диаметр 57 мм, толщина стенки 8 мм</t>
  </si>
  <si>
    <t>Труба Ø57х8  Ст.20 ГОСТ 8732-78</t>
  </si>
  <si>
    <t>24.20.13.100.001.00.0168.000000000000</t>
  </si>
  <si>
    <t>горячедеформированная, стальная, бесшовная, наружный диаметр 108 мм, толщина стенки 6 мм, ГОСТ 8732-78</t>
  </si>
  <si>
    <t>Труба Ø89х8  Ст.20 ГОСТ 8732-78</t>
  </si>
  <si>
    <t>24.20.13.100.001.00.0168.000000000060</t>
  </si>
  <si>
    <t>горячедеформированная, стальная, бесшовная, наружный диаметр 377 мм, толщина стенки 10 мм, ГОСТ 8732-78</t>
  </si>
  <si>
    <t>Труба Ø377х12  Ст.20 ГОСТ 8732-78</t>
  </si>
  <si>
    <t>24.20.21.100.000.01.0168.000000000008</t>
  </si>
  <si>
    <t>для магистральных газонефтепроводов, сталь 09ГСФ, диаметр 820 мм, толщина стенки 7-16 мм</t>
  </si>
  <si>
    <t>Труба Ø820-10 09ГС</t>
  </si>
  <si>
    <t>Труба Ø377х12  Ст20 ГОСТ 8732-78</t>
  </si>
  <si>
    <t>24.20.13.900.000.04.0168.000000000009</t>
  </si>
  <si>
    <t>холоднодеформированная, стальная, бесшовная, особотонкостенная, наружный диаметр 14 мм, ГОСТ 8734-75</t>
  </si>
  <si>
    <t>труба Ø.18*2 ст.20 ГОСТ 8734-78</t>
  </si>
  <si>
    <t>24.20.13.900.000.04.0168.000000000015</t>
  </si>
  <si>
    <t>холоднодеформированная, стальная, бесшовная, особотонкостенная, наружный диаметр 20 мм, ГОСТ 8734-75</t>
  </si>
  <si>
    <t>труба Ø.20*2,5 ст.20 ГОСТ 8734-78</t>
  </si>
  <si>
    <t>24.20.13.900.000.04.0168.000000000025</t>
  </si>
  <si>
    <t>холоднодеформированная, стальная, бесшовная, особотонкостенная, наружный диаметр 32 мм, ГОСТ 8734-75</t>
  </si>
  <si>
    <t xml:space="preserve"> Труба Ø32х3  Ст.20 ГОС 8734-78</t>
  </si>
  <si>
    <t>24.20.13.100.001.00.0168.000000000011</t>
  </si>
  <si>
    <t>горячедеформированная, стальная, бесшовная, наружный диаметр 32 мм, толщина стенки 3 мм, ГОСТ 8732-78</t>
  </si>
  <si>
    <t xml:space="preserve"> Труба Ø32х4  Ст.20</t>
  </si>
  <si>
    <t>24.20.13.100.001.00.0168.000000000010</t>
  </si>
  <si>
    <t>горячедеформированная, стальная, бесшовная, наружный диаметр 25 мм, толщина стенки 3 мм, ГОСТ 8732-78</t>
  </si>
  <si>
    <t>ГОСТ 8734-78</t>
  </si>
  <si>
    <t>24.20.13.100.001.00.0168.000000000013</t>
  </si>
  <si>
    <t>горячедеформированная, стальная, бесшовная, наружный диаметр 42 мм, толщина стенки 3 мм, ГОСТ 8732-78</t>
  </si>
  <si>
    <t>ГОСТ 8732-78</t>
  </si>
  <si>
    <t>24.20.13.100.001.00.0168.000000000017</t>
  </si>
  <si>
    <t>горячедеформированная, стальная, бесшовная, наружный диаметр 57 мм, толщина стенки 4,5 мм, ГОСТ 8732-78</t>
  </si>
  <si>
    <t>24.20.13.100.001.00.0168.000000000016</t>
  </si>
  <si>
    <t>горячедеформированная, стальная, бесшовная, наружный диаметр 57 мм, толщина стенки 4 мм, ГОСТ 8732-78</t>
  </si>
  <si>
    <t>24.20.13.100.001.00.0168.000000000018</t>
  </si>
  <si>
    <t>горячедеформированная, стальная, бесшовная, наружный диаметр 57 мм, толщина стенки 5 мм</t>
  </si>
  <si>
    <t>24.20.13.100.001.00.0168.000000000026</t>
  </si>
  <si>
    <t>горячедеформированная, стальная, бесшовная, наружный диаметр 89 мм, толщина стенки 6 мм, ГОСТ 8732-78</t>
  </si>
  <si>
    <t>24.20.13.100.001.00.0168.000000000036</t>
  </si>
  <si>
    <t>горячедеформированная, стальная, бесшовная, наружный диаметр 159 мм, толщина стенки 6 мм, ГОСТ 8732-78</t>
  </si>
  <si>
    <t>24.20.13.100.001.00.0168.000000000039</t>
  </si>
  <si>
    <t>горячедеформированная, стальная, бесшовная, наружный диаметр 159 мм, толщина стенки 10 мм</t>
  </si>
  <si>
    <t>24.20.13.100.001.00.0168.000000000032</t>
  </si>
  <si>
    <t>горячедеформированная, стальная, бесшовная, наружный диаметр 219 мм, толщина стенки 7 мм, ГОСТ 8732-78</t>
  </si>
  <si>
    <t>24.20.13.100.001.00.0168.000000000061</t>
  </si>
  <si>
    <t>горячедеформированная, стальная, бесшовная, наружный диаметр 219 мм, толщина стенки 10 мм</t>
  </si>
  <si>
    <t>24.20.13.100.001.00.0168.000000000050</t>
  </si>
  <si>
    <t>горячедеформированная, стальная, бесшовная, наружный диаметр 325 мм, толщина стенки 12 мм, ГОСТ 8732-78</t>
  </si>
  <si>
    <t>24.20.13.100.001.00.0168.000000000048</t>
  </si>
  <si>
    <t>горячедеформированная, стальная, бесшовная, наружный диаметр 325 мм, толщина стенки 8 мм, ГОСТ 8732-78</t>
  </si>
  <si>
    <t>24.20.13.100.001.00.0168.000000000044</t>
  </si>
  <si>
    <t>горячедеформированная, стальная, бесшовная, наружный диаметр 426 мм, толщина стенки 10 мм, ГОСТ 8732-78</t>
  </si>
  <si>
    <t>24.20.13.100.001.00.0168.000000000070</t>
  </si>
  <si>
    <t>горячедеформированная, стальная, бесшовная, наружный диаметр 530 мм, толщина стенки 12 мм</t>
  </si>
  <si>
    <t>24.20.13.100.001.00.0168.000000000068</t>
  </si>
  <si>
    <t>горячедеформированная, стальная, бесшовная, наружный диаметр 530 мм, толщина стенки 10 мм</t>
  </si>
  <si>
    <t>24.20.21.100.000.00.0168.000000000050</t>
  </si>
  <si>
    <t>электросварная, стальная, наружный диаметр 630 мм, толщина стенки 8 мм, прямошовная</t>
  </si>
  <si>
    <t>ГОСТ 10704-76  Вст3сп</t>
  </si>
  <si>
    <t>24.20.21.100.000.00.0168.000000000052</t>
  </si>
  <si>
    <t>электросварная, стальная, наружный диаметр 630 мм, толщина стенки 10 мм, прямошовная</t>
  </si>
  <si>
    <t>24.20.11.100.000.00.0168.000000000066</t>
  </si>
  <si>
    <t>для нефтеперерабатывающей и нефтехимической промышленности, стальная, бесшовная, наружный диаметр 152 мм, толщина стенки 8,0 мм, группа А, ГОСТ 550-75</t>
  </si>
  <si>
    <t>Труба Ø152*8мм ГОСТ 550-75 15Х5М печная, мерная длинна не менее 11900мм, группа А</t>
  </si>
  <si>
    <t>24.20.13.900.000.02.0168.000000001195</t>
  </si>
  <si>
    <t>горячедеформированная, из коррозионно-стойкой стали, бесшовная, наружний диаметр 57 мм, толщина стенки 5 мм, ГОСТ 9940-81</t>
  </si>
  <si>
    <t>Труба Ø57*6мм  ГОСТ 9941-81 ст.  12Х18Н10Т</t>
  </si>
  <si>
    <t>24.20.11.100.000.00.0168.000000000090</t>
  </si>
  <si>
    <t>для нефтеперерабатывающей и нефтехимической промышленности, стальная, бесшовная, наружный диаметр 219 мм, толщина стенки 10,0 мм, группа А, ГОСТ 550-75</t>
  </si>
  <si>
    <t>Труба Ø219*10мм , мерная 11,9м   ГОСТ 550-75 15Х5М, группа А</t>
  </si>
  <si>
    <t>24.20.13.900.000.02.0168.000000001199</t>
  </si>
  <si>
    <t>горячедеформированная, бесшовная, наружный диаметр 325 мм, толщина стенки 14 мм, из коррозионно-стойкой стали</t>
  </si>
  <si>
    <t xml:space="preserve">Труба Ø 325х14 ст.08Х18Н10Т ГОСТ 9940-81 </t>
  </si>
  <si>
    <t>24.44.26.300.000.01.0168.000000000007</t>
  </si>
  <si>
    <t>специального назначения, медная, круглая, тянутая, размер 14*2 мм, ГОСТ 617-2006</t>
  </si>
  <si>
    <t xml:space="preserve"> Труба медная Ø- 14*3ГОСТ 617-90</t>
  </si>
  <si>
    <t>24.44.22.100.002.00.0168.000000000000</t>
  </si>
  <si>
    <t>Пруток</t>
  </si>
  <si>
    <t>медный, круглый, тянутый, ГОСТ 1535-2006</t>
  </si>
  <si>
    <t>ГОСТ1535-71</t>
  </si>
  <si>
    <t>медный, ширина 600-1000 мм, ГОСТ 1173-2006</t>
  </si>
  <si>
    <t>ГОСТ 495-70</t>
  </si>
  <si>
    <t>24.42.25.100.001.00.0166.000000000000</t>
  </si>
  <si>
    <t>Фольга</t>
  </si>
  <si>
    <t>алюминиевая, техническая, ГОСТ 618-73</t>
  </si>
  <si>
    <t>ДПРНМ  0,018мм ГОСТ 745-79</t>
  </si>
  <si>
    <t xml:space="preserve"> ГОСТ 618-730</t>
  </si>
  <si>
    <t>ф70мм</t>
  </si>
  <si>
    <t>20.59.59.600.007.00.5108.000000000063</t>
  </si>
  <si>
    <t>Смесь</t>
  </si>
  <si>
    <t>поверочная газовая, многокомпонентная, сжиженного углеводорода</t>
  </si>
  <si>
    <t>ГСО состава - смесь сжиженных углеводородов/06.01.003.  Аттестуемая характеристика, массовая доля, н-бутан [C4H10] (20 %) + пропилен [C3H6] (20 %) + 1-бутен [C4H8] (10%) + метан [CH4] (1 %) + этан[C2H6] (1 %) + этилен [C2H4] (1 %) +2-метилпропан (изобутан) [i-C4H10](0.1 %) +       2-метилпропен (изобутилен) [i-C4H8] (1 %) +       2-метилбутан (изопентан) [i-C5H12] (1%) +          н-пентан [C5H12] (1 %) + 2,2-диметилпропан (неопентан) [neo-C5H12] (0.01 %) + 1-пентен [C5H10](0.01 %) + транс-2-пентен [trans-C5H10] (0.01 %) + цис-2-пентен [cis-C5H10] (0.01 %) + пропан [C3H8](ост.)(масс.доля).</t>
  </si>
  <si>
    <t>20.11.12.700.000.00.5108.000000000000</t>
  </si>
  <si>
    <t>Оксид диазота</t>
  </si>
  <si>
    <t>газ</t>
  </si>
  <si>
    <t>закись азота ТУ 2114-051-00-203-772-2006, чистоты не ниже  99,9 % об.</t>
  </si>
  <si>
    <t>20.59.59.600.007.00.5108.000000000078</t>
  </si>
  <si>
    <t>поверочная газовая, окись углерода-воздух 5,83 мг/м3</t>
  </si>
  <si>
    <t>СО - воздух Госуд. стандартный образец состава газовой смеси (аналог ГСО 3843-87), определяемый компонент:окись углерода-воздух, объемная доля компонента 5 млн-1 остальное воздух, абсолютная погрешность-0,5, обязательное внесение в реестр РК. Вместимость  10 дм3. рабочий эталон второго разряда в соответствии с ГОСТ 8.578-2008</t>
  </si>
  <si>
    <t>20.11.11.600.000.00.5108.000000000000</t>
  </si>
  <si>
    <t>Азот</t>
  </si>
  <si>
    <t>газзобразный, особой чистоты, сорт 1, ГОСТ 9293-74</t>
  </si>
  <si>
    <t>Азот особой чистоты по ГОСТ 9293-74</t>
  </si>
  <si>
    <t>20.14.11.300.000.00.5108.000000000000</t>
  </si>
  <si>
    <t>Ацетилен</t>
  </si>
  <si>
    <t>технический, марка А, ГОСТ 5457-75</t>
  </si>
  <si>
    <t>Ацетилен расворённый технический марки А</t>
  </si>
  <si>
    <t>Азот газообразный особой чистоты</t>
  </si>
  <si>
    <t>20.11.11.300.001.00.5108.000000000004</t>
  </si>
  <si>
    <t>Гелий</t>
  </si>
  <si>
    <t>жидкий</t>
  </si>
  <si>
    <t>Гелий газообразный (сжатый) высокой чистоты, марка 6.0, ТУ 0271 - 001 - 45905715 - 02 (с изм.1,2),  чистота не ниже 99,9999%</t>
  </si>
  <si>
    <t>20.11.11.700.000.03.5108.000000000000</t>
  </si>
  <si>
    <t>Кислород</t>
  </si>
  <si>
    <t>особой чистоты</t>
  </si>
  <si>
    <t>ТУ 6-21-10-83 с изм.1,2,3 или ТУ 2114-001-05798345-2007, чистота  99,999%</t>
  </si>
  <si>
    <t>20.11.11.600.000.00.5108.000000000002</t>
  </si>
  <si>
    <t>газзобразный, повышенной чистоты, сорт 1, ГОСТ 9293-74</t>
  </si>
  <si>
    <t>ГОСТ 9293-74 чистота не ниже 99,99%</t>
  </si>
  <si>
    <t>Гелий газообразный (сжатый) высокой чистоты, марка 5.5, ТУ 0271 - 001 - 45905715 - 02 (с изм.1,2),  чистота не ниже 99,9995%</t>
  </si>
  <si>
    <t>20.11.11.500.000.00.5108.000000000001</t>
  </si>
  <si>
    <t>Водород</t>
  </si>
  <si>
    <t>газообразный, чистый, сорт 1</t>
  </si>
  <si>
    <t>газообразный чистый водород, ГОСТ Р 51673-2000, первый сорт, чистота не менее 99,999 %</t>
  </si>
  <si>
    <t>20.11.13.000.001.00.5108.000000000000</t>
  </si>
  <si>
    <t>Воздух</t>
  </si>
  <si>
    <t>сжатый, высокой чистоты</t>
  </si>
  <si>
    <t>чистота не менее 99,999%</t>
  </si>
  <si>
    <t>20.11.11.250.000.00.5108.000000000000</t>
  </si>
  <si>
    <t>Аргон</t>
  </si>
  <si>
    <t>газообразный, сорт высший, ГОСТ 10157-79</t>
  </si>
  <si>
    <t>ТУ 2114-005-05798345-2009, газообразный, высокой чистоты, чистота 99,998%</t>
  </si>
  <si>
    <t>20.59.59.600.007.00.5108.000000000066</t>
  </si>
  <si>
    <t>поверочная газовая, водород-азот, концентрация 95,0%</t>
  </si>
  <si>
    <t>95,0 %об. , объем баллона 10 литров Необходима регистрация в реестре ГСИ РК или МСО</t>
  </si>
  <si>
    <t>20.59.59.600.007.00.5108.000000000079</t>
  </si>
  <si>
    <t>поверочная газовая, окись углерода-воздух 8,74 мг/м3</t>
  </si>
  <si>
    <t>Госуд. стандартный образец состава газовой смеси (аналог ГСО 3842-87), определяемый компонент:окись углерода-воздух, объемная доля компонента 7,5 млн-1 остальное воздух, абсолютная погрешность-0,6, обязательное внесение в реестр РК .Вместимость  10 дм3. ПГС соответствует ТУ 6-16-2956-92 с изм.№№1-7</t>
  </si>
  <si>
    <t>20.59.59.600.007.00.5108.000000000080</t>
  </si>
  <si>
    <t>поверочная газовая, окись углерода-воздух 11,65 мг/м3</t>
  </si>
  <si>
    <t>Госуд. стандартный образец состава газовой смеси (аналог ГСО 3841-87), определяемый компонент:окись углерода-воздух, объемная доля компонента 10 млн-1 остальное воздух,  абсолютная погрешность-1,0, обязательное внесение в реестр РК. Вместимость  баллона 10 дм3</t>
  </si>
  <si>
    <t>20.59.59.600.007.00.5108.000000000081</t>
  </si>
  <si>
    <t>поверочная газовая, окись углерода-воздух 23,3 мг/м3</t>
  </si>
  <si>
    <t>Госуд. стандартный образец состава газовой смеси (аналог ГСО 3843-87), определяемый компонент:окись углерода-воздух, объемная доля компонента 20 млн-1 остальное воздух, абсолютная погрешность-1,0, обязательное внесение в реестр РК. Вместимость  баллона 5 дм3</t>
  </si>
  <si>
    <t>20.59.59.600.007.00.5108.000000000082</t>
  </si>
  <si>
    <t>поверочная газовая, окись углерода-воздух 58,25 мг/м3</t>
  </si>
  <si>
    <t>Госуд. стандартный образец состава газовой смеси (аналог ГСО 3844-87), определяемый компонент:окись углерода-воздух, объемная доля компонента 50 млн-1 остальное воздух,  абсолютная погрешность-3,0, обязательное внесение в реестр РК. Вместимость  баллона 5 дм3</t>
  </si>
  <si>
    <t>06.20.10.400.000.00.5108.000000000000</t>
  </si>
  <si>
    <t>Метан</t>
  </si>
  <si>
    <t>газообразный, высокой чистоты 99,95%</t>
  </si>
  <si>
    <t>Госуд. стандартный образец состава газовой смеси (аналог ГСО 3896-87), определяемый компонент:метан-воздух, объемная доля компонента 2,0 млн-1 остальное воздух, ,абсолютная погрешность-0,3, обязательное внесение в реестр РК.Вместимость  баллона 10 дм3</t>
  </si>
  <si>
    <t>Госуд. стандартный образец состава газовой смеси (аналог ГСО 3896-87), определяемый компонент:метан-воздух, объемная доля компонента 5,0 млн-1 остальное воздух, абсолютная погрешность-0,5, обязательное внесение в реестр РК.Вместимость  баллона 10 дм3</t>
  </si>
  <si>
    <t>Госуд. стандартный образец состава газовой смеси (аналог ГСО 3896-87), определяемый компонент:метан-воздух, объемная доля компонента 7,5 млн-1 остальное воздух, абсолютная погрешность-0,5, обязательное внесение в реестр РК.Вместимость  баллона 10 дм3</t>
  </si>
  <si>
    <t>Госуд. стандартный образец состава газовой смеси (аналог ГСО 3901-87), определяемый компонент:метан-воздух, объемная доля компонента 36,0 млн-1 остальное воздух, абсолютная погрешность-1,5, обязательное внесение в реестр РК.Вместимость  баллона 5 дм3</t>
  </si>
  <si>
    <t>Госуд. стандартный образец состава газовой смеси (аналог ГСО 3903-87), определяемый компонент:метан-воздух, объемная доля компонента 120,0 млн-1 остальное воздух, абсолютная погрешность-6,0, обязательное внесение в реестр РК.Вместимость  баллона 5 дм3</t>
  </si>
  <si>
    <t>20.59.59.600.007.00.5108.000000000070</t>
  </si>
  <si>
    <t>поверочная газовая, оксид углерода, азот 0,250-0,475%</t>
  </si>
  <si>
    <t>Госуд. стандартный образец состава газовой смеси (аналог ГСО 3891-87),  компонентный состав:оксид углерода- азот, молярная доля компонента 0,250-0,475 %,  остальное азот,  Производитель  ООО "Мониторинг" С-Петербург, обязательное внесение в реестр РК. .Вместимость  баллона 4 дм3</t>
  </si>
  <si>
    <t>20.59.59.600.007.00.5108.000000000071</t>
  </si>
  <si>
    <t>поверочная газовая, метан-азот 10,0-19,0%</t>
  </si>
  <si>
    <t>Госуд. стандартный образец состава газовой смеси (аналог ГСО 3887-87),  компонентный состав:метан- азот, молярная доля компонента 10-19 %,  остальное азот,  Производитель  ООО "Мониторинг" С-Петербург, обязательное внесение в реестр РК. .Вместимость  баллона 4 дм3</t>
  </si>
  <si>
    <t>20.59.59.600.007.00.5108.000000000072</t>
  </si>
  <si>
    <t>поверочная газовая, оксид азота-азот 240-500 млн-1</t>
  </si>
  <si>
    <t>Госуд. стандартный образец состава газовой смеси (аналог ГСО 4013-87),  компонентный состав:оксид азота - азот, объемная доля компонента 240-500млн-1,  остальное азот,  Производитель  ООО "Мониторинг" С-Петербург, обязательное внесение в реестр РК. Поверочная газовая смесь 1 разряда. .Вместимость  баллона 4 дм3</t>
  </si>
  <si>
    <t>20.59.59.600.007.00.5108.000000000074</t>
  </si>
  <si>
    <t>поверочная газовая, диоксид азота, азот 100-180 млн-1</t>
  </si>
  <si>
    <t>Госуд. стандартный образец состава газовой смеси (аналог ГСО 4026-87),  компонентный состав:диоксид азота - азот, объемная доля компонента 100-180млн-1,  остальное азот,  Производитель  ООО "Мониторинг" С-Петербург, обязательное внесение в реестр РК. Поверочная газовая смесь 2 разряда. .Вместимость  баллона 4 дм3</t>
  </si>
  <si>
    <t>20.59.59.600.007.00.5108.000000000075</t>
  </si>
  <si>
    <t>поверочная газовая, н-гексан, азот 63,0 млн-1</t>
  </si>
  <si>
    <t>Госуд. стандартный образец состава газовой смеси (аналог ГСО 7916-2001,  компонентный состав:н-гексан - азот, объемная доля компонента 63млн-1,  остальное азот,  Производитель  ООО "Мониторинг" С-Петербург, обязательное внесение в реестр РК. Поверочная газовая смесь 2 разряда. .Вместимость  баллона 2 дм3</t>
  </si>
  <si>
    <t>20.59.59.600.007.00.5108.000000000076</t>
  </si>
  <si>
    <t>поверочная газовая, соляная кислота, воздух 2,5 мг/м3</t>
  </si>
  <si>
    <t>Госуд. стандартный образец состава газовой смеси               (ГСО 06.01.813),                        соляная кислота (гидрохлорид, хлороводород)                                  ДИ 1,0-150 мг/дм3 и или                                     ИБЯЛ 418319.013,                      ИМ 108-М-Е                                  атм. воз 0,05 мг/м3, атм. и раб воздух 2,5 мг/м3, раб зона 100и мг/м3 Производитель  ООО "Мониторинг" С-Петербург, обязательное внесение в реестр РК. Поверочная газовая смесь 2 разряда. .Вместимость  баллона 4 дм3</t>
  </si>
  <si>
    <t>20.59.59.600.007.00.5108.000000000077</t>
  </si>
  <si>
    <t>поверочная газовая, сероводород-азот, концентрация 0,05%</t>
  </si>
  <si>
    <t>Госуд. стандартный образец состава газовой смеси (аналог ГСО 4281-88),  компонентный состав:сероводород- азот, объемная доля компонента 0,05 %,  остальное азот,  Производитель  ООО "Мониторинг" С-Петербург, обязательное внесение в реестр РК. Поверочная газовая смесь 1 разряда. .Вместимость  баллона 4 дм3</t>
  </si>
  <si>
    <t>26.51.53.930.004.00.0796.000000000000</t>
  </si>
  <si>
    <t>Мешалка</t>
  </si>
  <si>
    <t>для автоматического титратора, стержневая</t>
  </si>
  <si>
    <t>Пропеллерная мешалка  для титратора DL 58</t>
  </si>
  <si>
    <t>26.51.85.100.014.00.0796.000000000000</t>
  </si>
  <si>
    <t>для кювет спектрофотометра</t>
  </si>
  <si>
    <t>26.51.33.900.003.00.0839.000000000003</t>
  </si>
  <si>
    <t>Индикатор</t>
  </si>
  <si>
    <t>обыкновенного типа, тип часовой, диапазон измерения 0-25 мм, ГОСТ 577-68</t>
  </si>
  <si>
    <t>Тип, ИЧ-50,  для установки для определения октанового числа модели УИТ-85М производства Савеловского ПО «Прогресс", Россия</t>
  </si>
  <si>
    <t>28.29.82.500.017.00.0796.000000000000</t>
  </si>
  <si>
    <t>Кассета</t>
  </si>
  <si>
    <t>сменный элемент фильтра, для очистки воды</t>
  </si>
  <si>
    <t>Кат. № D50229, для системы  EASYpure, для получения деионизированной водs, Производитель фирма Barnstead, США</t>
  </si>
  <si>
    <t>Кат. № D50231, для системы  EASYpure, для получения деионизированной водs, Производитель фирма Barnstead, США</t>
  </si>
  <si>
    <t>Кат. № D3750, для системы  EASYpure, для получения деионизированной водs, Производитель фирма Barnstead, США</t>
  </si>
  <si>
    <t>26.51.82.500.070.00.0796.000000000000</t>
  </si>
  <si>
    <t>Приемник</t>
  </si>
  <si>
    <t>для аппарата ретификации нефти</t>
  </si>
  <si>
    <t>26.51.82.500.049.01.0796.000000000000</t>
  </si>
  <si>
    <t>Кран</t>
  </si>
  <si>
    <t>25.72.14.690.000.12.0796.000000000000</t>
  </si>
  <si>
    <t>штанговая, стальная, крутящий момент 0,25 -20 000 Мкр</t>
  </si>
  <si>
    <t>Муфта резиновая на хроматограф "Кристалл 5000.2" Кат. № 8.220.380</t>
  </si>
  <si>
    <t>26.51.82.500.078.00.0796.000000000000</t>
  </si>
  <si>
    <t>для хроматографа, накидная</t>
  </si>
  <si>
    <t>Гайка на хроматограф "Кристалл 5000.2" Кат. № 8.930.172</t>
  </si>
  <si>
    <t>26.51.82.600.013.00.0796.000000000000</t>
  </si>
  <si>
    <t>для хроматографа</t>
  </si>
  <si>
    <t>Втулка на колонку для хроматографа "Кристалл 5000" (8.220.380)</t>
  </si>
  <si>
    <t>Втулка на хроматограф "Кристалл 5000.2" Кат. № 8.223.013</t>
  </si>
  <si>
    <t>26.51.82.500.027.00.0796.000000000001</t>
  </si>
  <si>
    <t>Фильтр ионитовый на генератор водорода "Хроматэк" Кат. № 6.112.004</t>
  </si>
  <si>
    <t>26.51.53.930.003.01.0796.000000000000</t>
  </si>
  <si>
    <t>для автоматического титратора</t>
  </si>
  <si>
    <t xml:space="preserve"> Поршень для титратора DL-58 кат.номер DV 905 237 10</t>
  </si>
  <si>
    <t>32.99.16.700.002.00.0796.000000000000</t>
  </si>
  <si>
    <t>для принтера, термопленка</t>
  </si>
  <si>
    <t xml:space="preserve"> Майларовая пленка для рентгеновского анализатора содержания серы модели RX-360SH производства TANAKA SCIENTIFIC LTD, Япония размер 200 мм×1000: серийный номер 284380598</t>
  </si>
  <si>
    <t>26.51.82.500.065.00.0796.000000000000</t>
  </si>
  <si>
    <t>Мембрана для испарителя на хроматограф "Кристалл 2000М" (10-04 7.010.019)</t>
  </si>
  <si>
    <t>28.25.30.900.005.00.0796.000000000000</t>
  </si>
  <si>
    <t>осушитель, для удаления влаги из хладагента, к холодильному оборудованию</t>
  </si>
  <si>
    <t>Мембранный фильтр-осушитель в сборе  на анализатор Antek кат. № 70058. Производитель: фирма Antek Instruments, США; Поставщик: ТОО "Топан"</t>
  </si>
  <si>
    <t>Комплект приемников 0,5 л по 20 шт. на аппараты Eurodist Производитель фирма Rofa (Германия), поставщик Топан, каталожный № ST025.12.  0,5л по 20шт на аппараты  Eurodist</t>
  </si>
  <si>
    <t>23.19.23.300.015.00.0796.000000000000</t>
  </si>
  <si>
    <t>Стаканчик</t>
  </si>
  <si>
    <t>стеклянный, марка СВ-14/8, высокий с взаимозаменяемым конусом 14/8, ГОСТ 25336-82</t>
  </si>
  <si>
    <t>стаканчик для титрования для титратора  DL-58 производства METLLER TOLEDO 00101446
 80мл стеклянные стаканы (20 в наборе)</t>
  </si>
  <si>
    <t>22.21.29.700.008.00.0796.000000000000</t>
  </si>
  <si>
    <t>материал корпуса - поливинилхлорид, тип - внутриполое волокно</t>
  </si>
  <si>
    <t>Мембрана для пиролизной трубки на прибор "Antek Multitek" SEPTA 12,0 TFE (12 PK) TO 3003400 (70008). для пиролизной трубки на прибор "Antek Multitek"</t>
  </si>
  <si>
    <t>23.19.23.300.024.00.0796.000000000000</t>
  </si>
  <si>
    <t>Виала</t>
  </si>
  <si>
    <t>стеклянная</t>
  </si>
  <si>
    <t xml:space="preserve">уплотнения для виал с резьбой производство Perkin Elmer , прод.№ 9303442 или производство Supelco, кат.№ 27097-U (100 шт) </t>
  </si>
  <si>
    <t>27.40.39.900.003.00.0796.000000000003</t>
  </si>
  <si>
    <t>Лампа газозарядная</t>
  </si>
  <si>
    <t>тип ДНаТ, мощность 400 Вт</t>
  </si>
  <si>
    <t>Дейтериевая лампа   для системы КЭ  " Капель-105М"
Photron  Р701 с фланцем  33100.66.23.04.00 (20) 
СФД  3220</t>
  </si>
  <si>
    <t xml:space="preserve">Кольцо уплотнительное для кассеты 4,47 х 1,78 мм
 прибор "Капель 105М"
произв-ль ООО "Люмэкс"
</t>
  </si>
  <si>
    <t>Кольцо уплотнительное
для кассеты  7,65 х 1,78 мм
прибор "Капель 105М"
произв-ль ООО "Люмэкс"</t>
  </si>
  <si>
    <t>Кольцо уплотнительное
для кассеты 
прибор "Капель 105М"
15,6 х 1,78 мм
произв-ль ООО "Люмэкс"</t>
  </si>
  <si>
    <t>22.21.29.700.019.00.0796.000000000000</t>
  </si>
  <si>
    <t>из поливинилхлорида, плоское, для буртов, диаметр 20 мм</t>
  </si>
  <si>
    <t>Уплотнение коническое для кассеты , материал силикон
прибор "Капель - 105М"
произв-ль ООО "Люмэкс"</t>
  </si>
  <si>
    <t>26.51.82.500.100.00.0839.000000000000</t>
  </si>
  <si>
    <t>для системы капиллярного электрофореза</t>
  </si>
  <si>
    <t>Шайба для капилляра  
прибор "Капель 105М"
1,6 мм, материал полипропилен,
произв-ль ООО "Люмэкс"</t>
  </si>
  <si>
    <t>Кассета  (картридж) сменная на прибор "Водолей" 
Для получения воды высокой очистки                      деионизационные смолы и сорбенты в фильтующих элементах                                                   ЖНЛК 2.015.000.000 РЭ</t>
  </si>
  <si>
    <t>23.19.23.300.027.00.0796.000000000021</t>
  </si>
  <si>
    <t>Кювета</t>
  </si>
  <si>
    <t>кварцевая, для  фотоколориметров  и спектрофотометров</t>
  </si>
  <si>
    <t>с рабочей длиной стенки 30 мм на спектрофотометр  Lambda 25</t>
  </si>
  <si>
    <t>28.15.31.300.001.00.0796.000000000041</t>
  </si>
  <si>
    <t>Шарик</t>
  </si>
  <si>
    <t>Стальные пао ГОСТ 3722, диаметром (9,50±0,05)мм и массой  (3,50±0,05) г каждый</t>
  </si>
  <si>
    <t>26.51.82.600.023.00.0839.000000000001</t>
  </si>
  <si>
    <t>для прибора измерения смазывающей способности</t>
  </si>
  <si>
    <t>основной температурный датчик на прибор для измерения смазывающей способности HFRR (PCS «Instruments», Великобритания)</t>
  </si>
  <si>
    <t>26.51.82.500.066.00.0796.000000000000</t>
  </si>
  <si>
    <t>прокладки шифр Б038.683.040</t>
  </si>
  <si>
    <t>26.51.82.600.023.00.0839.000000000002</t>
  </si>
  <si>
    <t>для прибора определения температуры размягчения</t>
  </si>
  <si>
    <t>Спираль нагревателя (Heater Coil): 1 кВт, 100 В, или 1 кВт  220 В</t>
  </si>
  <si>
    <t>23.43.10.500.002.00.0796.000000000003</t>
  </si>
  <si>
    <t>Изолятор</t>
  </si>
  <si>
    <t>полимерный, фиксаторный, стержневой</t>
  </si>
  <si>
    <t>Изоляторы (Insulator Set): 100/120 В или 220/240 В</t>
  </si>
  <si>
    <t>23.14.12.900.022.00.0796.000000000000</t>
  </si>
  <si>
    <t>мембранный, лабораторный, из стекловолокна, диаметр 55 мм</t>
  </si>
  <si>
    <t>фильтры на генератор ультрачистого воздуха модели  Ultra Zero Air Generator N-GT3000</t>
  </si>
  <si>
    <t>17.12.43.100.001.01.0778.000000000000</t>
  </si>
  <si>
    <t>фильтровальная, нарезанная</t>
  </si>
  <si>
    <t>фильтровальная бумага на  прибор для определения термоокислительной стабильности топлив для реактивных двигателей  JFTOT 230 Mark III  производства ALCOR   кат № 927-052</t>
  </si>
  <si>
    <t xml:space="preserve">Карбид кремния черный. Шлифовальный порошок F150, шлифовальное зерно и шлифовальный порошок. </t>
  </si>
  <si>
    <t>23.19.23.300.010.01.0796.000000000002</t>
  </si>
  <si>
    <t>Сосуд</t>
  </si>
  <si>
    <t>стеклянный, неградуированный, поглотительный</t>
  </si>
  <si>
    <t>Испытательный сосуд с отражающими наклейками номер по каталогу MPC-01-009, для миниатюрного автоматического прибора для определения темпеартуры застывания и помутнения модели МРС-302 производства TANAKA SCIENTIFIC LTD, Япония</t>
  </si>
  <si>
    <t>26.52.11.130.000.00.0796.000000000000</t>
  </si>
  <si>
    <t>Часы</t>
  </si>
  <si>
    <t>наручные, электрические (со встроенным секундомером), корпус из драгоценного металла, с механической индикацией, со встроенным альтиметр-высотомером</t>
  </si>
  <si>
    <t>СОП пр - 2а - 3 - 000, класс применения - 2, 3</t>
  </si>
  <si>
    <t>28.29.84.000.001.00.0839.000000000001</t>
  </si>
  <si>
    <t>для лабораторного термостата</t>
  </si>
  <si>
    <t>Блок головной для термостата модели СС1 - К12 производства Huber Германия</t>
  </si>
  <si>
    <t>22.19.73.230.001.00.0796.000000000000</t>
  </si>
  <si>
    <t>резиновая, уплотнительная</t>
  </si>
  <si>
    <t>прокладки для ввода пробы на прибор для определения давления насыщенных паров  SETAVAP II     22420-033 Мембраны (пакет 250)</t>
  </si>
  <si>
    <t>28.29.11.500.002.00.0796.000000000000</t>
  </si>
  <si>
    <t>Дистиллятор</t>
  </si>
  <si>
    <t>производительность 4-10 л/ч</t>
  </si>
  <si>
    <t>Устройство для дистилляции пр атмосферном давлении SETA STILL BASIC, производства "Sthanhope-Seta", Англия</t>
  </si>
  <si>
    <t>23.19.23.300.017.00.0796.000000000121</t>
  </si>
  <si>
    <t>Колба</t>
  </si>
  <si>
    <t>стеклянная, для дистилляции, 125 мл</t>
  </si>
  <si>
    <t>для автоматического дистилляционного анализатора модели AD-6 производства TANAKA SCIENTIFIC LTD, Япония</t>
  </si>
  <si>
    <t>28.13.32.000.226.00.0839.000000000000</t>
  </si>
  <si>
    <t>для лабораторного компрессора</t>
  </si>
  <si>
    <t xml:space="preserve">блок (коробка) переключения на компрессор характеристика компрессора: тип -  OF301-4B   на компрессор  Jun-Air производства  "Denmark"     </t>
  </si>
  <si>
    <t>22.21.29.700.015.00.0796.000000000000</t>
  </si>
  <si>
    <t>из поливинилхлорида, шаровый, обратный, диаметр 16 мм</t>
  </si>
  <si>
    <t xml:space="preserve">клапаны предохранительные на компрессор  Jun-Air производства  "Denmark"характеристика компрессора: тип -  OF301-4B   </t>
  </si>
  <si>
    <t>26.51.82.600.023.00.0796.000000000000</t>
  </si>
  <si>
    <t>для установки испытания топлива</t>
  </si>
  <si>
    <t>блок регулировки температуры смеси для "УИТ-85М", ТРМ10-Щ2-У-КР  шифр Н35-13-01-02-000001</t>
  </si>
  <si>
    <t>клапан впуска для "УИТ-85М" - 10 шт шифр Н35-13-01-08-000001</t>
  </si>
  <si>
    <t>клапан выпуска для "УИТ-85М" шифр Н35-13-01-09-000001</t>
  </si>
  <si>
    <t>28.14.20.000.022.00.0796.000000000001</t>
  </si>
  <si>
    <t>Кольцо седла клапана</t>
  </si>
  <si>
    <t>кольцо компрессионное для "УИТ-85М" № Н35-13-01-10-000001</t>
  </si>
  <si>
    <t>кольцо маслосборочное  для "УИТ-85М"  шифр Н35-13-01-11-000001</t>
  </si>
  <si>
    <t>26.51.82.500.085.00.0796.000000000000</t>
  </si>
  <si>
    <t>Датчик-сигнализатор</t>
  </si>
  <si>
    <t>для сигнализатора горючих газов и паров</t>
  </si>
  <si>
    <t xml:space="preserve"> шифр Н35-13-01-13-000001</t>
  </si>
  <si>
    <t xml:space="preserve">ремень приводной для "УИТ-85М", </t>
  </si>
  <si>
    <t>28.15.39.990.001.00.0796.000000000000</t>
  </si>
  <si>
    <t>Уплотнение лабиринтное</t>
  </si>
  <si>
    <t>подшипника</t>
  </si>
  <si>
    <t>уплотнение резиновое для гильзы цилиндра, "ИДТ-90"  кат №Н35-13-02-05-000001</t>
  </si>
  <si>
    <t>датчик емкостной для ИДТ-90, Д-990 кат № Н35-13-02-06-000001</t>
  </si>
  <si>
    <t>26.51.82.500.062.00.0796.000000000000</t>
  </si>
  <si>
    <t>Кольцо уплотнительное</t>
  </si>
  <si>
    <t>кольцо уплотнения форсунки ФБ-7, "ИДТ-90"  № Н35-13-02-12-000001</t>
  </si>
  <si>
    <t>25.93.18.900.000.00.0796.000000000000</t>
  </si>
  <si>
    <t>Игла</t>
  </si>
  <si>
    <t>с металлической рукояткой</t>
  </si>
  <si>
    <t>Пенетрационная игла  стандартная пенетрационная игла, вес 2,5 г, для испытаний нефтяных битумов, универсального пенетрометра Seta 17190-2 с интегрированным контроллером, кат.номер 18520-0</t>
  </si>
  <si>
    <t>27.11.62.900.006.00.0796.000000000000</t>
  </si>
  <si>
    <t>Воздухоосушитель</t>
  </si>
  <si>
    <t>объем силикагеля 0,2 дм3</t>
  </si>
  <si>
    <t>Мембранный осушитель в сборе для анализатора микросеры  ANTEK производства  Antek Instrument , США. Прод.№ 70058</t>
  </si>
  <si>
    <t xml:space="preserve"> Рабочий предохранительный клапан GENERANT VRV-250 (J02, V15) (принадлежности для танка под жидкий азот прод. №N5373009)   производства США, GENERANT VRV-250 (J02, V15) (принадлежности для танка под жидкий азот прод № N5373009). Возможный поставщик  фирмаTOPAN</t>
  </si>
  <si>
    <t>Аварийный предохранительный клапан                                         А7000 857-1 (19-1002-2) (принадлежности для танка под жидкий азот прод. №N5373009)   производства США,  А7000 857-1 (19-1002-2) (принадлежности для танка под жидкий азот прод № N5373009). Возможный поставщик  фирмаTOPAN</t>
  </si>
  <si>
    <t>26.51.82.600.023.00.0839.000000000004</t>
  </si>
  <si>
    <t>для аппарата определения хрупкости нефтепродуктов</t>
  </si>
  <si>
    <t>Элемент Пельтье  для аппарата определения хрупкости нефтепродуктов АТХ-20 модель 08 производство "Нефтехимавтоматика" Башкоростан</t>
  </si>
  <si>
    <t>26.51.82.500.069.00.0796.000000000000</t>
  </si>
  <si>
    <t>Микрошприц</t>
  </si>
  <si>
    <t>Микрошприц на 10 мкл 10F-CTC-GT-0,63, производство SGE</t>
  </si>
  <si>
    <t>Микрошприц на 100 мкл                               100F-C/F-GT-0,63, производство SGE</t>
  </si>
  <si>
    <t>Микрошприцы объемом 10 мкл Part # 002987, 10F-C/T-GT-0.63, SGE Analytical Science, изготовитель Австралия, объемом 10 мкл</t>
  </si>
  <si>
    <t>Микрошприцы объемом 100 мкл Part # 005335, 100F-C/T-GT-0.63, SGE Analytical Science, изготовитель Австралия. объмом 100 мкл</t>
  </si>
  <si>
    <t>Микрошприц SGE-Chromatec-02-10 мкл Со стандартным поршнем и фиксированной иглой, форма иглы с косоугольным срезом, диаметр иглы 0,47 мм, SGE Analytical Science, изготовитель Австралия, обозначение 214.2.835.001-02. SGE-Chromatec-02-10 мкл</t>
  </si>
  <si>
    <t>Шприц  SGE-Chromatec-05-1 мл Газоплотный с фиксированной иглой, форма конца иглы -косоугольный срез, диаметр иглы 0,72 мм, SGE Analytical Science, изготовитель Австралия, обозначение 214.2.835.001-05. SGE-Chromatec-05-1 мл</t>
  </si>
  <si>
    <t>Шприц  SGE-Chromatec-04-100 мкл Газоплотный со сменной иглой, форма конца иглы -косоугольный срез, диаметр иглы 0,50 мм, SGE Analytical Science, изготовитель Австралия, обозначение 214.2.835.001-04.  SGE-Chromatec-04-100 мкл</t>
  </si>
  <si>
    <t>газогерметичный шприц  на 5 мл., прод.№ 22194-U, для универсального анализатора давления насыщенных паров нефтепродуктов SETAVAP II, со съёмной иглой.</t>
  </si>
  <si>
    <t>Прокладка ввода пробы прод.№ 69091, для  автоматического анализатора серы в н/продуктах модели 9000 VLLS производства Аntek Instruments, США</t>
  </si>
  <si>
    <t>23.19.23.300.013.00.0796.000000000000</t>
  </si>
  <si>
    <t>по стеклу и фарфору</t>
  </si>
  <si>
    <t xml:space="preserve"> Карандаш по стеклу
(на парафиновой основе) ТУ 9398-014-11498242-2007, цвет: красный, синий; длина- 63-69 мм4 диаметр 6…8 мм</t>
  </si>
  <si>
    <t>25.73.60.300.000.00.0796.000000000000</t>
  </si>
  <si>
    <t>на металлический профиль, клеммный</t>
  </si>
  <si>
    <t>каталожный номер 4.008.313</t>
  </si>
  <si>
    <t>22.29.29.900.044.00.0796.000000000000</t>
  </si>
  <si>
    <t>Лапка-держатель</t>
  </si>
  <si>
    <t>для лабораторных штативов</t>
  </si>
  <si>
    <t>Микрозажим, ковкий чугун, лапки с силиконовым покрытием Тип-1, ширина захвата 15 мм, длина 150мм, каталожный номер 9.224.330</t>
  </si>
  <si>
    <t>Зажим "Лапка", литой стандартный, DIN 12894, круглые губки Ширина захвата 25 мм, длина 150мм, материал- кованный чугун, оцинкованный, каталожный номер 9.224.470</t>
  </si>
  <si>
    <t>Держатель для бюреток  роликовый, сталь                   кат. № 9.223 919 Подвижные роликовые держатели с резиновым покрытием. С крепежным узлом для двух бюреток.                                         Ширина захвата 0 - 30 мм                                Масса -380г</t>
  </si>
  <si>
    <t>25.99.29.490.091.00.0796.000000000000</t>
  </si>
  <si>
    <t>Штатив</t>
  </si>
  <si>
    <t>лабораторный, металлический</t>
  </si>
  <si>
    <t>полипропиленовый
 Предназначен  для   установки   и   хранения  пробирок
1.Габаритные    размеры,  мм:   190х60х80
2.Количество   гнезд,   шт:    12                  3.Диаметр   гнезда,  мм:        21</t>
  </si>
  <si>
    <t>Зажим лапка для холодильников                            кат № 9.223 907
Ширина захвата  - 80 мм</t>
  </si>
  <si>
    <t>25.73.30.930.002.00.0796.000000000000</t>
  </si>
  <si>
    <t>Щипцы</t>
  </si>
  <si>
    <t>тигельные</t>
  </si>
  <si>
    <t>Щипцы тигельные 
 L=215 мм</t>
  </si>
  <si>
    <t>Щипцы тигельные 
 L=500 мм</t>
  </si>
  <si>
    <t>22.29.29.900.058.00.0796.000000000000</t>
  </si>
  <si>
    <t>лабораторный, пластмассовый</t>
  </si>
  <si>
    <t>Крепежный узел для штативов                                 кат. №6.079 307
Ширина захвата  - 16,5мм</t>
  </si>
  <si>
    <t>25.21.13.000.018.00.0796.000000000000</t>
  </si>
  <si>
    <t>Датчик предельной температуры</t>
  </si>
  <si>
    <t>для газовых котлов</t>
  </si>
  <si>
    <t>Контроля нагрева для прибора ТВО-ЛАБ-01</t>
  </si>
  <si>
    <t>28.29.41.300.000.00.0796.000000000002</t>
  </si>
  <si>
    <t>Мешалка магнитная</t>
  </si>
  <si>
    <t>однопозиционная, свыше 5 литров</t>
  </si>
  <si>
    <t>Магнитная (мешающая) палочка для мешалки на аппарат Eurodist Производитель фирма Rofa (Германия), поставщик Топан, каталожный № 1168. Магнитная (мешающая) палочка для мешалки на аппарат Eurodist</t>
  </si>
  <si>
    <t>26.30.30.900.083.00.0796.000000000000</t>
  </si>
  <si>
    <t>комплектующая часть АТС</t>
  </si>
  <si>
    <t xml:space="preserve">кассета с капилляром для системы капиллярного электрофореза «Капель 105М» зав.№995
-внутренний диаметр  капилляра 0,075мм;  (75мкм)
общая длина Lобщ=60см, эффективная длина Lэфф.=50см (Lобщ/ Lэфф  60/50)
</t>
  </si>
  <si>
    <t>23.19.23.300.009.00.0796.000000000000</t>
  </si>
  <si>
    <t>Капилляр</t>
  </si>
  <si>
    <t>для определения скорости оседания эритроцитов</t>
  </si>
  <si>
    <t xml:space="preserve">капилляр для имеющихся в работе  кассет к системе капиллярного электрофореза «Капель 105М» зав.№995
- материал – кварц
- длина, мм       - 600
- внутренний диаметр, мкм – 75
</t>
  </si>
  <si>
    <t>26.40.41.000.004.00.0796.000000000000</t>
  </si>
  <si>
    <t>Микрофонный капсюль</t>
  </si>
  <si>
    <t>для телефонных аппаратов</t>
  </si>
  <si>
    <t>Капсюль микрофонный конденсаторный
тип МК 265
к шумомеру интегрирующему - виброметру ШИ-01В
 зав № 78008</t>
  </si>
  <si>
    <t>26.51.82.500.067.00.0796.000000000000</t>
  </si>
  <si>
    <t>Детектор ПИД</t>
  </si>
  <si>
    <t>кат № 610-0355 FID ASSY, для газового хроматографа Clarus 500, производсства "Perkin Elmer"</t>
  </si>
  <si>
    <t>26.51.41.000.016.00.0796.000000000000</t>
  </si>
  <si>
    <t>Детектор</t>
  </si>
  <si>
    <t>полупроводниковый</t>
  </si>
  <si>
    <t>кат № 6101703, для газового хроматографа Clarus 500, производсства "Perkin Elmer"</t>
  </si>
  <si>
    <t>22.21.29.700.034.00.0796.000000000000</t>
  </si>
  <si>
    <t>Адаптер</t>
  </si>
  <si>
    <t>из полипропилена, с внутренней резьбой</t>
  </si>
  <si>
    <t>кат № 6100361 FID JET ASSEMBLY , для газового хроматографа Clarus 500, производсства "Perkin Elmer"</t>
  </si>
  <si>
    <t>25.30.13.500.011.00.0796.000000000000</t>
  </si>
  <si>
    <t>Коллектор</t>
  </si>
  <si>
    <t>для сбора или раздачи рабочей среды, объединяющий группу труб, ГОСТ 23172-78</t>
  </si>
  <si>
    <t>кат № 610-0357 FID COLLECTOR ASSY,  для газового хроматографа Clarus 500, производсства "Perkin Elmer"</t>
  </si>
  <si>
    <t>26.51.82.600.019.00.0796.000000000000</t>
  </si>
  <si>
    <t>Форсунка</t>
  </si>
  <si>
    <t>для спектрометра, керамическая</t>
  </si>
  <si>
    <t>кат № 610_3230,  для газового хроматографа Clarus 500, производсства "Perkin Elmer"</t>
  </si>
  <si>
    <t>22.21.29.700.042.01.0796.000000000000</t>
  </si>
  <si>
    <t>маевского</t>
  </si>
  <si>
    <t>газовы кран 6-портовый, кат № 9302810, для газового хроматографа Clarus 500, производсства "Perkin Elmer"</t>
  </si>
  <si>
    <t>газовы кран 10-портовый, кат № 6107003, для газового хроматографа Clarus 500, производсства "Perkin Elmer"</t>
  </si>
  <si>
    <t>газовы кран 8-портовый, кат № 9302811, для газового хроматографа Clarus 500, производсства "Perkin Elmer"</t>
  </si>
  <si>
    <t>26.30.60.000.027.00.0796.000000000000</t>
  </si>
  <si>
    <t>Контроллер</t>
  </si>
  <si>
    <t>автономный</t>
  </si>
  <si>
    <t>Производитель ANTEK INSTRUMENTS,  США</t>
  </si>
  <si>
    <t>26.51.82.200.004.00.0796.000000000001</t>
  </si>
  <si>
    <t>хромотографическая</t>
  </si>
  <si>
    <t>Капиллярная колонка  PE-ELITE PETRO 100М-0.25ММ-0.5МКМ, кат. №  N9316015 на хроматограф для определения группового углеводородного состава Clarus 500 "Perkin Elmer"</t>
  </si>
  <si>
    <t>колонки сменные кат N6107233 на хроматограф для определения содержания бензола и оксигенатов, модель Clarus 600 "Perkin Elmer"</t>
  </si>
  <si>
    <t>23.19.23.300.027.00.0796.000000000023</t>
  </si>
  <si>
    <t>Кювета измерительная для колориметра КНС-1, производства «Нефтехимавтоматика» СПб.</t>
  </si>
  <si>
    <t>25.30.13.300.002.01.0796.000000000000</t>
  </si>
  <si>
    <t>поворотный, для парогенераторной установки</t>
  </si>
  <si>
    <t>3х  ходовой соленойдный клапан кат. № 0271-2280 для жидкостного хроматографа Series 200a производства "Perkin Elmer" США</t>
  </si>
  <si>
    <t>25.73.30.500.004.00.0839.000000000000</t>
  </si>
  <si>
    <t>Комплект изделий</t>
  </si>
  <si>
    <t>для верстачных откидных тисков, болты, шайбы, гайки</t>
  </si>
  <si>
    <t>Комплект для обслуживания насоса, кат № 2910345 MAINTANCE KIT, для жидкостного хроматографа Series 200a производства "Perkin Elmer" США</t>
  </si>
  <si>
    <t>26.51.82.500.001.01.0796.000000000000</t>
  </si>
  <si>
    <t>для атомно-эмиссионного спектрометра</t>
  </si>
  <si>
    <t>Пробозаборная трубка для атомно-абсорбционного спектрометра AAnalyst 400 производства  Perkin Elmer,  США</t>
  </si>
  <si>
    <t>26.51.51.700.028.00.0796.000000000000</t>
  </si>
  <si>
    <t>Датчик тепла</t>
  </si>
  <si>
    <t>электрический, терморегулирующий</t>
  </si>
  <si>
    <t>Пьезодатчик для прибора для определения хрупкости битума АТХ-20, производства ОАО БСКБ "Нефтехимавтоматика"</t>
  </si>
  <si>
    <t>25.73.60.900.000.00.0796.000000000006</t>
  </si>
  <si>
    <t>Наконечник</t>
  </si>
  <si>
    <t>кабельный, металлический</t>
  </si>
  <si>
    <t>Титровальный наконечник для потенциометрического титрования к автоматическому титратору АТ-500N, производства "Kyoto Electronics", продажный номер 521-0028</t>
  </si>
  <si>
    <t>26.20.40.000.170.00.0796.000000000000</t>
  </si>
  <si>
    <t>Элемент</t>
  </si>
  <si>
    <t>нагревательный, для терминала самообслуживания</t>
  </si>
  <si>
    <t xml:space="preserve"> W48H для бидистиллятора Aquatron модели A4000D Barloworld Scientific</t>
  </si>
  <si>
    <t>26.51.51.100.001.00.0796.000000000256</t>
  </si>
  <si>
    <t>Термометр</t>
  </si>
  <si>
    <t>ТТ, диапазон измерения температуры 0-100°С, сопротивления</t>
  </si>
  <si>
    <t xml:space="preserve"> Thermistor busket            кат № 1417 Е2                    Термометр сопротивления (термистор) для бомбового калориметра модели 6200 производства 
«Paar Instrument Compa-ni» США
</t>
  </si>
  <si>
    <t>Шприц для автодозатора на 0,5 мкл (05BN-7-0.63)РЕ, производитель Perkin Elmer, кат.номер 610-1252</t>
  </si>
  <si>
    <t>17.12.13.100.000.02.0796.000000000000</t>
  </si>
  <si>
    <t>индикаторная, для определения рН</t>
  </si>
  <si>
    <t>Индикаторная бумага для анализатора C.I.Analytics пропитанная лакмусом для определенияминеральных кислот  в низких концентрациях, прод. № 450105</t>
  </si>
  <si>
    <t>26.20.16.300.011.00.0796.000000000000</t>
  </si>
  <si>
    <t>Термопленка</t>
  </si>
  <si>
    <t>для лазерного принтера</t>
  </si>
  <si>
    <t xml:space="preserve"> для анализатора рентгенофлуоресцентного энергодисперсионного  серы в нефти  и нефтепродуктах «СПЕКТРОСКАН S» (5 шт упак.), пленка полиэтилентерефталатная,5 мкм, рулон 100 м</t>
  </si>
  <si>
    <t xml:space="preserve"> для анализатора рентгенофлуоресцентного энергодисперсионного  серы в нефти  и нефтепродуктах «СПЕКТРОСКАН S» (5 шт упак.),  пленка полиэтилентерефталатная, 3 мкм, рулон 100 м</t>
  </si>
  <si>
    <t>26.51.53.930.005.00.0796.000000000000</t>
  </si>
  <si>
    <t>Электрод ионселективный</t>
  </si>
  <si>
    <t>Серебро-селективный датчик ИОНИКС 112.060                       Изготовитель ООО "ИОНИКС альфа" Москва Россия, для автоматического потенциометрического тиратора модели АТ-500N производства Kyoto electronics manufacturing CO.,LTD Япония</t>
  </si>
  <si>
    <t>27.90.70.300.011.00.0796.000000000000</t>
  </si>
  <si>
    <t>Плата</t>
  </si>
  <si>
    <t>для электросигнализации</t>
  </si>
  <si>
    <t xml:space="preserve">плата индикации с экраном, серийный № AND A PC3187D на весы GR-200, производства "A&amp;D Company LTD", </t>
  </si>
  <si>
    <t>26.20.40.000.063.00.0796.000000000000</t>
  </si>
  <si>
    <t>Контролер</t>
  </si>
  <si>
    <t>для банкомата</t>
  </si>
  <si>
    <t>температурный контроллер к сушильному шкафу модели E23 "Binder"</t>
  </si>
  <si>
    <t>25.99.29.400.000.00.0796.000000000004</t>
  </si>
  <si>
    <t>Штуцер</t>
  </si>
  <si>
    <t>соединительный, металлический, поворотный</t>
  </si>
  <si>
    <t>штуцер воздушный для прибора для определения температуры помутнения и застывания</t>
  </si>
  <si>
    <t>26.51.82.500.024.00.0796.000000000000</t>
  </si>
  <si>
    <t>Распылитель</t>
  </si>
  <si>
    <t>для атомно-абсорбционного спектрометра</t>
  </si>
  <si>
    <t>на атомно-абсорбционный спектрометр PerkinElmer AАnalyst 200</t>
  </si>
  <si>
    <t>23.19.23.300.004.00.0796.000000000000</t>
  </si>
  <si>
    <t>Стакан</t>
  </si>
  <si>
    <t>лабораторный, тип В-2-100 ТС</t>
  </si>
  <si>
    <t xml:space="preserve">Одноразовые стеклянные стаканы объемом 20 мл. Для Автоматическогомультикапиллярноговискозиметра HVM 472. Набор из 130 штук </t>
  </si>
  <si>
    <t>32.50.13.110.001.01.0796.000000000007</t>
  </si>
  <si>
    <t>медицинский, общего пользования, одноразовый, объем 20,0 мл</t>
  </si>
  <si>
    <t xml:space="preserve">Пластиковый одноразовый шприц для загрузки образца из стакана в вискозиметр 20 мл (упак 10 шт) </t>
  </si>
  <si>
    <t>штатив ШЛМ 40 для размещения пробирок диамтром 17мм , изготовлены из сплава алюминия и химически обработаны, что позволяет защитить от коррозии, количество гнезд 48, габаритные размеры 208х120х92, изготовлен по ТУ 9452-006-43166320-2002, Россия, ООО"МОКА", г. Владимир</t>
  </si>
  <si>
    <t>штатив ШЛМ 20 для размещения пробирок диамтром 17мм , изготовлены из сплава алюминия и химически обработаны, что позволяет защитить от коррозии, количество гнезд 48, габаритные размеры 208х60х92, изготовлен по ТУ 9452-006-43166320-2002, Россия, ООО"МОКА", г. Владимир</t>
  </si>
  <si>
    <t>23.19.23.300.046.00.0796.000000000003</t>
  </si>
  <si>
    <t>Бутылка</t>
  </si>
  <si>
    <t>стеклянная, объем не менее 500 мл, с крышкой</t>
  </si>
  <si>
    <t>бутылка стеклянная емкостью 0,5 л (светлые) для отбора проб</t>
  </si>
  <si>
    <t>оловянная фольга, TIN FOIL CUPS, для анализатора CHN 628, кат. № 502-186-200, упаковка - 100 шт.</t>
  </si>
  <si>
    <t>23.19.23.300.001.00.0796.000000000003</t>
  </si>
  <si>
    <t>Пипетка</t>
  </si>
  <si>
    <t>с одной отметкой, объем 5 мл</t>
  </si>
  <si>
    <t>Пипетка пластиковая одноразовая (3 мл) модель HL-C04, для анализатора CHN 628,</t>
  </si>
  <si>
    <t>17.29.19.900.003.00.0778.000000000015</t>
  </si>
  <si>
    <t>обеззоленный, лабораторный, диаметром 9 см, быстрофильтрирующий</t>
  </si>
  <si>
    <t>ТУ 6-09-1705-82, 
Фильтр обеззоленный (обезжиренный) "желтая лента"
диаметр 90мм, упаковка 100шт, артикул 3.07.01.0165</t>
  </si>
  <si>
    <t>17.29.19.900.003.00.0778.000000000016</t>
  </si>
  <si>
    <t>обеззоленный, лабораторный, диаметром 11 см, быстрофильтрирующий</t>
  </si>
  <si>
    <t xml:space="preserve">ТУ 6-09-1705-82, 
Фильтр обеззоленный (обезжиренный) "желтая лента"
диаметр 110мм, упаковка 100шт, артикул 3.07.01.0170 </t>
  </si>
  <si>
    <t>17.29.19.900.003.00.0778.000000000007</t>
  </si>
  <si>
    <t>обеззоленный, лабораторный, диаметр 5,5 см, среднефильтрирующий</t>
  </si>
  <si>
    <t>Фильтры обеззоленные "белая лента"  ТУ 6-09-1678-95                диаметр 55 мм  , диаметр пор 3 мкм, артикул 3.07.01.0010</t>
  </si>
  <si>
    <t>Фильтр обеззоленный
"красная лента" ГОСТ 12026-76, маркировка ФОБ, диаметр 110 мм, плотность 75±3г/см3, скорость фильтрации не более 26 сек, артикул 3.07.01.0125</t>
  </si>
  <si>
    <t>22.29.29.900.020.00.0796.000000000000</t>
  </si>
  <si>
    <t>мембранный, для контроллера-дозатора, полипропиленовый, стерильный</t>
  </si>
  <si>
    <t>Фильтры мембранные 
ТУ 6-55-221-1029-89 + изм 1,2,3,5,6,7,8 типа МФАС-ОС-2  ( старое название мембраны МФА-МА №7 )             диаметр диска мембранны 90 мм; толщина мембан 140-170мкм; производительность по дист воде 22,0-34,0 мл/см2-мин при давлении (0,5±0,05) кгс/см2 и температуре  (20±3)0 С, точка пузырька в воде 2,3; средний размер пор 0,45 мкм</t>
  </si>
  <si>
    <t>Фильтры мембранные 
ТУ 6-55-221-1029-89 + изм 1,2,3,5,6,7,8 марка мембранны МФАС-ОС-2, средний размер пор 0,45мкм, точка пузырька н/м,атм.-2,3, удельная производительность по дистил.воде при давлении 0,05 Мпа 22,00-34,00 мл/см2 мин., диаметр диска мембранны 142 мм</t>
  </si>
  <si>
    <t>Фильтры мембранные 
ТУ 6-55-221-1029-89 + изм 1,2,3,5,6,7,8 марка мембранны МФАС-ОС-3, средний размер пор 0,80мкм, точка пузырька н/м,атм.-1,1, удельная производительность по дистил.воде при давлении 0,05 Мпа 80,0-120,00 мл/см2 мин.- для осветвляющей фильтрации, для определения цветности и мутности питьевой воды диаметр диска мембранны 47 мм</t>
  </si>
  <si>
    <t>Фильтры мембранные 
ТУ 6-55-221-1029-89 + изм 1,2,3,5,6,7,8 марка мембранны МФАС-МА №6, средний размер пор 0,30мкм, точка пузырька н/м,атм.-3,0, удельная производительность по дистил.воде при давлении 0,05 Мпа 14,00-20,00 мл/см2 мин.- для осветвляющей фильтрации, для определения цветности и мутности питьевой воды , диаметр диска мембранны 47 мм, Россия ЗАО НТЦ "Владипор", г.Владимир</t>
  </si>
  <si>
    <t xml:space="preserve"> ТУ 6-55-221-879-88+изм1,2 марка мембраны  МФАС-Б-4  на основе ацетатов целлюлозы с общей пористостью 80-85 %              диаметр диска мембранны 35 мм, средний размер пор 0,2 мкм, точка пузырька по воде &gt; 4,0, кгс/см2 мин;
производительность по дистиллированной
воде при давлении (0,5±0,05) кгс/см2  и темпертуре (20±3)°С  6,00-9,99 мл/см2 мин.</t>
  </si>
  <si>
    <t>26.51.53.900.054.00.0778.000000000004</t>
  </si>
  <si>
    <t>АФА-ВП-10</t>
  </si>
  <si>
    <t xml:space="preserve">Фильтры аналитические  аэрозольные типа АФА-ВП-10-2  , размеры по  ТУ 95 95 1892-89  для улавливания и весовой концентрации аэрозолей в газовой среде, материал, используемый в волокних ткани ХПП- перхлорвинил , площадь рабочей поверхности фильтра-10 см2, допустимая воздушная нагрузка на фильтр-70 л/мин                 
                                       </t>
  </si>
  <si>
    <t>26.51.53.900.054.00.0778.000000000003</t>
  </si>
  <si>
    <t>АФА-ВП-20</t>
  </si>
  <si>
    <t xml:space="preserve">Фильтры  аналитические  аэрозольные типа АФА-ВП-20-2  размеры по ТУ 95 1892-89  для улавливания и весовой концентрации аэрозолей в газовой среде, материал, используемый в волокних ткани ХПП- перхлорвинил , площадь рабочей поверхности фильтра-20 см2, допустимая воздушная нагрузка на фильтр-100 л/мин                               
  </t>
  </si>
  <si>
    <t>Фильтры аналитические аэрозольные  типа АФА-ХА-20 для улавливания твердых и жидких аэродисперсных примесей и последующего проведения химического анализа этих примесей</t>
  </si>
  <si>
    <t>26.51.53.900.054.00.0778.000000000001</t>
  </si>
  <si>
    <t>АФА-ХП-20</t>
  </si>
  <si>
    <t xml:space="preserve">Фильтры аналитические аэрозольные химические типа АФА-ХП-20-2 для улавливания твердых и жидких аэродисперсных примесей и последующего проведения химического анализа этих примесей, страна производитель Россия               
 </t>
  </si>
  <si>
    <t>26.51.82.500.027.02.0796.000000000000</t>
  </si>
  <si>
    <t>очистки, для газоанализатора, для пробоотборного зонда</t>
  </si>
  <si>
    <t xml:space="preserve">Фильтровальная бумага MN 617 ≡Nr.4 для качественного анализа диаметр 50 мм, 
толщина 0,2 мм,
плотность бумаги 85 г/м2
 по документации производителя, каталожный номер 4340050 </t>
  </si>
  <si>
    <t>фильтры сменные защитные  SAFE - CONE-FILTER     для дозаторов Bionit Proline переменного объема дозирования 
100 - 1000 мкл
марка Standart,
 диаметр 5,33 мм
 кат. № 721006</t>
  </si>
  <si>
    <t xml:space="preserve">  SAFE - CONE-FILTER  фильтры сменные защитные     для дозаторов Bionit Proline переменного объема дозирования 
10 - 100 мкл
марка Standart,
 диаметр 3,15 мм
 кат. № 721007</t>
  </si>
  <si>
    <t>17.12.13.100.000.02.5111.000000000001</t>
  </si>
  <si>
    <t>Бумага индикаторная
ПНД 50-975-84 универсальная, рН 0-12 ( в упаковке 100 штук)</t>
  </si>
  <si>
    <t>17.12.43.100.001.00.0166.000000000000</t>
  </si>
  <si>
    <t>фильтровальная, марка ФОБ, ГОСТ 12026-76</t>
  </si>
  <si>
    <t>Бумага фильтровальная
ГОСТ 12026-76</t>
  </si>
  <si>
    <t>17.12.43.100.001.00.0778.000000000000</t>
  </si>
  <si>
    <t>фильтровальная, свинцово-ацетатная</t>
  </si>
  <si>
    <t>Бумага фильтровальная марки БФДТ с тонкостью отсева н.б. 3 мкм и толщиной 0,33 + 0,03 мм</t>
  </si>
  <si>
    <t xml:space="preserve">Пробоотборник для отбора схихенных углеводородных газов типа ПУ-400, Рабочее давление ПУ-50 до 5,0 МПа (50 кгс/см2)
Испытательное давление пробоотборника 6,0 МПа (60 кгс/см2).
Рабочий объем пробоотборника ПУ-400 – 500см3
Материал пробоотборника ПУ-400 12Х18Н10Т, вентили и краны - 12Х18Н10Т или латунь.
Габаритные размеры пробоотборника ПУ-400 440х70х130 мм. Герметичность - утечка не допускается
Комплектность ПУ-400: 1. Гайка-заглушка 1/2" тр -2шт
2. Кольцо уплотнительное -2шт
3.Прокладка -2шт
4.Ручка в сборе
5. Паспорт. В комплекте поставки должен быть дополнительный вентиль 
  </t>
  </si>
  <si>
    <t xml:space="preserve">Пробоотборник для отбора схихенных углеводородных газов типа ПУ-50, Рабочее давление пробоотборника ПУ-50 до 5,0 МПа (50 кгс/см2)
Испытательное давление пробоотборника ПУ-50 10,0 МПа (60 кгс/см2)
Рабочий объем – 60 куб.см3
Материал пробоотборника 12Х18Н10Т, вентили и краны - 12Х18Н10Т или латунь.
Габаритные размеры ПУ-50 245х40х84 мм. Герметичность - утечка не допускается
Комплектность ПУ-50: 1. Гайка-заглушка 1/2" тр -2шт
2. Кольцо уплотнительное -2шт
3.Прокладка -2шт
4.Ручка в сборе
5. Паспорт. В комплекте поставки должен быть дополнительный вентиль </t>
  </si>
  <si>
    <t>26.51.53.900.041.00.0839.000000000000</t>
  </si>
  <si>
    <t>Пробоотборник для жидкостей, предназначен для  отбора проб (прекурсоры), включая и вязкие жидкости  (масла) из бочек и канистр. Представляет собой чемодан с пробоотборником для жидкостей (в сборе). В комплект поставки пробоотборника для жидкостей входит: вакуумный насос,  бутылка для проб на 1000 мл - 5шт, всасывающий шланг 6х8 мм из пластика (полиэтилена) 100 м, 1 устройство для отрезания шланга, 1 груз для шланга из нержавеющей стали, этикетки (лист из 24 наклеек) для бутылок, устройство для отрезания шланга, переходник для стеклянных бутылок .</t>
  </si>
  <si>
    <t>Пробоотборник для жидкостей. Пробоотборник изготовлен из свехчистого химически стойкого тефлона. Предназначен для отбора проб из бочек. Технические характеристики: 
• Пробоотборник изготовлен из прозрачного материала.
• Позволяет производить точечный отбор проб, проб всех слоев или донный отбор проб.
Маркировка глубины отбора пробы при помощи кольца. Длина пробоотборника 100 мм, Диаметр 25 мм, объем 250 мл. Разноцветные кнопки (2)
набор из 5 кнопок: желтая, зеленая, синяя, белая и черная (красный=стандартный цвет).
Щетка для чистки
для трубок диаметром 15-26 мм. Стойка для хранения. 
Достоинства: • Удобное управление пробоотборником одной рукой при помощи кнопки.</t>
  </si>
  <si>
    <t>23.19.23.300.017.00.0796.000000000122</t>
  </si>
  <si>
    <t>стеклянная, перегонная, 125 мл</t>
  </si>
  <si>
    <t>кат. № 3764</t>
  </si>
  <si>
    <t>26.51.82.600.012.00.0796.000000000000</t>
  </si>
  <si>
    <t>Двигатель</t>
  </si>
  <si>
    <t>для хромотографа, для вентилятора термостата колонок</t>
  </si>
  <si>
    <t>кат. № 3541</t>
  </si>
  <si>
    <t>кат.№ 4034</t>
  </si>
  <si>
    <t>кат.№ 3229</t>
  </si>
  <si>
    <t>26.51.82.600.014.00.0796.000000000000</t>
  </si>
  <si>
    <t>Воспламенитель</t>
  </si>
  <si>
    <t>для аппарата испытания нефтепродуктов по определению температуры вспышки</t>
  </si>
  <si>
    <t>кат.№ 2359</t>
  </si>
  <si>
    <t xml:space="preserve"> </t>
  </si>
  <si>
    <t>26.51.82.600.023.00.0839.000000000007</t>
  </si>
  <si>
    <t>для аппарата определения индукционного периода бензинов</t>
  </si>
  <si>
    <t xml:space="preserve">прибор зав. № 34, год выпуска-2007 производство  ООО «Нефтехимавтоматика-СПб» </t>
  </si>
  <si>
    <t>22.29.23.790.000.00.0796.000000000000</t>
  </si>
  <si>
    <t>Воронка</t>
  </si>
  <si>
    <t>полипропиленовая, лабораторная</t>
  </si>
  <si>
    <t>Воронка грушевидная
ВД-3-100-ХС
Кран К1Х-1-32-2,5 ГОСТ 25336-82</t>
  </si>
  <si>
    <t>Воронка грушевидная 
ВД-3-250-ХС
Кран К1Х-1-40-4,0 ГОСТ 25336-82</t>
  </si>
  <si>
    <t>23.19.23.300.001.00.0796.000000000014</t>
  </si>
  <si>
    <t>градуированная, объем 10 см3</t>
  </si>
  <si>
    <t>Пипетка  градуированная, тип 1 нижняяя отметка соответствует номин.вместимости; исполнение 1;
класс точности 2;
вместимость на 10 мл; 
цена деления 0,1 мл
Пипетка  градуированная
1-1-2-10 ГОСТ 29227-91</t>
  </si>
  <si>
    <t>23.19.23.300.011.00.0796.000000000000</t>
  </si>
  <si>
    <t>Пипетка Мора</t>
  </si>
  <si>
    <t>неградуированная</t>
  </si>
  <si>
    <t>Пипетка (Мора) с одной отметкой, 
исполнение 2;
класс точности 1;
вместимость на 15 мл;
Пипетка 2-1-15 ГОСТ 29169-91</t>
  </si>
  <si>
    <t>23.19.23.300.004.04.0796.000000000000</t>
  </si>
  <si>
    <t>из термически стойкого стекла, высокий с носиком, марка В-1-25 ТС, номинальная вместимость 25 см3, ГОСТ 25336-82</t>
  </si>
  <si>
    <t>Стакан   В -1 -25 ТС  
(со шкалой) ГОСТ 25336-82</t>
  </si>
  <si>
    <t>23.19.23.300.004.04.0796.000000000025</t>
  </si>
  <si>
    <t>из термически стойкого стекла, низкий с носиком, марка Н-1-25 ТС, номинальная вместимость 25 см3, ГОСТ 25336-82</t>
  </si>
  <si>
    <t>Стакан   Н -1 -25 ТС  
(со шкалой) ГОСТ 25336-82</t>
  </si>
  <si>
    <t>23.19.23.300.004.04.0796.000000000026</t>
  </si>
  <si>
    <t>из термически стойкого стекла, низкий с носиком, марка Н-1-50 ТС, номинальная вместимость 50 см3, ГОСТ 25336-82</t>
  </si>
  <si>
    <t>Стакан   Н -1 -50 ТС  
(со шкалой) ГОСТ 25336-82</t>
  </si>
  <si>
    <t>23.19.23.300.004.04.0796.000000000027</t>
  </si>
  <si>
    <t>из термически стойкого стекла, низкий с носиком, марка Н-1-100 ТС, номинальная вместимость 100 см3, ГОСТ 25336-82</t>
  </si>
  <si>
    <t>Стакан   Н -1 -100 ТС  
(со шкалой) ГОСТ 25336-82</t>
  </si>
  <si>
    <t>23.19.23.300.004.04.0796.000000000029</t>
  </si>
  <si>
    <t>из термически стойкого стекла, низкий с носиком, марка Н-1-250 ТС, номинальная вместимость 250 см3, ГОСТ 25336-82</t>
  </si>
  <si>
    <t>Стакан   Н -1 -250 ТС  
(со шкалой) ГОСТ 25336-82</t>
  </si>
  <si>
    <t>23.44.11.000.015.01.0796.000000000003</t>
  </si>
  <si>
    <t>фарфоровый, № 4, номинальная вместимость 250 см3, ГОСТ 9147-80</t>
  </si>
  <si>
    <t>Стакан №4  
вместимостью 250 мл ГОСТ 9147-80</t>
  </si>
  <si>
    <t>23.44.11.000.012.00.0796.000000000004</t>
  </si>
  <si>
    <t>Тигель</t>
  </si>
  <si>
    <t>фарфоровый, № 5, наибольший наружный диаметр 55 мм, низкий, ГОСТ 9147-80</t>
  </si>
  <si>
    <t>Тигель низкий 5
диаметр тигля 55 мм ГОСТ 9147-80</t>
  </si>
  <si>
    <t>23.19.23.300.027.00.0796.000000000014</t>
  </si>
  <si>
    <t>стеклянная, размер 10 мм</t>
  </si>
  <si>
    <t>Кювета прямоугольная стеклянная стеклянная, 10 мм, для  фотоколориметров  и спектрофотометров</t>
  </si>
  <si>
    <t>23.19.23.300.027.00.0796.000000000004</t>
  </si>
  <si>
    <t>кварцевая, размер 10 мм</t>
  </si>
  <si>
    <t>Кювета кварцевая К-10 ГОСТ 20903-75,</t>
  </si>
  <si>
    <t>26.51.51.700.002.00.0796.000000000002</t>
  </si>
  <si>
    <t>Ареометр</t>
  </si>
  <si>
    <t>АОН-1, диапазон измерения плотности 760-820 кг/м3, ГОСТ 18481-81</t>
  </si>
  <si>
    <t xml:space="preserve">Ареометр общего назначения АОН-1                 760-820 кг/м3      ГОСТ 18481-81
</t>
  </si>
  <si>
    <t>26.51.51.700.002.00.0796.000000000003</t>
  </si>
  <si>
    <t>АОН-1, диапазон измерения плотности 820-880 кг/м3, ГОСТ 18481-81</t>
  </si>
  <si>
    <t xml:space="preserve">Ареометр общего назначения АОН-1      820-880 кг/м3     ГОСТ 18481-81           
</t>
  </si>
  <si>
    <t>26.51.51.700.002.00.0796.000000000004</t>
  </si>
  <si>
    <t>АОН-1, диапазон измерения плотности 880-940 кг/м3, ГОСТ 18481-81</t>
  </si>
  <si>
    <t xml:space="preserve">Ареометр общего назначения АОН-1    880-940 кг/м3         ГОСТ 18481-81          
</t>
  </si>
  <si>
    <t>26.51.51.700.002.00.0796.000000000005</t>
  </si>
  <si>
    <t>АОН-1, диапазон измерения плотности 940-1000 кг/м3, ГОСТ 18481-81</t>
  </si>
  <si>
    <t xml:space="preserve">Ареометр общего назначения АОН-1   940-1000 кг/м3       ГОСТ 18481-81             
</t>
  </si>
  <si>
    <t>26.51.51.700.002.00.0796.000000000006</t>
  </si>
  <si>
    <t>АОН-1, диапазон измерения плотности 1000-1060 кг/м3, ГОСТ 18481-81</t>
  </si>
  <si>
    <t xml:space="preserve">Ареометр общего назначения АОН-1           1000-1060 кг/м3 ГОСТ 18481-81            
</t>
  </si>
  <si>
    <t>Воронка лабораторная В-36-50ХС ГОСТ 25336-82</t>
  </si>
  <si>
    <t>Воронка лабораторная В-36-80 ХС ГОСТ 25336-82</t>
  </si>
  <si>
    <t xml:space="preserve">Виылы стеклянные с завинчивающимися крышками, термостойкие Диаметр наружный 15 мм </t>
  </si>
  <si>
    <t>23.19.23.300.017.00.0796.000000000064</t>
  </si>
  <si>
    <t>стеклянная, марка 2-25-2, вместимость 25 см3, исполнение 2, класс точности 2, ГОСТ 1770-74</t>
  </si>
  <si>
    <t>Колба мерная с одной меткой и пришлифованной  пробкой, конус 10/19 
Колба 2-25 ПМ ХС ГОСТ 1770-74</t>
  </si>
  <si>
    <t>23.19.23.300.001.00.0796.000000000017</t>
  </si>
  <si>
    <t>градуированная, тип 1-1-1-1</t>
  </si>
  <si>
    <t>Пипетка  градуированная, тип 1 нижняяя отметка соответствует номин.вместимости; исполнение 1;
класс точности 1;
вместимость на 1 мл;
цена деления 0,01 мл
Пипетка  градуированная
1-1-1-1 ГОСТ 29227-91</t>
  </si>
  <si>
    <t>23.19.23.300.001.00.0796.000000000006</t>
  </si>
  <si>
    <t>с одной отметкой, объем 20 мл</t>
  </si>
  <si>
    <t>Пипетка (Мора) с одной отметкой, 
исполнение 2;
класс точности 1;
вместимость на 20 мл;
Пипетка 2-1-20 ГОСТ 29169-91</t>
  </si>
  <si>
    <t>23.19.23.300.001.00.0796.000000000008</t>
  </si>
  <si>
    <t>с одной отметкой, объем 50 мл</t>
  </si>
  <si>
    <t>Пипетка (Мора) с одной отметкой, 
исполнение 2;
класс точности 2;
вместимость на 50 мл;
Пипетка 2-2-50 ГОСТ 29169-91</t>
  </si>
  <si>
    <t>23.19.23.300.001.00.0796.000000000009</t>
  </si>
  <si>
    <t>с одной отметкой, объем 100 мл</t>
  </si>
  <si>
    <t>Пипетка (Мора) с одной отметкой, 
исполнение 2а;
класс точности 2;
вместимость на 100 мл;
Пипетка 2а-2-100 ГОСТ 29169-91</t>
  </si>
  <si>
    <t>23.19.23.300.048.00.0796.000000000008</t>
  </si>
  <si>
    <t>Пробирка</t>
  </si>
  <si>
    <t>марка П-2-10-14/23 ХС, из химически стойкого стекла, номинальная вместимость 10 см3, c взаимозаменяемым конусом 14/23, исполнение 2, ГОСТ 1770-74</t>
  </si>
  <si>
    <t>Пробирка мерная со шлифом и пробкой 
исполнение 2;
вместимостью 10 мл;            цена деления 0,2 мл;       высота-150 мм;
шлиф -  14/23
ПМ-2-10-14/23 ХС ГОСТ 1770-74</t>
  </si>
  <si>
    <t>23.19.23.300.018.02.0796.000000000049</t>
  </si>
  <si>
    <t>лабораторный, марка 2-10-2, вместимость 10 см3, исполнения 2, класс точности 2, ГОСТ 1770-74</t>
  </si>
  <si>
    <t>Цилиндр мерный с пришлифованной пробкой и стеклянным основанием
Цилиндр  2-10-2   ГОСТ 1770-74</t>
  </si>
  <si>
    <t>23.19.23.300.018.02.0796.000000000043</t>
  </si>
  <si>
    <t>лабораторный, марка 1-100-2, вместимость 100 см3, исполнения 1, класс точности 2, ГОСТ 1770-74</t>
  </si>
  <si>
    <t>Цилиндр  мерный с носиком и стеклянным основанием с градуировкой от 0мм                        Цилиндр  1-100-2   ГОСТ 1770-74 или                         ТУ3 Украины 14307481.005-95</t>
  </si>
  <si>
    <t>23.19.23.300.016.00.0796.000000000005</t>
  </si>
  <si>
    <t>Чашка</t>
  </si>
  <si>
    <t>марка ЧБН-1-150, номинальная вместимость 150 см3, ГОСТ 25336-82</t>
  </si>
  <si>
    <t xml:space="preserve">Чашка ЧБН-1-150 Биологические (Петри) с крышками        ГОСТ 25336-82           </t>
  </si>
  <si>
    <t>26.51.51.700.012.00.0796.000000000000</t>
  </si>
  <si>
    <t>Вискозиметр</t>
  </si>
  <si>
    <t>ВПЖ-1, диаметр капилляра 0,34 мм, ГОСТ 10028-81</t>
  </si>
  <si>
    <t>Воронка ГОСТ 25336-82 Воронка В -75-110-ХС</t>
  </si>
  <si>
    <t>Воронка ГОСТ 25336-82
воронка делительная
ВД-3-2000-ХС
Кран К1Х-1-44-6,3
конус 29/32
 объем 2000 см3</t>
  </si>
  <si>
    <t>23.19.23.300.035.00.0796.000000000000</t>
  </si>
  <si>
    <t>Каплеуловитель</t>
  </si>
  <si>
    <t>стеклянный</t>
  </si>
  <si>
    <t>Каплеуловитель ГОСТ 25336-82
тип КО -14/23-60 
высота 105 мм; диаметр 50 мм; длина 50 мм</t>
  </si>
  <si>
    <t>23.19.23.300.017.00.0796.000000000065</t>
  </si>
  <si>
    <t>стеклянная, марка 2-50-2, вместимость 50 см3, исполнение 2, класс точности 2, ГОСТ 1770-74</t>
  </si>
  <si>
    <t>Колба ГОСТ 1770-74
с одной меткой, и пришлифованной пробкой, конус 12/21</t>
  </si>
  <si>
    <t>23.19.23.300.017.00.0796.000000000067</t>
  </si>
  <si>
    <t>стеклянная, марка 2-200-2, вместимость 200 см3, исполнение 2, класс точности 2, ГОСТ 1770-74</t>
  </si>
  <si>
    <t>Колба ГОСТ 1770-74
 с одной меткой и пришлифованной  пробкой, конус 14/23</t>
  </si>
  <si>
    <t>23.19.23.300.017.00.0796.000000000120</t>
  </si>
  <si>
    <t>стеклянная, тип Эрленмейера (коническая), лабораторная</t>
  </si>
  <si>
    <t>Колба коническая ГОСТ 25336-82  с цилиндрической горловиной (без шкалы)
Кн -2-500-50 ТС
вместимость 500 см3</t>
  </si>
  <si>
    <t>22.19.71.900.000.00.0796.000000000001</t>
  </si>
  <si>
    <t>объем 2 мл, ГОСТ 29228-91</t>
  </si>
  <si>
    <t>Пипетки 1-1-1-2  ГОСТ 29227-91</t>
  </si>
  <si>
    <t>22.19.71.900.000.00.0796.000000000002</t>
  </si>
  <si>
    <t>объем 5 мл, ГОСТ 29228-91</t>
  </si>
  <si>
    <t>Пипетки 1-1-1-5  ГОСТ 29227-91</t>
  </si>
  <si>
    <t>22.19.71.900.000.00.0796.000000000003</t>
  </si>
  <si>
    <t>объем 10 мл, ГОСТ 29228-91</t>
  </si>
  <si>
    <t>Пипетки 1-1-1-10 ГОСТ 29227-91</t>
  </si>
  <si>
    <t>32.50.13.170.003.00.0796.000000000000</t>
  </si>
  <si>
    <t>Микропипетка</t>
  </si>
  <si>
    <t>капиллярная</t>
  </si>
  <si>
    <t xml:space="preserve">ТУ 33.1-14307484-037:2007
Микропипетка градуированная  1-2-0,2
градуированная  на полный слив,исполнение 1 вид 2 нижняя часть сливного кончика соответствует номин.вместимости, цена деления 0,002 мл </t>
  </si>
  <si>
    <t xml:space="preserve"> ТУ 33.1-14307484-037:2007
Микропипетка градуированная  1-1-2-0,2
градуированная  на полный слив,исполнение 1 вид 2 нижняя часть сливного кончика соответствует номин.вместимости, цена деления 0,01 мл </t>
  </si>
  <si>
    <t>23.19.23.300.001.00.0796.000000000011</t>
  </si>
  <si>
    <t>градуированная, объем 1 см3</t>
  </si>
  <si>
    <t>ГОСТ 29227-91
 тип 1 нижняяя отметка соответствует номин.вместимости; исполнение 1;
класс точности 2;
вместимость на 1 мл;
цена деления 0,01 мл
Пипетка  градуированная
1-1-2-1</t>
  </si>
  <si>
    <t>23.19.23.300.001.00.0796.000000000012</t>
  </si>
  <si>
    <t>градуированная, объем 2 см3</t>
  </si>
  <si>
    <t>ГОСТ 29227-91
 тип 1 нижняяя отметка соответствует номин.вместимости; исполнение 1;
класс точности 2;
вместимость на 2 мл; 
цена деления 0,02 мл
Пипетка  градуированная
1-1-2-2</t>
  </si>
  <si>
    <t>23.19.23.300.001.00.0796.000000000013</t>
  </si>
  <si>
    <t>градуированная, объем 5 см3</t>
  </si>
  <si>
    <t>ГОСТ 29227-91
тип 1 нижняяя отметка соответствует номин.вместимости; исполнение 1;
класс точности 2;
вместимость на 5 мл;
цена деления 0,05 мл
Пипетка  градуированная
1-1-2-5</t>
  </si>
  <si>
    <t>23.19.23.300.001.00.0796.000000000015</t>
  </si>
  <si>
    <t>градуированная, объем 25 см3</t>
  </si>
  <si>
    <t>ГОСТ 29227-91
тип 1 нижняяя отметка соответствует номин.вместимости; исполнение 1;
класс точности 2;
вместимость на 25 мл; 
цена деления 0,2 мл
Пипетка  градуированная
1-1-2-25</t>
  </si>
  <si>
    <t>22.19.71.900.000.00.0796.000000000000</t>
  </si>
  <si>
    <t>объем 1 мл, ГОСТ 29228-91</t>
  </si>
  <si>
    <t>ГОСТ 29227-91
Пипетка  градуированная, тип 3 нижняяя часть сливного кончика соответствует номин.вместимости; исполнение 1;
класс точности 2;
вместимость на 1 мл;
цена деления 0,01 мл
Пипетка  градуированная
3-1-2-1</t>
  </si>
  <si>
    <t>ГОСТ 29227-91
Пипетка  градуированная, тип 3 нижняяя часть сливного кончика соответствует номин.вместимости; исполнение 1;
класс точности 2;
вместимость на 2 мл; 
цена деления 0,02 мл
Пипетка  градуированная
3-1-2-2</t>
  </si>
  <si>
    <t>ГОСТ 29227-91
Пипетка  градуированная, тип 3 нижняяя часть сливного кончика соответствует номин.вместимости; исполнение 1;
класс точности 2;
вместимость на 5 мл;
цена деления 0,05 мл
Пипетка  градуированная
3-1-2-5</t>
  </si>
  <si>
    <t>23.19.23.300.048.00.0796.000000000020</t>
  </si>
  <si>
    <t>П-1 -16-100ТС, стеклянная, ГОСТ 25336-82</t>
  </si>
  <si>
    <t>Пробирка
 П2-16-150 ХС, ГОСТ 25336-82</t>
  </si>
  <si>
    <t>23.19.23.300.044.00.0796.000000000015</t>
  </si>
  <si>
    <t>Склянка</t>
  </si>
  <si>
    <t>из стекла, объем 100 мл, исполнение 1, конус 29/32 с насадкой, марка CН-1-100</t>
  </si>
  <si>
    <t>Склянка ГОСТ 25336-82</t>
  </si>
  <si>
    <t>Стакан  В-1-25 ТХС  ГОСТ 25336-82</t>
  </si>
  <si>
    <t>23.19.23.300.004.04.0796.000000000012</t>
  </si>
  <si>
    <t>из термически стойкого стекла, высокий без носика, марка В-1-50 ТС, номинальная вместимость 50 см3, ГОСТ 25336-82</t>
  </si>
  <si>
    <t>Стакан  В-1-50 ТХС  ГОСТ 25336-82</t>
  </si>
  <si>
    <t>23.19.23.300.004.05.0796.000000000001</t>
  </si>
  <si>
    <t>из термически и химически стойкого стекла, высокий с носиком, марка В-1-100 ТХС, номинальная вместимость 100 см3, ГОСТ 25336-82</t>
  </si>
  <si>
    <t xml:space="preserve">Стакан   В -1 -100 ТХС
(со шкалой)     </t>
  </si>
  <si>
    <t>23.19.23.300.004.04.0796.000000000014</t>
  </si>
  <si>
    <t>из термически стойкого стекла, высокий без носика, марка В-1-150 ТС, номинальная вместимость 150 см3, ГОСТ 25336-82</t>
  </si>
  <si>
    <t>Стакан  В-1-150 ТС  ГОСТ 25336-82</t>
  </si>
  <si>
    <t>23.19.23.300.004.05.0796.000000000002</t>
  </si>
  <si>
    <t>из термически и химически стойкого стекла, высокий с носиком, марка В-1-150 ТХС, номинальная вместимость 150 см3, ГОСТ 25336-82</t>
  </si>
  <si>
    <t xml:space="preserve">ГОСТ 25336-82
Стакан   В -1 -150 ТХС
(со шкалой)     </t>
  </si>
  <si>
    <t>23.19.23.300.004.05.0796.000000000007</t>
  </si>
  <si>
    <t>из термически и химически стойкого стекла, высокий с носиком, марка В-1-1000 ТХС, номинальная вместимость 1000 см3, ГОСТ 25336-82</t>
  </si>
  <si>
    <t>Стакан В-1-1000 ТХС ГОСТ 25336-82. Высокий стакан с носиком из термически и химически  стойкого стекла номинальной вместимостью 1000 см3. ГОСТ 25336-82</t>
  </si>
  <si>
    <t>23.19.23.300.004.04.0796.000000000009</t>
  </si>
  <si>
    <t>из термически стойкого стекла, высокий с носиком, марка В-1-2000 ТС, номинальная вместимость 2000 см3, ГОСТ 25336-82</t>
  </si>
  <si>
    <t>Стакан В-1-2000 ТС ГОСТ 25336-82. Высокий стакан с носиком из термически стойкого стекла номинальной вместимостью 2000 см3. ГОСТ 25336-82</t>
  </si>
  <si>
    <t>23.19.23.300.004.04.0796.000000000028</t>
  </si>
  <si>
    <t>из термически стойкого стекла, низкий с носиком, марка Н-1-150 ТС, номинальная вместимость 150 см3, ГОСТ 25336-82</t>
  </si>
  <si>
    <t>Стакан Н-1-150 ТС 
ГОСТ 25336-82. 
Низкий стакан с носиком из термически стойкого стекла номинальной вместимостью 150 см3.</t>
  </si>
  <si>
    <t>23.19.22.000.000.01.0796.000000000014</t>
  </si>
  <si>
    <t>часовое, марка СОЛ-Ч-1,5, органическое, длина 180-252, ширина 20-70, 1 сорт, ГОСТ 14183-78</t>
  </si>
  <si>
    <t xml:space="preserve">Стекло часовое СП   d -75 мм                   </t>
  </si>
  <si>
    <t xml:space="preserve">Стекло часовое СП d -100 мм                  </t>
  </si>
  <si>
    <t>23.19.23.300.018.02.0796.000000000004</t>
  </si>
  <si>
    <t>лабораторный, марка 1-100-1, вместимость 100 см3, исполнения 1, класс точности 1, ГОСТ 1770-74</t>
  </si>
  <si>
    <t>Цилиндр  1-100-1 ГОСТ 25336-82</t>
  </si>
  <si>
    <t>23.19.23.300.018.02.0796.000000000041</t>
  </si>
  <si>
    <t>лабораторный, марка 1-25-2, вместимость 25 см3, исполнения 1, класс точности 2, ГОСТ 1770-74</t>
  </si>
  <si>
    <t>ГОСТ 1770-74
Цилиндр мерный с носиком и стеклянным основанием
Цилиндр  1-25-2</t>
  </si>
  <si>
    <t>23.19.23.300.018.02.0796.000000000042</t>
  </si>
  <si>
    <t>лабораторный, марка 1-50-2, вместимость 50 см3, исполнения 1, класс точности 2, ГОСТ 1770-74</t>
  </si>
  <si>
    <t>ГОСТ 1770-74
Цилиндр мерный с носиком и стеклянным основанием
Цилиндр  1-50-2</t>
  </si>
  <si>
    <t>23.19.23.300.018.02.0796.000000000001</t>
  </si>
  <si>
    <t>лабораторный, марка 1-10-1, вместимость 10 см3, исполнения 1, класс точности 1, ГОСТ 1770-74</t>
  </si>
  <si>
    <t>Цилиндр 1-10-1 ГОСТ 1770-74. Цилиндр исполнения 1, вместимостью 10 см3, класса точности 2</t>
  </si>
  <si>
    <t>23.44.11.000.011.00.0796.000000000004</t>
  </si>
  <si>
    <t>Кружка</t>
  </si>
  <si>
    <t>фарфоровая, вместимость 2000 см3, ГОСТ 9147-80</t>
  </si>
  <si>
    <t>Кружка фарфоровая 5  ГОСТ 9147-80 с номинальной вместимостью 2000 см3</t>
  </si>
  <si>
    <t>Воронка общего назначения
Материал ПЭDВП 
длина воронки 180 мм;
длина носика 7 мм;
код 175</t>
  </si>
  <si>
    <t>22.29.29.900.047.00.0796.000000000000</t>
  </si>
  <si>
    <t>полипропиленовая</t>
  </si>
  <si>
    <t>НД производителя
Кружка мерная 3000 мл
материал полипропилен
диаметр 170 мм;
высота 242 мм</t>
  </si>
  <si>
    <t>22.29.29.100.000.01.0796.000000000000</t>
  </si>
  <si>
    <t>Промывалка</t>
  </si>
  <si>
    <t>полипропиленовая, без печати, лабораторная, объем 500 мл</t>
  </si>
  <si>
    <t>НД производителя
Промывалка  полипропиленовая 
V-200 см3</t>
  </si>
  <si>
    <t>23.19.23.300.004.05.0796.000000000026</t>
  </si>
  <si>
    <t>из термически и химически стойкого стекла, низкий с носиком, марка Н-1-100 ТХС, номинальная вместимость 100 см3, ГОСТ 25336-82</t>
  </si>
  <si>
    <t>стаканы низкие Н-1-100 (без шкалы)</t>
  </si>
  <si>
    <t>НД производителя 
стаканы низкие Н-1-100
 (с  шкалой), 
объем 100 см3</t>
  </si>
  <si>
    <t>НД производителя
Штатив для пробирок типа Эппендорф
материал полипропилен
количество ячеек 100</t>
  </si>
  <si>
    <t xml:space="preserve"> ГОСТ 20903-75,
Кювета кварцевая К-10 
Длина оптического пути 10 мм; (стекло кварцевое КВ) для флюориметров и спектрофотометров</t>
  </si>
  <si>
    <t>23.19.23.300.027.00.0796.000000000005</t>
  </si>
  <si>
    <t>кварцевая, размер 20 мм</t>
  </si>
  <si>
    <t xml:space="preserve"> ГОСТ 20903-75, 
Кювета кварцевая К-20
Длина оптического пути 20 мм; (стекло кварцевое КУ-1) для спектрофотометра</t>
  </si>
  <si>
    <t>23.19.23.300.027.00.0796.000000000008</t>
  </si>
  <si>
    <t>кварцевая, размер 50 мм</t>
  </si>
  <si>
    <t xml:space="preserve"> ГОСТ 20903-75,
Кювета кварцевая К-50 
Длина оптического пути 50 мм; (стекло кварцевое КУ-1) для спектрофотометра</t>
  </si>
  <si>
    <t>23.19.23.300.030.00.0796.000000000002</t>
  </si>
  <si>
    <t>Чаша</t>
  </si>
  <si>
    <t>выпарительная, кварцевая</t>
  </si>
  <si>
    <t>Чаша-50 по ГОСТ 19908-80</t>
  </si>
  <si>
    <t>Чаша-80 по ГОСТ 19908-80</t>
  </si>
  <si>
    <t>23.19.26.700.000.00.0796.000000000000</t>
  </si>
  <si>
    <t>ГОСТ 1770-74   
Пробка массивная стеклянная
ПМ1 КШ 29/32</t>
  </si>
  <si>
    <t>16.29.22.900.003.00.0796.000000000000</t>
  </si>
  <si>
    <t>из натуральной пробки, с закругленными кромками, ГОСТ 5541-2002</t>
  </si>
  <si>
    <t>Пробка полиэтиленовая ПЭ
Диаметр 7 мм, высота 16 мм</t>
  </si>
  <si>
    <t xml:space="preserve">Пробка полиэтиленовая ПЭ
Диаметр 14 мм, высота 23 мм </t>
  </si>
  <si>
    <t>Пробка пластмассовая
Номер шлифа 10/19</t>
  </si>
  <si>
    <t>Пробка пластмассовая
Номер шлифа 14/23</t>
  </si>
  <si>
    <t>Пробка пластмассовая
Номер шлифа 19/26</t>
  </si>
  <si>
    <t>22.29.29.900.028.00.0796.000000000000</t>
  </si>
  <si>
    <t>коническая, лабораторная, полипропиленовая, с ниппелем для шланга</t>
  </si>
  <si>
    <t xml:space="preserve">НД производителя
Пробка коническая с ниппелем для шланга
материал полипропилен
диаметр 8 мм;
высота 20 мм;
</t>
  </si>
  <si>
    <t>23.19.23.300.038.00.0796.000000000004</t>
  </si>
  <si>
    <t>Бюретка</t>
  </si>
  <si>
    <t>объем 25 мл, стеклянная</t>
  </si>
  <si>
    <t>Бюретки 1-1-2-25-0,1  из стекла вместимостью 25 мл ГОСТ 29251-91</t>
  </si>
  <si>
    <t>23.19.23.300.038.00.0796.000000000005</t>
  </si>
  <si>
    <t>объем 50 мл, стеклянная</t>
  </si>
  <si>
    <t>Бюретки 1-1-2-50-0,1      ГОСТ 29251-91</t>
  </si>
  <si>
    <t>23.19.23.300.002.00.0796.000000000007</t>
  </si>
  <si>
    <t>стеклянная, лабораторная</t>
  </si>
  <si>
    <t>ГОСТ 25336-82
Воронка лабораторная
 В-25-38 ХС</t>
  </si>
  <si>
    <t>23.19.23.300.002.00.0796.000000000009</t>
  </si>
  <si>
    <t>стеклянная, лабораторная, тип В, диаметр верхний 56 мм, высота 80 мм</t>
  </si>
  <si>
    <t>ГОСТ 25336-82
Воронка лабораторная
 В-56-80 ХС</t>
  </si>
  <si>
    <t>ГОСТ 25336-82
Воронка лабораторная
 В-150-230 ХС</t>
  </si>
  <si>
    <t xml:space="preserve">ГОСТ 25336-82 
воронка делительная
ВД-3-50-ХС
Кран К1Х-1-32-2,5
объемом 50 см3
</t>
  </si>
  <si>
    <t>23.19.23.300.002.00.0796.000000000008</t>
  </si>
  <si>
    <t>стеклянная, делительная</t>
  </si>
  <si>
    <t>Воронка делительная цилиндрическая  ВД-1-250-ХС ГОСТ 25336-82</t>
  </si>
  <si>
    <t>23.19.23.300.002.00.0796.000000000015</t>
  </si>
  <si>
    <t>стеклянная, лабораторная, делительная, грушевидная, диаметр отверстия 4 мм, объем 500 мл, ГОСТ 25336-82</t>
  </si>
  <si>
    <t>Воронка делительная, грушевидная, исполнение, ГОСТ 1770-74</t>
  </si>
  <si>
    <t>23.19.23.300.002.00.0796.000000000011</t>
  </si>
  <si>
    <t>стеклянная, лабораторная, тип В, диаметр верхний 100 мм, высота 150 мм, ГОСТ 25336-82</t>
  </si>
  <si>
    <t>стекло ХС, ГОСТ 25336-82</t>
  </si>
  <si>
    <t>Вискозиметр № 350  Cannon Fenske-Opaque. Диапазон измерения  от 30 до 500 мм2/с  СТ РК 1210-2003</t>
  </si>
  <si>
    <t>Вискозиметр № 400  Cannon Fenske-Opaque. Диапазон  составляет от 72 до 1200 мм2/с  СТ РК 1210-2003</t>
  </si>
  <si>
    <t>28.93.13.000.000.00.0796.000000000000</t>
  </si>
  <si>
    <t>Дозатор</t>
  </si>
  <si>
    <t>для жидких и сыпучих ингредиентов</t>
  </si>
  <si>
    <t>ГОСТ 25336-82 взаимозаменяемыми конусами, Кн-1-50-19/26 ТС
вместимость 50 см3</t>
  </si>
  <si>
    <t>ГОСТ 25336-82 взаимозаменяемыми конусами, Кн-1-100-29/32 ТС
вместимость 100 см3</t>
  </si>
  <si>
    <t>ГОСТ 25336-82 взаимозаменяемыми конусами, Кн -1-250-29/32 ТС
вместимость 250 см3</t>
  </si>
  <si>
    <t>23.19.23.300.017.00.0796.000000000104</t>
  </si>
  <si>
    <t>стеклянная, марка КгУ-3, лабораторная</t>
  </si>
  <si>
    <t>Колба КГУ-2-100-19/26 ТС ГОСТ 25336-82</t>
  </si>
  <si>
    <t>23.19.23.300.017.00.0796.000000000003</t>
  </si>
  <si>
    <t>стеклянная, марка 1-50-1, вместимость 50 см3, исполнение 1, класс точности 1, ГОСТ 1770-74</t>
  </si>
  <si>
    <t>ГОСТ 1770-74
 с одной меткой и пришлифованной  пробкой, конус 14/23</t>
  </si>
  <si>
    <t>23.19.23.300.017.00.0796.000000000066</t>
  </si>
  <si>
    <t>стеклянная, марка 2-100-2, вместимость 100 см3, исполнение 2, класс точности 2, ГОСТ 1770-74</t>
  </si>
  <si>
    <t>ГОСТ 1770-74
с одной меткой и пришлифованной  пробкой, конус 12/21</t>
  </si>
  <si>
    <t>23.19.23.300.017.00.0796.000000000119</t>
  </si>
  <si>
    <t>стеклянная, тип Бунзена, лабораторная</t>
  </si>
  <si>
    <t>ГОСТ 25336-82  
колба Бунзена 1-500,
 объем 500 см3</t>
  </si>
  <si>
    <t>23.19.23.300.027.00.0796.000000000018</t>
  </si>
  <si>
    <t>стеклянная, размер 50 мм</t>
  </si>
  <si>
    <t xml:space="preserve">Кювета прямоугольная стеклянная 
Длина оптического пути 50 мм; (стекло оптическое К8) для фотоколориметров </t>
  </si>
  <si>
    <t>23.19.23.300.042.00.0796.000000000001</t>
  </si>
  <si>
    <t>Микробюретка</t>
  </si>
  <si>
    <t>стеклянная, объем до 5 мл</t>
  </si>
  <si>
    <t>Микробюретка Банга первого класса точности (А), оснащена боковым краном исполнения 2. Данная конструкция также предусматривает наличие дополнительного резервуара для наполнения бюретки, с краном.
Изделие имеет цилиндрическую градуированную стеклянную трубку объемом 5 мл. Цена деления мерной шкалы равна 0,02 — это значит, что отсчеты можно делать с погрешностью 0,01 мл.
ГОСТ: 29251-91, 29253-91</t>
  </si>
  <si>
    <t>23.19.23.300.008.00.0796.000000000000</t>
  </si>
  <si>
    <t>стеклянная, объем 0,1 мл</t>
  </si>
  <si>
    <t xml:space="preserve"> ТУ 33.1-14307484-037:2007
Микропипетка градуированная  1-2-0,1
градуированная  на полный слив,исполнение 1 вид 2 нижняя часть сливного кончика соответствует номин.вместимости, цена деления 0,001 мл </t>
  </si>
  <si>
    <t>23.19.23.300.048.00.0796.000000000009</t>
  </si>
  <si>
    <t>марка П-2-15-14/23 ХС, из химически стойкого стекла, номинальная вместимость 15 см3, c взаимозаменяемым конусом 14/23, исполнение 2, ГОСТ 1770-74</t>
  </si>
  <si>
    <t>ГОСТ 1770-74
Пробирка мерная со шлифом и пробкой 
исполнение 2;
вместимостью 15мл;            цена деления 0,2 мл;       высота-180 мм;
шлиф -  14/23
П-2-15-14/23 ХС</t>
  </si>
  <si>
    <t>23.19.23.300.043.00.0796.000000000001</t>
  </si>
  <si>
    <t>Склянка Дресселя</t>
  </si>
  <si>
    <t>стеклянная, объем 250 мл</t>
  </si>
  <si>
    <t>склянка для промывыния и очистки газов (Дрекселя) вместимостью 250 см3</t>
  </si>
  <si>
    <t>23.19.23.300.004.05.0796.000000000014</t>
  </si>
  <si>
    <t>из термически и химически стойкого стекла, высокий без носика, марка В-1-250 ТХС, номинальная вместимость 250 см3, ГОСТ 25336-82</t>
  </si>
  <si>
    <t xml:space="preserve">ГОСТ 25336-82
Стакан   В -1 -250 ТХС 
(со шкалой)    </t>
  </si>
  <si>
    <t>23.19.23.300.004.05.0796.000000000016</t>
  </si>
  <si>
    <t>из термически и химически стойкого стекла, высокий без носика, марка В-1-600 ТХС, номинальная вместимость 600 см3, ГОСТ 25336-82</t>
  </si>
  <si>
    <t xml:space="preserve">Стакан  В-1-600 ТХС    Стакан высокий с носиком, объем 600 мл, стекло термически, химически стойкое, ГОСТ 25336-82  </t>
  </si>
  <si>
    <t>23.19.23.300.004.04.0796.000000000033</t>
  </si>
  <si>
    <t>из термически стойкого стекла, низкий с носиком, марка Н-1-1000 ТС, номинальная вместимость 1000 см3, ГОСТ 25336-82</t>
  </si>
  <si>
    <t>ГОСТ 25336-82</t>
  </si>
  <si>
    <t>23.19.23.300.018.02.0796.000000000002</t>
  </si>
  <si>
    <t>лабораторный, марка 1-25-1, вместимость 25 см3, исполнения 1, класс точности 1, ГОСТ 1770-74</t>
  </si>
  <si>
    <t>Цилиндр мерный с носиком и стеклянным основанием, ГОСТ 1770-74</t>
  </si>
  <si>
    <t xml:space="preserve">Цилиндр мерный с носиком и стеклянным основанием, с градуировкой от основания, вместимость 100 мл, цена деления 1 мл, диаметр 60 мм, высота 260 мм, градуировка от 2,0 мл, ТУ 3 Украины 14307481.005-95 </t>
  </si>
  <si>
    <t xml:space="preserve">ГОСТ 1770-74
Цилиндр мерный с носиком и стеклянным основанием
Цилиндр  1-100-2   </t>
  </si>
  <si>
    <t>23.19.23.300.023.00.0796.000000000000</t>
  </si>
  <si>
    <t>тип ХПТ</t>
  </si>
  <si>
    <t>ГОСТ 25336-82
Холодильник с прямой трубкой (Либиха)                     
 ХПТ 1-300-14/23 ХС</t>
  </si>
  <si>
    <t>28.21.13.600.012.00.0796.000000000001</t>
  </si>
  <si>
    <t>Эксикатор</t>
  </si>
  <si>
    <t>стеклянный, без крана</t>
  </si>
  <si>
    <t>Эксикатор 1- 180, без крана   ГОСТ  25336-82</t>
  </si>
  <si>
    <t>28.21.13.600.012.00.0796.000000000000</t>
  </si>
  <si>
    <t>стеклянный, с краном</t>
  </si>
  <si>
    <t>ГОСТ 25336-82
Эксикатор 2-250</t>
  </si>
  <si>
    <t xml:space="preserve"> ГОСТ 20903-75,
Кювета кварцевая К-10 
Длина оптического пути 10 мм; (стекло кварцевое КУ-1) для спектрофотометра</t>
  </si>
  <si>
    <t>23.44.11.000.003.00.0796.000000000002</t>
  </si>
  <si>
    <t>Крышка</t>
  </si>
  <si>
    <t>фарфоровая, № 3, внутренний диаметр 38 мм, ГОСТ 9147-80</t>
  </si>
  <si>
    <t>Крышка к тиглю 3 ГОСТ 9147-80. Фарфоровая крышка к тиглю. Внутренний диаметр 38 мм</t>
  </si>
  <si>
    <t>23.44.11.000.016.00.0796.000000000002</t>
  </si>
  <si>
    <t>Лодочка</t>
  </si>
  <si>
    <t>фарфоровая, тип ЛЗ 3, длина 60мм, прямоугольная, ГОСТ 9147-80</t>
  </si>
  <si>
    <t>Лодочка ЛЗ 3 ГОСТ9147-80. Лодочка фарфоровая прямоугольная для определения зольности №3 длиной 60мм</t>
  </si>
  <si>
    <t>23.44.11.000.016.00.0796.000000000003</t>
  </si>
  <si>
    <t>фарфоровая, тип ЛЗ 4, длина 80мм, прямоугольная, ГОСТ 9147-80</t>
  </si>
  <si>
    <t>Лодочка ЛЗ 4 ГОСТ9147-80. Лодочка фарфоровая прямоугольная для определения зольности №4 длиной 80мм</t>
  </si>
  <si>
    <t>23.44.11.000.012.00.0796.000000000008</t>
  </si>
  <si>
    <t>фарфоровый, № 3, наибольший наружный диаметр 35 мм, высокий  , ГОСТ 9147-80</t>
  </si>
  <si>
    <t>Тигель высокий   3 ГОСТ 9147-80. Тигель фарфоровый. Наибольший наружный диаметр 35 мм</t>
  </si>
  <si>
    <t>Воронка лабораторная, диаметр внешний 56 мм, диаметр/длина стержня 10х40 мм, общая длина 80 мм</t>
  </si>
  <si>
    <t>Воронка лабораторная, диаметр внешний 75 мм, диаметр/длина стержня 10,4х60 мм, общая длина 120 мм</t>
  </si>
  <si>
    <t>22.29.29.900.011.00.0796.000000000000</t>
  </si>
  <si>
    <t>для дозатора, универсальный</t>
  </si>
  <si>
    <t>Наконечник Optifit Biohit вид наконечника 300 мкл к дозаторам Biohit Proline</t>
  </si>
  <si>
    <t>Наконечник Optifit Biohit вид наконечника 1000 мкл к дозаторам Biohit Proline</t>
  </si>
  <si>
    <t>Наконечник Optifit Biohit вид наконечника 5000 мкл к дозаторам Biohit Proline</t>
  </si>
  <si>
    <t>23.19.23.300.018.02.0796.000000000040</t>
  </si>
  <si>
    <t>лабораторный, марка 1-10-2, вместимость 10 см3, исполнения 1, класс точности 2, ГОСТ 1770-74</t>
  </si>
  <si>
    <t xml:space="preserve">ГОСТ 1770-74
Цилиндр мерный с носиком и стеклянным основанием
Цилиндр  1-10-2   </t>
  </si>
  <si>
    <t>23.19.23.300.029.00.0796.000000000001</t>
  </si>
  <si>
    <t>лабораторный, стеклянный, двухходовой</t>
  </si>
  <si>
    <t>Кран двухходовой из термостойкого стекла</t>
  </si>
  <si>
    <t>23.19.23.300.028.00.0796.000000000000</t>
  </si>
  <si>
    <t>Аллонж</t>
  </si>
  <si>
    <t>стеклянный, изогнутый</t>
  </si>
  <si>
    <t>Аллонж (переходник) с конической соединительной муфтой В24/29</t>
  </si>
  <si>
    <t>23.19.23.300.023.00.0796.000000000006</t>
  </si>
  <si>
    <t>тип ХД</t>
  </si>
  <si>
    <t>Холодильник Дэвиса с двойной поверхностью рабочей длиной 150 мм. конической соединительной муфтой В24/29</t>
  </si>
  <si>
    <t>22.21.21.500.000.01.0796.000000000000</t>
  </si>
  <si>
    <t>из полиамида, наружный диаметр 12 мм, внутренний диаметр 10 мм</t>
  </si>
  <si>
    <t>Трубка осушительная угловая со шлифом 24/29 (Quickfit)</t>
  </si>
  <si>
    <t>трубка для подачи газа с конусом В19/26, вытянутый в тонкий кончик диаметром 1-2 мм</t>
  </si>
  <si>
    <t>газораспрделительная трубка с шариком из спекшегося стекла или наконечником пористостью от 0 до 2</t>
  </si>
  <si>
    <t>25.73.40.900.029.00.0796.000000000000</t>
  </si>
  <si>
    <t>для резца</t>
  </si>
  <si>
    <t>Зажим винтовой (Гофмана)</t>
  </si>
  <si>
    <t>32.50.13.600.002.00.0796.000000000000</t>
  </si>
  <si>
    <t>Зажим Мора</t>
  </si>
  <si>
    <t>из углеродистой стали, покрытой никелем, для пережатия тонкостенных трубок и шлангов диаметром до 25 мм</t>
  </si>
  <si>
    <t>ТУ 64-1-964-75
Зажим пружинящий для резиновых трубок (зажим Мора)</t>
  </si>
  <si>
    <t>32.50.13.100.011.00.0796.000000000000</t>
  </si>
  <si>
    <t>Пинцет</t>
  </si>
  <si>
    <t>медицинский инструмент</t>
  </si>
  <si>
    <t>ПА-150х2,5</t>
  </si>
  <si>
    <t>21.20.24.900.002.00.0166.000000000000</t>
  </si>
  <si>
    <t>медицинская, стерильная, гигроскопическая</t>
  </si>
  <si>
    <t>ГОСТ 5556-81</t>
  </si>
  <si>
    <t>22.19.71.900.002.00.0796.000000000000</t>
  </si>
  <si>
    <t>Груша</t>
  </si>
  <si>
    <t>резиновая №0, объем 5 мл</t>
  </si>
  <si>
    <t>ТУ 9398-005-05769082-2003 ддя пипеток</t>
  </si>
  <si>
    <t>22.19.71.900.002.00.0796.000000000001</t>
  </si>
  <si>
    <t>резиновая, объем 10 мл</t>
  </si>
  <si>
    <t>ТУ 9398-005-05769082-2003</t>
  </si>
  <si>
    <t>22.19.71.900.002.00.0796.000000000002</t>
  </si>
  <si>
    <t>резиновая № 1, объем 30 мл</t>
  </si>
  <si>
    <t>ТУ 9398-005-05769082-2003 Объем  30 мл</t>
  </si>
  <si>
    <t>22.19.71.900.002.00.0796.000000000005</t>
  </si>
  <si>
    <t>резиновая №3, объем 90 мл</t>
  </si>
  <si>
    <t>ТУ 9398-005-05769082-2003
Объем  90 мл</t>
  </si>
  <si>
    <t>22.19.71.900.002.00.0796.000000000004</t>
  </si>
  <si>
    <t>резиновая №2, объем 60 мл</t>
  </si>
  <si>
    <t>Груша резиновая с резиновым наконечником объёмом 60 см3</t>
  </si>
  <si>
    <t>22.19.30.300.000.08.0166.000000000004</t>
  </si>
  <si>
    <t xml:space="preserve">ТУ 9436-004-18037666-94,Ø 4х1,5
Трубка медицинская силиконовая        </t>
  </si>
  <si>
    <t>22.19.30.300.000.08.0166.000000000002</t>
  </si>
  <si>
    <t>медицинская, резиновая, для инъекционных узлов устройств переливания крови, одноразовая, размер 8*2, ГОСТ 3399-76.</t>
  </si>
  <si>
    <t xml:space="preserve">ТУ 9436-004-18037666-94,Ø 8х2,0
Трубка медицинская силиконовая        </t>
  </si>
  <si>
    <t>32.50.13.110.002.00.0796.000000000000</t>
  </si>
  <si>
    <t>Шприц Жане</t>
  </si>
  <si>
    <t>объем 150,0 мл</t>
  </si>
  <si>
    <t xml:space="preserve">ТУ 9398-281-07616776-07 или ГОСТ 15150-69 
объем 250 см3                          
исполнение УХЛ, насадка цельнолитая с силиконовым кольцом на поршне (не приоретать со сменными насадками)                            </t>
  </si>
  <si>
    <t>32.50.13.110.001.01.0796.000000000010</t>
  </si>
  <si>
    <t>медицинский, общего пользования, одноразовый, объем 100,0 мл</t>
  </si>
  <si>
    <t>Шприц ветеринарный объёмом 100 см3</t>
  </si>
  <si>
    <t>32.50.13.110.001.01.0796.000000000019</t>
  </si>
  <si>
    <t>медицинский, общего пользования, многократного применения, объем 10,0 мл</t>
  </si>
  <si>
    <t>ТУ 64-1-1279-75                 объем 250 см3                    шприц   цельностеклянный</t>
  </si>
  <si>
    <t>Пинцет "Пинцет 125 мм",  L=125 мм
Материал: нержавеющая сталь</t>
  </si>
  <si>
    <t>22.19.71.900.002.00.0796.000000000003</t>
  </si>
  <si>
    <t>резиновая, объем 50 мл</t>
  </si>
  <si>
    <t>ТУ 9398-005-05769082-2003 Объем  50 мл</t>
  </si>
  <si>
    <t>22.19.30.300.000.08.0166.000000000001</t>
  </si>
  <si>
    <t>медицинская, резиновая, для инъекционных узлов устройств переливания крови, одноразовая, размер 5*1.5, ГОСТ 3399-76.</t>
  </si>
  <si>
    <t xml:space="preserve">ТУ 9436-004-18037666-94,Ø 5х1,5
Трубка медицинская силиконовая        </t>
  </si>
  <si>
    <t>22.19.30.300.000.08.0166.000000000019</t>
  </si>
  <si>
    <t>медицинская, резиновая, для производства вакцин, сывороток, бактерийных и вирусных препаратов, вакуумная, размер 10*3 , ГОСТ 3399-76.</t>
  </si>
  <si>
    <t xml:space="preserve">ТУ 9436-004-18037666-94,Ø 10х3,0
Трубка медицинская силиконовая        </t>
  </si>
  <si>
    <t xml:space="preserve">ТУ 9436-004-18037666-94,Ø 12х21,5
Трубка медицинская силиконовая        </t>
  </si>
  <si>
    <t>20.11.12.350.000.00.5108.000000000000</t>
  </si>
  <si>
    <t>Диоксид углерода</t>
  </si>
  <si>
    <t>газообразный, сорт высший, ГОСТ 8050-85</t>
  </si>
  <si>
    <t>высший сорт (99,8%), ГОСТ 8050-85</t>
  </si>
  <si>
    <t>19.20.31.300.000.00.5108.000000000000</t>
  </si>
  <si>
    <t>Пропан</t>
  </si>
  <si>
    <t>технический, массовая доля сероводорода и меркаптановой серы не более 0,013%, интенсивность запаха не менее 3 баллов</t>
  </si>
  <si>
    <t>Массовая доля сероводорода и меркаптановой серы, %, не больше 0,013, Интенсивность запаха, баллов, не менее 3</t>
  </si>
  <si>
    <t>20.11.11.250.000.00.5108.000000000001</t>
  </si>
  <si>
    <t>газообразный, сорт 1, ГОСТ 10157-79</t>
  </si>
  <si>
    <t>первый сорт, ГОСТ 10157-79</t>
  </si>
  <si>
    <t>Аргон газообразный</t>
  </si>
  <si>
    <t>Водород технический сжатый</t>
  </si>
  <si>
    <t>20.11.11.300.001.00.5108.000000000002</t>
  </si>
  <si>
    <t>газообразный, технической чистоты</t>
  </si>
  <si>
    <t>гелий газообразный технической чистоты (99,80)</t>
  </si>
  <si>
    <t>20.14.34.750.000.01.0166.000000000001</t>
  </si>
  <si>
    <t>Аммоний</t>
  </si>
  <si>
    <t>лимоннокислый 3-замещенный, ЧДА</t>
  </si>
  <si>
    <t>Аммоний лимоннокислый 2-замещенный ТУ 6-09-01-755-89, ч.д.а</t>
  </si>
  <si>
    <t>20.15.32.000.000.00.0166.000000000001</t>
  </si>
  <si>
    <t>Сульфат аммония (сернокислый аммоний)</t>
  </si>
  <si>
    <t>чистый для анализа, ГОСТ 3769-78</t>
  </si>
  <si>
    <t>Аммоний сернокислый (сульфат аммония) (NH4)2SO4 ГОСТ 3769-78, чда</t>
  </si>
  <si>
    <t>20.15.20.100.000.00.0166.000000000000</t>
  </si>
  <si>
    <t>Хлорид аммония (хлористый аммоний)</t>
  </si>
  <si>
    <t>химически чистый, ГОСТ 3773-72</t>
  </si>
  <si>
    <t>Аммоний хлористый ГОСТ 3773 - 72, х.ч. или ч.д.а.</t>
  </si>
  <si>
    <t>20.59.59.790.002.00.0166.000000000000</t>
  </si>
  <si>
    <t>Альфаметилнафталин</t>
  </si>
  <si>
    <t>Альфа-метилнафталин ТУ 6-09-3954-85 или по другому НД</t>
  </si>
  <si>
    <t>20.14.41.510.000.00.0166.000000000000</t>
  </si>
  <si>
    <t>Анилин (фениламин)</t>
  </si>
  <si>
    <t>чистый для анализа, ГОСТ 5819-78</t>
  </si>
  <si>
    <t>Анилин  ГОСТ 5819 - 78, ч.д.а</t>
  </si>
  <si>
    <t>20.14.32.790.005.00.0166.000000000000</t>
  </si>
  <si>
    <t>Уксуснокислый аммоний (ацетат аммония)</t>
  </si>
  <si>
    <t>химически чистый, ГОСТ 3117-78</t>
  </si>
  <si>
    <t>Ацетат аммиака ГОСТ 3117-78, чда</t>
  </si>
  <si>
    <t>20.13.31.300.009.00.0166.000000000000</t>
  </si>
  <si>
    <t>Хлорид бария</t>
  </si>
  <si>
    <t>химически чистый, ГОСТ 4108-72</t>
  </si>
  <si>
    <t>Барий хлорид 2-водный (барий хлористый 2-водный) ГОСТ 4108 - 72, ч.д.а.</t>
  </si>
  <si>
    <t>20.14.12.230.000.00.0166.000000000000</t>
  </si>
  <si>
    <t>Бензол</t>
  </si>
  <si>
    <t>химически чистый, ГОСТ 5955-75</t>
  </si>
  <si>
    <t>Бензол  ГОСТ 5955 - 75, х.ч.</t>
  </si>
  <si>
    <t>20.20.15.300.000.00.0166.000000000000</t>
  </si>
  <si>
    <t>Бензимидазол</t>
  </si>
  <si>
    <t>кристаллы</t>
  </si>
  <si>
    <t>Бензимидазол ТУ 6-09-08-1974, ч</t>
  </si>
  <si>
    <t>20.13.25.800.004.00.0166.000000000000</t>
  </si>
  <si>
    <t>Гидрохлорид гидроксиламина</t>
  </si>
  <si>
    <t>чистый для анализа, ГОСТ 5456-79</t>
  </si>
  <si>
    <t>Гидроксиламина гидрохлорид ГОСТ 5456-79, ч.д.а</t>
  </si>
  <si>
    <t>20.14.12.800.000.00.0166.000000000000</t>
  </si>
  <si>
    <t>Декагидронафталин</t>
  </si>
  <si>
    <t>Декалин ТУ 2415-289-0574232746-95 марки 99</t>
  </si>
  <si>
    <t>20.59.56.900.004.00.0166.000000000000</t>
  </si>
  <si>
    <t>4-аминоантипирин</t>
  </si>
  <si>
    <t xml:space="preserve"> Диметиламиноантипирин  (пирамидон,  амидопирин диметиламиноантипирин,  1фенил-2,3диметил-4диметил-аминопиразолон-5) С13Н17N3О медицинский</t>
  </si>
  <si>
    <t>20.13.31.300.005.00.0166.000000000000</t>
  </si>
  <si>
    <t>Хлорид железа (III)</t>
  </si>
  <si>
    <t>6-водный, чистый для анализа, ГОСТ 4147-74</t>
  </si>
  <si>
    <t>Железо (III) хлорид 6-водный ГОСТ 4147-74, ч.д.а</t>
  </si>
  <si>
    <t>20.13.21.130.000.00.0166.000000000002</t>
  </si>
  <si>
    <t>Йод</t>
  </si>
  <si>
    <t>чистый для анализа, ГОСТ 4159-79</t>
  </si>
  <si>
    <t>Йод  ГОСТ 4159-79, ч.д.а</t>
  </si>
  <si>
    <t>20.14.32.790.001.00.0166.000000000000</t>
  </si>
  <si>
    <t>Уксуснокислый кадмий (ацетат кадмия)</t>
  </si>
  <si>
    <t>Кадмий уксуснокислый, 2-водный  ГОСТ 5824, чда   или ТУ 6-09-5446-89, х.ч., ч.д.а.</t>
  </si>
  <si>
    <t>20.13.51.850.007.00.0166.000000000000</t>
  </si>
  <si>
    <t>Антимонилтартрат калия</t>
  </si>
  <si>
    <t>порошок</t>
  </si>
  <si>
    <t>Калия антимонилтартрат или (Калий сурьмяновиннокислый; калий антимонил виннокислый; калий-сурьма (lll) оксид-Д-тартрат,0,5 водный)  KOOCCH(OH)CH(OH)COOSbO*0,5H2O ТУ6-09-803-76,ч  или хч</t>
  </si>
  <si>
    <t>20.13.31.700.002.00.0166.000000000000</t>
  </si>
  <si>
    <t>Бромид калия</t>
  </si>
  <si>
    <t>химически чистый, ГОСТ 4160-74</t>
  </si>
  <si>
    <t>Калий бромистый ГОСТ 4160 ч.д.а</t>
  </si>
  <si>
    <t>20.13.51.300.000.00.0166.000000000000</t>
  </si>
  <si>
    <t>Бихромат калия</t>
  </si>
  <si>
    <t>химически чистый, ГОСТ 4220-75</t>
  </si>
  <si>
    <t>Калий двухромовокислый ГОСТ 4220-75, ч.д.а.</t>
  </si>
  <si>
    <t>20.13.31.700.000.00.0166.000000000000</t>
  </si>
  <si>
    <t>Йодид калия</t>
  </si>
  <si>
    <t>химически чистый, ГОСТ 4232-74</t>
  </si>
  <si>
    <t>Калий йодистый ГОСТ 4232-74, ч.д.а или х.ч.</t>
  </si>
  <si>
    <t>20.13.32.597.000.00.0166.000000000000</t>
  </si>
  <si>
    <t>Йодат калия (йодноватокислый калий)</t>
  </si>
  <si>
    <t>химически чистый, ГОСТ 4202-75</t>
  </si>
  <si>
    <t>Калий йодноватокислый ГОСТ 4202-75, х.ч.</t>
  </si>
  <si>
    <t>20.13.51.850.000.00.0166.000000000000</t>
  </si>
  <si>
    <t>Тартрат калия-натрия</t>
  </si>
  <si>
    <t>4-водный, чистый для анализа, ГОСТ 5845-79</t>
  </si>
  <si>
    <t>Калий-натрий виннокислый 4-водный ГОСТ 5845-79, х.ч. или ч.д.а.</t>
  </si>
  <si>
    <t>20.13.23.200.002.00.0166.000000000000</t>
  </si>
  <si>
    <t>Калий</t>
  </si>
  <si>
    <t>металл</t>
  </si>
  <si>
    <t xml:space="preserve">Калий фталат (калий фталевокислый), C6H4(COOK)2 ТУ 6-09-4433-77, чда </t>
  </si>
  <si>
    <t>20.13.43.400.000.00.0166.000000000000</t>
  </si>
  <si>
    <t>Карбонат кальция</t>
  </si>
  <si>
    <t>химически чистый, ГОСТ 4530-76</t>
  </si>
  <si>
    <t xml:space="preserve">Кальций углекислый  ГОСТ 4530, чда </t>
  </si>
  <si>
    <t>20.13.41.700.000.00.0166.000000000000</t>
  </si>
  <si>
    <t>Сульфат аммония железа (железоаммонийные квасцы)</t>
  </si>
  <si>
    <t>химически чистый</t>
  </si>
  <si>
    <t xml:space="preserve">Квасцы железоаммонийные (аммоний-железо (III) сульфат 12-водный)  ТУ 6-09-5359-87, х.ч. или ч.д.а. </t>
  </si>
  <si>
    <t>20.13.31.300.004.00.0166.000000000000</t>
  </si>
  <si>
    <t>Хлорид кобальта</t>
  </si>
  <si>
    <t>6-водный, чистый для анализа, ГОСТ 4525-77</t>
  </si>
  <si>
    <t>Кобальт хлористый 6-водный ГОСТ 4525-77, чда</t>
  </si>
  <si>
    <t>20.13.41.500.010.00.0166.000000000000</t>
  </si>
  <si>
    <t>Сульфат магния</t>
  </si>
  <si>
    <t>химически чистый, 7-водный, ГОСТ 4523-77</t>
  </si>
  <si>
    <t>Магний сернокислый 7-водный, MgSO4*7H2O (по ISO 5815 гептагидрат сульфата магния) ГОСТ 4523-77, чда</t>
  </si>
  <si>
    <t>20.13.31.300.008.00.0166.000000000000</t>
  </si>
  <si>
    <t>Дихлорид марганца</t>
  </si>
  <si>
    <t>чистый для анализа, ГОСТ 612-75</t>
  </si>
  <si>
    <t>Марганец (II) хлористый 4-водный ГОСТ 612-75, хч. или ч.д.а</t>
  </si>
  <si>
    <t>20.13.41.510.000.00.0166.000000000000</t>
  </si>
  <si>
    <t>Сульфат меди</t>
  </si>
  <si>
    <t>химически чистый, 5-водная, ГОСТ 4165-78</t>
  </si>
  <si>
    <t>Медь (II) сернокислая 5-водная ГОСТ 4165-78, ч.д.а</t>
  </si>
  <si>
    <t>20.14.22.100.001.00.0166.000000000000</t>
  </si>
  <si>
    <t>Метанол-яд</t>
  </si>
  <si>
    <t>химически чистый, ГОСТ 6995-77</t>
  </si>
  <si>
    <t>Метанол ГОСТ 6995-77, чда</t>
  </si>
  <si>
    <t>20.15.60.700.000.00.0166.000000000000</t>
  </si>
  <si>
    <t>Нитрат натрия</t>
  </si>
  <si>
    <t>химически чистый, ГОСТ 4168-79</t>
  </si>
  <si>
    <t>Натрий азотнокислый ГОСТ 4168-79, х.ч. или ч.д.а</t>
  </si>
  <si>
    <t>20.13.41.350.002.00.0166.000000000000</t>
  </si>
  <si>
    <t>Тиосульфат натрия</t>
  </si>
  <si>
    <t>чистый для анализа, ГОСТ 27068-86</t>
  </si>
  <si>
    <t>Натрий серноватистокислый (натрия тиосульфат)  5-водный ГОСТ 27068-86, ч.д.а</t>
  </si>
  <si>
    <t>20.13.41.500.004.00.0166.000000000000</t>
  </si>
  <si>
    <t>Сульфат натрия</t>
  </si>
  <si>
    <t>химически чистый, ГОСТ 4166-76</t>
  </si>
  <si>
    <t>Натрий сернокислый  ГОСТ 4166-76, х.ч. и ч.д.а.</t>
  </si>
  <si>
    <t>20.13.43.100.001.00.0166.000000000000</t>
  </si>
  <si>
    <t>Карбонат натрия</t>
  </si>
  <si>
    <t>химически чистый, ГОСТ 83-79</t>
  </si>
  <si>
    <t>Натрий углекислый ГОСТ 83-79, х.ч. или ч.д.а.</t>
  </si>
  <si>
    <t>20.13.43.200.001.00.0166.000000000000</t>
  </si>
  <si>
    <t>Бикарбонат натрия (кислый углекислый натрий)</t>
  </si>
  <si>
    <t>химически чистый, ГОСТ 4201-79</t>
  </si>
  <si>
    <t>Натрий углекислый кислый ГОСТ 4201-79, х.ч. или ч.д.а.</t>
  </si>
  <si>
    <t>20.13.42.800.006.00.0166.000000000004</t>
  </si>
  <si>
    <t>двузамещенный 12-водный, химически чистый, ГОСТ 4172-76</t>
  </si>
  <si>
    <t>Натрий фосфорнокислый двузамещенный 12-водный ГОСТ 4172-76, ч.д.а.</t>
  </si>
  <si>
    <t>20.13.25.200.000.00.0166.000000000000</t>
  </si>
  <si>
    <t>Гидроксид натрия</t>
  </si>
  <si>
    <t>химически чистый, ГОСТ 4328-77</t>
  </si>
  <si>
    <t>Натрия гидроокись ГОСТ 4328-77,  х.ч. или ч.д.а.</t>
  </si>
  <si>
    <t>20.13.42.100.002.00.0166.000000000000</t>
  </si>
  <si>
    <t>Нитрат никеля</t>
  </si>
  <si>
    <t>чистый для анализа, 6-водный, ГОСТ 4055-78</t>
  </si>
  <si>
    <t>Никель (II) азотнокислый 6-водный ГОСТ 4055-78, ч.д.а</t>
  </si>
  <si>
    <t>20.13.31.300.020.00.0166.000000000000</t>
  </si>
  <si>
    <t>Олово двухлористое (хлорид олова)</t>
  </si>
  <si>
    <t>Олово двухлористое 2-водное (Олово (II) хлорид ) SnCl2*2H2O  ТУ 2623-032-0020-5067-2003                                            ТУ 6-09-5384 хч или чда</t>
  </si>
  <si>
    <t>20.14.63.990.000.00.0166.000000000000</t>
  </si>
  <si>
    <t>Эфир петролейный</t>
  </si>
  <si>
    <t>Петролейный эфир фракция 70-100 ТУ 2631-075-44493179-01</t>
  </si>
  <si>
    <t>20.59.59.300.002.00.0166.000000000000</t>
  </si>
  <si>
    <t>Реактив Несслера</t>
  </si>
  <si>
    <t>для определения минеральных азотосодержащих веществ</t>
  </si>
  <si>
    <t>Реактив Несслера ТУ 6-09-2089-77, ч.д.а.</t>
  </si>
  <si>
    <t>20.13.52.900.000.00.0166.000000000000</t>
  </si>
  <si>
    <t>Нитрат ртути (II)</t>
  </si>
  <si>
    <t>химически чистый, 1-водный, ГОСТ 4520-78</t>
  </si>
  <si>
    <t>Ртуть (II) азотнокислая 1-водная ГОСТ 4520-78, х.ч. или ч.д.а.</t>
  </si>
  <si>
    <t>20.14.32.790.003.00.0166.000000000000</t>
  </si>
  <si>
    <t>Уксуснокислый свинец (ацетат свинца)</t>
  </si>
  <si>
    <t>химически чистый, 3-водный, ГОСТ 1027-67</t>
  </si>
  <si>
    <t>Свинец (II) уксуснокислый 3-водный ГОСТ 1027-67, х.ч. или ч.д.а.</t>
  </si>
  <si>
    <t>20.13.51.830.000.00.0166.000000000000</t>
  </si>
  <si>
    <t>Нитрат серебра</t>
  </si>
  <si>
    <t>химически чистый, ГОСТ 1277-75</t>
  </si>
  <si>
    <t>Серебро азотнокислое ГОСТ 1277-75, х.ч. или ч.д.а.</t>
  </si>
  <si>
    <t>20.13.62.500.007.00.0166.000000000000</t>
  </si>
  <si>
    <t>жидкое, натриевое, для клеев, пропиток, ГОСТ 13078-81</t>
  </si>
  <si>
    <t>Стекло натриевое жидкое ГОСТ 13078-81</t>
  </si>
  <si>
    <t>08.99.29.520.000.00.0166.000000000002</t>
  </si>
  <si>
    <t>Тальк</t>
  </si>
  <si>
    <t>для вспомогательных целей, марка ТРПВ, ГОСТ 19729-74</t>
  </si>
  <si>
    <t>20.14.42.370.000.00.0166.000000000000</t>
  </si>
  <si>
    <t>Триэтаноламин</t>
  </si>
  <si>
    <t xml:space="preserve">Триэтаноламин (2,2,2-нитрилотриэтанол) d-1,124 ТУ 6-09-10-643-76, ч. </t>
  </si>
  <si>
    <t>20.59.54.000.000.00.0166.000000000004</t>
  </si>
  <si>
    <t>Уголь</t>
  </si>
  <si>
    <t>активированный, осветляющий древесный порошкообразный, марка ОУ-А, ГОСТ 4453-74</t>
  </si>
  <si>
    <t>Уголь активированный ОУ-А (гранулы) ТУ 6-16-3075-88</t>
  </si>
  <si>
    <t>19.20.23.300.000.00.0112.000000000000</t>
  </si>
  <si>
    <t>Цетан</t>
  </si>
  <si>
    <t>эталонный, массовая доля гексадекана С6Н34 не менее 98,0%</t>
  </si>
  <si>
    <t>Цетан эталонный ГОСТ 12525-85</t>
  </si>
  <si>
    <t>20.13.41.500.005.00.0166.000000000000</t>
  </si>
  <si>
    <t>Сульфат цинка (сернокислый цинк)</t>
  </si>
  <si>
    <t>химически чистый, 7-водный, ГОСТ 4174-77</t>
  </si>
  <si>
    <t>Цинк сернокислый 7-водный ГОСТ 4174-77, ч.д.а</t>
  </si>
  <si>
    <t>20.14.23.100.000.00.0166.000000000000</t>
  </si>
  <si>
    <t>Этиленгликоль (этандиол)</t>
  </si>
  <si>
    <t>чистый для анализа, ГОСТ 10164-75</t>
  </si>
  <si>
    <t>Этиленгликоль ГОСТ 10164-75</t>
  </si>
  <si>
    <t>20.15.10.500.000.00.0166.000000000003</t>
  </si>
  <si>
    <t>Кислота азотная</t>
  </si>
  <si>
    <t>особой чистоты, ГОСТ 11125-84</t>
  </si>
  <si>
    <t xml:space="preserve">Азотная кислота HNO3      ГОСТ 11125-84 осч  d=1,415     </t>
  </si>
  <si>
    <t>20.15.10.500.000.00.0166.000000000000</t>
  </si>
  <si>
    <t>химически чистый, ГОСТ 4461-77</t>
  </si>
  <si>
    <t>Азотная кислота HNO3    ГОСТ 4461-77,  хч  d=1,39</t>
  </si>
  <si>
    <t>21.10.51.530.000.00.0166.000000000000</t>
  </si>
  <si>
    <t>Кислота аскорбиновая</t>
  </si>
  <si>
    <t>Аскорбиновая кислота С6Н8О6  ГОСТ 4815 чда</t>
  </si>
  <si>
    <t>20.13.24.600.002.00.0166.000000000000</t>
  </si>
  <si>
    <t>Кислота борная</t>
  </si>
  <si>
    <t>химически чистый, ГОСТ 9656-75</t>
  </si>
  <si>
    <t>Борная кислота Н3ВО3 ГОСТ 9656-75 чда</t>
  </si>
  <si>
    <t>20.14.34.700.005.00.0166.000000000000</t>
  </si>
  <si>
    <t>Сульфосалициловая кислота</t>
  </si>
  <si>
    <t>кристаллы в виде тонких игл</t>
  </si>
  <si>
    <t>Кислота сульфосалициловая 2-водная ГОСТ 4478-78, ч.д.а.</t>
  </si>
  <si>
    <t>20.59.56.900.020.00.0166.000000000000</t>
  </si>
  <si>
    <t>Кислота сульфаминовая</t>
  </si>
  <si>
    <t>Сульфаминовая кислота (амидосерная) NH2SO3H ТУ 2612-280-00204197-2002 чда или ТУ 6.09.2437-79 ч</t>
  </si>
  <si>
    <t>20.14.41.700.005.00.0166.000000000000</t>
  </si>
  <si>
    <t>Кислота сульфаниловая</t>
  </si>
  <si>
    <t>ЧДА, ГОСТ 5821-78</t>
  </si>
  <si>
    <t>Кислота сульфаниловая ГОСТ 5821-78,  ч.д.а</t>
  </si>
  <si>
    <t>20.14.32.710.000.00.0166.000000000000</t>
  </si>
  <si>
    <t>Кислота уксусная</t>
  </si>
  <si>
    <t>химически чистая, ГОСТ 61-75</t>
  </si>
  <si>
    <t>Уксусная кислота (ледяная) СН3СООН d=1,05 ГОСТ 61-75 хч, чда</t>
  </si>
  <si>
    <t>20.59.59.600.020.00.0166.000000000000</t>
  </si>
  <si>
    <t>Кислота хлорная</t>
  </si>
  <si>
    <t>Хлорная кислота HCIO4 ТУ 6-09-2878-73 ч</t>
  </si>
  <si>
    <t>20.14.33.800.002.00.0166.000000000000</t>
  </si>
  <si>
    <t>Кислота щавелевая</t>
  </si>
  <si>
    <t>химически чистый, ГОСТ 22180-76</t>
  </si>
  <si>
    <t>Щавелевая кислота Н2С2О4 ГОСТ 22180-76, х.ч.</t>
  </si>
  <si>
    <t>20.59.59.100.006.01.0166.000000000000</t>
  </si>
  <si>
    <t>Крахмал</t>
  </si>
  <si>
    <t>порошок, ГОСТ 10163-76</t>
  </si>
  <si>
    <t>Крахмал растворимый ГОСТ 10163-76, ч.д.а</t>
  </si>
  <si>
    <t>20.59.56.900.013.00.0166.000000000000</t>
  </si>
  <si>
    <t>Метиленовый голубой</t>
  </si>
  <si>
    <t>Метиленовый голубой ТУ 6-09-29-76*, ч.д.а., 
ТУ  6-09-5169*</t>
  </si>
  <si>
    <t>20.59.56.900.017.00.0166.000000000000</t>
  </si>
  <si>
    <t>Нитразиновый желтый</t>
  </si>
  <si>
    <t>Нитразиновый желтый ТУ 6-09-4309-76, ч.д.а.</t>
  </si>
  <si>
    <t>паранитроанилин ТУ 6-09-06-545-75</t>
  </si>
  <si>
    <t>20.14.52.500.006.00.0166.000000000000</t>
  </si>
  <si>
    <t>Фенолфталеин</t>
  </si>
  <si>
    <t>Фенолфталеин C20H14O4 ГОСТ 5850-72* или ТУ 6-09-5360-88, ч.д.а.</t>
  </si>
  <si>
    <t>20.16.59.200.001.00.0796.000000000001</t>
  </si>
  <si>
    <t>Раствор</t>
  </si>
  <si>
    <t>pH 7,00, буферный</t>
  </si>
  <si>
    <t>Ацетатный буферный раствор рН-3,4 ТУ 2642-004-33813273-06</t>
  </si>
  <si>
    <t>20.13.21.130.000.00.0778.000000000000</t>
  </si>
  <si>
    <t>стандарт-титр</t>
  </si>
  <si>
    <t>Йод стандарт-титр J2 ТУ 6-09-2540-72 , 0,1 н        ТУ 2642-001-33813273-97</t>
  </si>
  <si>
    <t>20.13.21.200.001.00.0872.000000000003</t>
  </si>
  <si>
    <t>Стандартный образец</t>
  </si>
  <si>
    <t>серы ускоренным методом</t>
  </si>
  <si>
    <t>ГСО 8415-2003 СМ-0,001 ЭК 0,0009-0,0011 % масс. бутыль объёмом 100 мл.</t>
  </si>
  <si>
    <t>ГСО 8417-2003 СМ-0,005 ЭК 0,0045-0,0055 % масс. бутыль объёмом 100 мл.</t>
  </si>
  <si>
    <t>20.13.21.200.001.00.0870.000000000003</t>
  </si>
  <si>
    <t xml:space="preserve">Стандартный образец массовой доли серы в минеральном масле (СН-0,000-ЭК)  МСО 0583:2003      05.12.2003           (№ 24-2003) свидетельство № 0611  до 17.09.2014, ГСО 8170-2002, аттесованное значение &lt;0,0001%. 
</t>
  </si>
  <si>
    <t xml:space="preserve">Стандартный образец массовой доли серы в минеральном масле (СН-0,005-ЭК)    МСО 0584:2003       05.12.2003      (№ 24-2003) свидетельство № 0612  до 17.09.2014,  ГСО 8171-2002,  аттесованное значение 0,0050%. 
</t>
  </si>
  <si>
    <t xml:space="preserve">Стандартный образец массовой доли серы в минеральном масле  (СН-0,010-ЭК)      МСО 0585:2003       5.12.2003        (№ 24-2003) свидетельство № 0613  до 17.09.2014,  ГСО 8172-2002, аттесованное значение 0,0100%. 
   </t>
  </si>
  <si>
    <t xml:space="preserve">Стандартный образец массовой доли серы в минеральном масле (СН-0,060-ЭК)     МСО 0587:2003       05.12.2003      (№ 24-2003) свидетельство № 0615  до 17.09.2014,  ГСО 8174-2002,  аттесованное значение 0,060%. флакон по 100 мл
</t>
  </si>
  <si>
    <t xml:space="preserve">Стандартный образец массовой доли серы в минеральном масле (СН-0,100-ЭК)    МСО 0588:2003        05.12.2003     (№ 24-2003) свидетельство № 0616  до 17.09.2014,   ГСО 8175-2002,  аттесованное значение 0,100%. флакон по 100 мл
</t>
  </si>
  <si>
    <t xml:space="preserve">Стандартный образец массовой доли серы в минеральном масле  (СН-0,500-ЭК)    МСО 0589:2003        05.12.2003     (№ 24-2003) свидетельство № 0617  до 17.09.2014,  ГСО 8176-2002,   аттесованное значение 0,500%.флакон по 100 мл               
</t>
  </si>
  <si>
    <t>Стандартный образец массовой доли серы в минеральном масле (СН-1,000-ЭК)   МСО 0590:2003     05.12.2003            (№ 24-2003) свидетельство № 0618  до 17.09.2014,  ГСО 8177-2002, аттесованное значение 1,000%. флакон по 100 мл</t>
  </si>
  <si>
    <t>Стандартный образец массовой доли серы в минеральном масле (СН-2,000-ЭК)    МСО 1084:2004          08.12.2004   (№ 26-2004) свидетельство № 0633 до 17.09.2014,  ГСО 8496-2003,  аттесованное значение 2,000%. флакон по 100 мл</t>
  </si>
  <si>
    <t>Стандартный образец массовой доли серы в минеральном масле (СН-2,500-ЭК)    МСО 0591:2003          05.12.2003   (№ 24-2003) свидетельство № 0619 до 17.09.2014,  ГСО 8178-2002,  аттесованное значение 2,500%. флакон по 100 мл</t>
  </si>
  <si>
    <t>Стандартный образец массовой доли серы в минеральном масле (СН-5,000-ЭК)    МСО 0592:2003           05.12.2003  (№ 24-2003) свидетельство № 0620 до 17.09.2014,  ГСО 8179-2002, аттесованное значение 5,000%. флакон по 100 мл</t>
  </si>
  <si>
    <t xml:space="preserve">Стандартный образец состава водного раствора ионов стронция     МСО 0083:1999  / ГСО 7145-95  
атт. значение ГСО в диапазоне 
0,95..1,05  мг/см3,    
стеклянная ампула объемом 5 см3  
Свидетельство №  1954 до 12.04.2012 
разработчик ЗАО "ЦИКВ"   </t>
  </si>
  <si>
    <t>Стандартный образец состава раствора ионов марганца (II) (10К-1) МСО 0014:1998/ГСО 8056-94 0,95..1,05 г/дм3,        объём не менее 6 см3   до 18.03.2015</t>
  </si>
  <si>
    <t xml:space="preserve">Стандартный образец состава водного раствора ионов натрия  МСО 0018:1998 / ГСО 8062-94 
атт. значение ГСО в диапазоне 
0,95..1,05  мг/см3,    
стеклянная ампула объемом 5 см3  
Свидетельство №  1703 до 15.11.2012 
разработчик РФ ГУП «ЦИКВ»   </t>
  </si>
  <si>
    <t>20.14.63.900.001.00.0870.000000000000</t>
  </si>
  <si>
    <t>Метил-трет-бутиловый эфир</t>
  </si>
  <si>
    <t xml:space="preserve">Метил-трет-бутиловый эфир для хроматографии ТУ-6-09-660 </t>
  </si>
  <si>
    <t>20.14.22.300.002.00.0870.000000000000</t>
  </si>
  <si>
    <t>Трет-бутанол (2-метил-2-пропанол)</t>
  </si>
  <si>
    <t>Трет-бутанол для хроматографии</t>
  </si>
  <si>
    <t>20.14.12.600.000.00.0870.000000000000</t>
  </si>
  <si>
    <t>Этилбензол</t>
  </si>
  <si>
    <t>Этилбензол  СОП 0034 03 СТХ или ТУ 6-09-787-76</t>
  </si>
  <si>
    <t>11.01.10.700.000.01.0112.000000000000</t>
  </si>
  <si>
    <t>Спирт</t>
  </si>
  <si>
    <t>пищевой, этиловый, доля спирта 95%, ГОСТ 5963-67</t>
  </si>
  <si>
    <t>Этиловый спирт ГОСТ 5962-67</t>
  </si>
  <si>
    <t>ВН-0,1-ЭК  (ГСО 7928-2001)  200  см3</t>
  </si>
  <si>
    <t>ВН-2,0-ЭК  (ГСО 7932-2001)  200  см3</t>
  </si>
  <si>
    <t>ВН-5,0-ЭК  (ГСО 7933-2001)  200  см3</t>
  </si>
  <si>
    <t>Государственный Стандартный образец РЭП-1 (ГСО 8579-2004)  500  см3</t>
  </si>
  <si>
    <t>Государственный Стандартный образец РЭП-5 (ГСО 8583-2004)  500  см3</t>
  </si>
  <si>
    <t>Государственный Стандартный образец температуры текучести и застывания нефтепродуктов ТЗ-4 (ГСО 8357-2003)  60  см3</t>
  </si>
  <si>
    <t>20.12.12.590.001.00.0166.000000000000</t>
  </si>
  <si>
    <t>Оксид свинца</t>
  </si>
  <si>
    <t>марка Г-1, ГОСТ 5539-73</t>
  </si>
  <si>
    <t xml:space="preserve">Окись свинца  (свинец II окись  PlO)ГОСТ 9199-77, ч.д.а </t>
  </si>
  <si>
    <t xml:space="preserve"> 500  см3РЭВ-5</t>
  </si>
  <si>
    <t>Стандартный образец температуры вспышки углеводородов и масел в открытом тигле ТВОТ-270-ЭК (ГСО 8155-2002)  200  см3</t>
  </si>
  <si>
    <t>Стандартный образец температуры вспышки углеводородов и масел в открытом тигле ТВОТ-80-ЭК (ГСО 8150-2002)  200  см3</t>
  </si>
  <si>
    <t>Кислота бензойная</t>
  </si>
  <si>
    <t>чистый для анализа, ГОСТ 10521-78</t>
  </si>
  <si>
    <t>20.13.31.700.001.00.0166.000000000000</t>
  </si>
  <si>
    <t>Бромид аммония</t>
  </si>
  <si>
    <t>химически чистый, ГОСТ 19275-73</t>
  </si>
  <si>
    <t>Цетилтриметиламмонийбромид, имп.  5 гр.</t>
  </si>
  <si>
    <t xml:space="preserve">Железо (III) хлорид 6-водный ГОСТ 4147-74, ч.д.а </t>
  </si>
  <si>
    <t>20.14.11.200.004.00.0166.000000000000</t>
  </si>
  <si>
    <t>Гексан</t>
  </si>
  <si>
    <t>Гексан, плотность-0,6593 CH3(CH2)4CH3      ТУ 6-09-4521-77, осч</t>
  </si>
  <si>
    <t>20.14.13.250.000.00.0166.000000000000</t>
  </si>
  <si>
    <t>Углерод четыреххлористый (тетрахлорметан)</t>
  </si>
  <si>
    <t>химически чистый, ГОСТ 20288-74</t>
  </si>
  <si>
    <t>Углерод четыреххлористый, 
d-1,5941 ГОСТ 20288-74, ч.д.а или ТУ 6-09-3219-84, о.с.ч</t>
  </si>
  <si>
    <t>20.13.41.130.002.00.0166.000000000000</t>
  </si>
  <si>
    <t>Сульфид натрия (сернистый натрий)</t>
  </si>
  <si>
    <t>чистый для анализа, 9-водный, ГОСТ 2053-77</t>
  </si>
  <si>
    <t>Натрий сернистый 9-водный ГОСТ 2053-77, ч.д.а.</t>
  </si>
  <si>
    <t>Стандартный образец определения
температуры вспышки нефтепродуктов
в открытом тигле  флакон по 500 см3 ТВОТ-190-ЭК (ГСО 8153-2002)</t>
  </si>
  <si>
    <t>Стандартный образец определения
температуры вспышки нефтепродуктов
в открытом тигле  флакон по 500 см3 ТВОТ-230-ЭК (ГСО 8154-2002)</t>
  </si>
  <si>
    <t>20.13.31.300.001.00.0166.000000000000</t>
  </si>
  <si>
    <t>Хлорид кальция (хлористый кальций)</t>
  </si>
  <si>
    <t>для химического анализа, гранулированный</t>
  </si>
  <si>
    <t>Кальций хлорид гексагидрат   ТУ 6-09-4578-81 чда</t>
  </si>
  <si>
    <t>20.13.41.500.003.00.0166.000000000000</t>
  </si>
  <si>
    <t>Сульфат ртути</t>
  </si>
  <si>
    <t>Ртуть сернокислая (II) ТУ 2624-04-48438881-2007</t>
  </si>
  <si>
    <t>20.13.41.350.002.00.0778.000000000000</t>
  </si>
  <si>
    <t xml:space="preserve">Натрий серноватистокислый   (тиосульфат) 5-водный Na2S2O3*5H2O ТУ 6-09-2540-72, 0,1н или
ТУ2642-001-33813273-97 </t>
  </si>
  <si>
    <t>20.15.10.770.000.00.0166.000000000000</t>
  </si>
  <si>
    <t>водный, химически чистый, ГОСТ 3760-79</t>
  </si>
  <si>
    <t>Аммиак ГОСТ 3760-79, чда</t>
  </si>
  <si>
    <t>20.14.23.600.000.00.0166.000000000000</t>
  </si>
  <si>
    <t>Глицерин</t>
  </si>
  <si>
    <t>чистый для анализа, ГОСТ 6259-75</t>
  </si>
  <si>
    <t>Глицерин ГОСТ 6823 или ГОСТ 6824 
или ГОСТ 6259-75,
 хч или чда</t>
  </si>
  <si>
    <t>20.13.31.300.007.00.0166.000000000002</t>
  </si>
  <si>
    <t>Хлорид кальция</t>
  </si>
  <si>
    <t>кальцинированный 96,5%, высшый сорт, ГОСТ 450-77</t>
  </si>
  <si>
    <t xml:space="preserve"> Кальций хлористый ГОСТ 4460-77 
</t>
  </si>
  <si>
    <t>20.15.10.500.000.00.0778.000000000000</t>
  </si>
  <si>
    <t>Азотная кислота, стандарт-титр HNO3 ТУ 6-09-2540-72, 0,1 н</t>
  </si>
  <si>
    <t>20.13.41.500.010.00.0778.000000000000</t>
  </si>
  <si>
    <t>Магний сернокислый (сульфат) MgSO4,   0,1н ТУ2642-001-33813273-97,    0,1н</t>
  </si>
  <si>
    <t>20.59.59.600.017.00.0778.000000000002</t>
  </si>
  <si>
    <t>Стандарт-титр</t>
  </si>
  <si>
    <t>трилон Б 0,1Н</t>
  </si>
  <si>
    <t>Трилон Б     0,1н ТУ 6-09-2540-72, 0,1 н        
 ТУ 2642-001-33813273-97</t>
  </si>
  <si>
    <t>20.14.33.630.000.00.0166.000000000000</t>
  </si>
  <si>
    <t>N-фенилантраниловая кислота (о-Анилинобензойная кислота или Дифениламин-о-карбоновая кислота) ТУ 6-09-05-5608-77, чда</t>
  </si>
  <si>
    <t>20.13.32.591.000.00.0166.000000000000</t>
  </si>
  <si>
    <t>Бромат калия (бромновато-кислый калий)</t>
  </si>
  <si>
    <t>химически чистый, ГОСТ 4457-74</t>
  </si>
  <si>
    <t>Калий бромноватокислый ГОСТ 4457 ч.д.а</t>
  </si>
  <si>
    <t>Метилизобутилкетон НД производителя, хч</t>
  </si>
  <si>
    <t>20.12.12.700.003.00.0166.000000000000</t>
  </si>
  <si>
    <t>Медь</t>
  </si>
  <si>
    <t>сернокислая, ЧДА, ГОСТ 4165-78</t>
  </si>
  <si>
    <t>Медь (I) хлорид ГОСТ 4164-79, ч.д.а</t>
  </si>
  <si>
    <t>20.13.22.350.001.00.0112.000000000000</t>
  </si>
  <si>
    <t>Сероуглерод (дисульфид углерода)</t>
  </si>
  <si>
    <t>жидкость, ГОСТ 19213-73</t>
  </si>
  <si>
    <t>Сероуглерод для хроматографии FLU 84712</t>
  </si>
  <si>
    <t>20.13.42.100.003.00.0166.000000000000</t>
  </si>
  <si>
    <t>Нитрат хрома</t>
  </si>
  <si>
    <t>чистый для анализа, 9-водный, ГОСТ 4471-78</t>
  </si>
  <si>
    <t>Хром(III) азотнокислый 9-водный ГОСТ 4471-78, чда</t>
  </si>
  <si>
    <t xml:space="preserve"> Стандартный образец температуры вспышки нефтепродуктов  в закрытом тигле 77-87 °С (ТВЗТ-80-ЭК)
ГСО 8135, флакон 0,5 л.</t>
  </si>
  <si>
    <t>Стандартный образец температуры вспышки углеводородов и масел в открытом тигле (ТВОТ-150-ЭК)
ГСО 8152-2002 Российская Федерация, ООО "Экохим"
ГСО 8152-2002, 05.12.2003 (№ 24-2003) 
Свидетельство № 0607  до 17.09.2014</t>
  </si>
  <si>
    <t>Стандартный образец состава раствора ионов железа(III) 0,95..1,05 мг/см3 ГСО 7835-200 ампула по 6 см3 МСО-0294:2002/ГСО 7835-200</t>
  </si>
  <si>
    <t>Стандартный образец содержания хлористых солей 9,5- 10,5 мг/дм3 ГСО 8951-2008 флакон по 200см3 ХСН-ВНИИМ-10 ГСО 8951-2008 
диапазон 9,5 - 10,5</t>
  </si>
  <si>
    <t>Стандартный образец содержания
углеводородов в гексане 1,0 мг/см3 ГСО 7950-2001 ампулы по 6см3 ГСО 7950-2001
1,0 мг/см3</t>
  </si>
  <si>
    <t xml:space="preserve">МСО 0292:2002 / ГСО 7820-2000
атт. значение ГСО в диапазоне 0,95..1,05 мг/см3,    
стеклянная ампула объемом 5 см3  
Свидетельство № 0556 до 17.09.2014
разработчик РФ ООО "Экохим"       
                  </t>
  </si>
  <si>
    <t xml:space="preserve">МСО 0194:2000 / ГСО 7680-99
атт. значение ГСО в диапазоне 100 °Ж,    
стеклянная ампула объемом 5 см3  
Свидетельство № 0546 до 17.09.2014
разработчик РФ ООО "Экохим"      
                  </t>
  </si>
  <si>
    <t xml:space="preserve">МСО 0019:1998 / ГСО 8092-9 (18К-1)
атт. значение ГСО в диапазоне 0,95..1,05 мг/см3,    
стеклянная ампула объемом 5 см3  
Свидетельство № 2143 до 07.09.2016 разработчик Российская Федерация, ЗАО "ЦИКВ"      </t>
  </si>
  <si>
    <t xml:space="preserve">МСО 0307:2002  / ГСО 7970-2001
атт. значение ГСО в диапазоне 0,95..1,05  мг/см3    
стеклянная ампула объемом 5 см3  
Свидетельство № 0590 до 17.09.2014
разработчик РФ ООО "Экохим"       </t>
  </si>
  <si>
    <t xml:space="preserve">МСО 0201:2001/ГСО 7748-99 атт. значение ГСО в диапазоне 0,95..1,05 мг/см3,         стеклянная ампула объемом 5 см3  
Свидетельство № 0552 до 17.09.2014
разработчик РФ ООО "Экохим"       </t>
  </si>
  <si>
    <t xml:space="preserve">МСО 1297:2006 / ГСО 8652-2005
атт. значение ГСО в диапазоне 1,0  мг/см3,    
стеклянная ампула объемом 1,2 см3  
Свидетельство № 0670 до 17.09.2014
разработчик РФ ООО "Экохим"       </t>
  </si>
  <si>
    <t xml:space="preserve">МСО 1299:2006 / ГСО 8654-2005
атт. значение ГСО в диапазоне 5,0  мг/см3,  
стеклянная ампула объемом 1,2 см3  
Свидетельство № 0672 до 17.09.2014
разработчик РФ ООО "Экохим"       </t>
  </si>
  <si>
    <t>МСО 0254:2001/ГСО 7853-2000  атт. значение ГСО в диапазоне475…525 градусов цветности,                    стеклянная ампула объемом не менее   20 см3 Свидетельство № 1448 до 18.03.2015
разработчик РФ ЗАО "ЦИКВ"</t>
  </si>
  <si>
    <t>20.13.62.500.000.00.0166.000000000002</t>
  </si>
  <si>
    <t>Тетраборат натрия (бура)</t>
  </si>
  <si>
    <t>химически чистый, 10-водный, ГОСТ 4199-76</t>
  </si>
  <si>
    <t>Натрий тетраборнокислый 10-водный ГОСТ 4199-76, ч.д.а.</t>
  </si>
  <si>
    <t>20.14.51.300.001.00.0166.000000000000</t>
  </si>
  <si>
    <t>Диэтилдитиокарбамат натрия</t>
  </si>
  <si>
    <t>чистый для анализа, ГОСТ 8864-71</t>
  </si>
  <si>
    <t>Натрия N,N-диэтилдитиокарбамат ГОСТ 8864-71, ч.д.а</t>
  </si>
  <si>
    <t>20.13.62.300.000.00.0166.000000000000</t>
  </si>
  <si>
    <t>Тиоцианат ртути (роданистая ртуть)</t>
  </si>
  <si>
    <t>Ртуть роданистая (роданит)   ТУ 4305-51, хч</t>
  </si>
  <si>
    <t>24.41.10.390.000.00.0166.000000000002</t>
  </si>
  <si>
    <t>Серебро</t>
  </si>
  <si>
    <t>сернокислое, химически чистое, массовая доля серебра не менее 99,5 %</t>
  </si>
  <si>
    <t>Серебро сернокислое (серебро сульфат) ТУ 6-09-3703-74 или ТУ 6-09-02-426-92, х.ч. или ч.д.а.</t>
  </si>
  <si>
    <t xml:space="preserve">Стандартный образец давления насыщенных паров газожидкостной равновесной системы (углеводороды)  ДНП-3 МСО №0253-2001 (ГСО 4095-87) флакон по 130 мл      </t>
  </si>
  <si>
    <t>Стандартный образец определения
температуры вспышки нефтепродуктов
в открытом тигле  флакон по
500 см3 ТВОТ-150-ЭК 
ГСО 8152-2002 
(145-160С)</t>
  </si>
  <si>
    <t>20.14.13.230.000.00.0166.000000000000</t>
  </si>
  <si>
    <t>Хлороформ (трихлорметан)</t>
  </si>
  <si>
    <t>очищенный, ГОСТ 20015-88</t>
  </si>
  <si>
    <t>Хлороформ (трихлорметан) ГОСТ 20015-88, хч</t>
  </si>
  <si>
    <t>23.19.23.300.000.01.0796.000000000030</t>
  </si>
  <si>
    <t>индикаторная, определяемый компонент хлор</t>
  </si>
  <si>
    <t>Трубка индикаторная для определения паров хлора (Cl2). ГОСТ Р 51712-2001. Трубки индикаторные типа ИТ-ИК/ВП для  газоанализатора УГ-2.  Диапазон(ы) измеряемых концентраций 0,5-200 мг/м³(2 шкалы) зарегистрированы в Государственном реестре средств измерения Республики Казахстан и допущены к применению на её территории. дата изготовления на день поставки не более 30 дней.</t>
  </si>
  <si>
    <t>23.19.23.300.000.01.0796.000000000032</t>
  </si>
  <si>
    <t>индикаторная, определяемый компонент окись углерода</t>
  </si>
  <si>
    <t>Индикаторные трубки для измерения содержания окиси углерода СО-НР. ГОСТ 12.1.014-84.  Индикаторные трубки окиси углерода  на 5 - 70 мг/г3 с объёмной скоростью 0,3 л/минут, является дополнительной принадлежностью для  прибора Airtester НP фирмы MSA, код заказа D5085847,  дата изготовления на день поставки не более 30 дней.</t>
  </si>
  <si>
    <t>23.19.23.300.000.01.0796.000000000015</t>
  </si>
  <si>
    <t>индикаторная, определяемый компонент диоксид углерода</t>
  </si>
  <si>
    <t>Индикаторная трубка для определения углекислого газа СО2 ГОСТ 12.1.014-84 Индикаторные трубки Углекислый газ на 100 - 2000 мг/г3 с объёмной скоростью 0,3 л/минут, является дополнительной принадлежностью для  прибора Airtester НP фирмы MSA, код заказа D5085848, дата изготовления на день поставки не более 30 дней.</t>
  </si>
  <si>
    <t>23.19.23.300.000.01.0796.000000000021</t>
  </si>
  <si>
    <t>индикаторная, определяемый компонент аэрозоли масла</t>
  </si>
  <si>
    <t>Индикаторные трубки проверки на наличие содержания масла, (в виде паров и аэрозолей) ГОСТ 12.1.014-84 на наличие содержания масла, (в виде паров и аэрозолей) с объёмной скоростью 2л/мин.,  является дополнительной принадлежностью для  прибора Airtester НP фирмы MSA. Код заказа 10040887, дата изготовления на день поставки не более 30 дней.</t>
  </si>
  <si>
    <t>Индикаторные трубки для определения содержания водяного пара ГОСТ 12.1.014-84 Проверка на наличие содержания паров воды, с объёмной скоростью 1л/мин., вляется дополнительной принадлежностью для  прибора Airtester НP фирмы MSA, код заказа D5085849, дата изготовления на день поставки не более 30 дней.</t>
  </si>
  <si>
    <t>20.13.51.900.001.00.0166.000000000000</t>
  </si>
  <si>
    <t>Ванадат аммония</t>
  </si>
  <si>
    <t>чистый для анализа, ГОСТ 9336-75</t>
  </si>
  <si>
    <t>Аммоний ванадиевокислый мета, хч или чда
ГОСТ 9336-75</t>
  </si>
  <si>
    <t>20.13.62.300.003.00.0166.000000000000</t>
  </si>
  <si>
    <t>Тиоцианат аммония (роданистый аммоний)</t>
  </si>
  <si>
    <t>химически чистый, ГОСТ 27067-86</t>
  </si>
  <si>
    <t>Аммоний роданистый, хч или чда
ГОСТ 27067-86</t>
  </si>
  <si>
    <t>20.13.41.700.003.00.0166.000000000000</t>
  </si>
  <si>
    <t>Сульфат алюминия-калия (алюмокалиевые квасцы)</t>
  </si>
  <si>
    <t>чистый для анализа, ГОСТ 4329-77</t>
  </si>
  <si>
    <t>Алюмокалиевые квасцы 10-водные
ГОСТ 4329-77, хч или чда</t>
  </si>
  <si>
    <t>20.59.56.900.007.00.0166.000000000000</t>
  </si>
  <si>
    <t>Оксид активированная алюминия</t>
  </si>
  <si>
    <t>20.14.32.100.000.00.0166.000000000000</t>
  </si>
  <si>
    <t>Бутилацетат (бутиловый эфир уксусной кислоты)</t>
  </si>
  <si>
    <t>химически чистый, ГОСТ 22300-76</t>
  </si>
  <si>
    <t xml:space="preserve">Бутилацетат  С6Н1202 ГОСТ 22300-76 хч или чда (бутиловый эфир уксуснойкислоты) плотность 0,8813, CH3COO(CH2)3CH3                         </t>
  </si>
  <si>
    <t>20.13.63.000.000.00.0166.000000000004</t>
  </si>
  <si>
    <t>Пероксид водорода</t>
  </si>
  <si>
    <t>технический, марка Б, 1 сорт, ГОСТ 177-88</t>
  </si>
  <si>
    <t>Водорода пероксид (пергидроль) Н2О2, плотность 1,4649, ГОСТ 177-88, техническая Марка Б.</t>
  </si>
  <si>
    <t>20.13.25.800.006.00.0166.000000000000</t>
  </si>
  <si>
    <t>Гидразин сернокислый (гидразин сульфат)</t>
  </si>
  <si>
    <t>чистый для анализа, ГОСТ 5841-74</t>
  </si>
  <si>
    <t>Гидразин сернокислый 
(гидазин сульфат)
ГОСТ 5841 - 74, ч.д.а.</t>
  </si>
  <si>
    <t>20.59.60.830.000.00.0166.000000000005</t>
  </si>
  <si>
    <t>Желатин</t>
  </si>
  <si>
    <t>пищевой, марка П-11, ГОСТ 11293-89</t>
  </si>
  <si>
    <t>Желатин пищевой, марка П-11
ГОСТ 11293-89</t>
  </si>
  <si>
    <t>23.52.10.330.000.00.0166.000000000000</t>
  </si>
  <si>
    <t>Известь</t>
  </si>
  <si>
    <t>негашеная, 1 сорт, комовая, кальциевая, быстрогасящаяся, ГОСТ 9179-77</t>
  </si>
  <si>
    <t>Известь натронная (поглотитель химический известковый), ГОСТ 6755-88, хч или чда</t>
  </si>
  <si>
    <t>20.13.31.300.007.00.0166.000000000000</t>
  </si>
  <si>
    <t>порошок, ГОСТ 450-77</t>
  </si>
  <si>
    <t>Кальций хлористый гранулированный,
ГОСТ 450-77,
ТУ 6-09-5077-87*</t>
  </si>
  <si>
    <t>Калий железистосинеродистый
ГОСТ 4207-75, х.ч. или
 чда</t>
  </si>
  <si>
    <t>20.13.41.500.007.00.0166.000000000000</t>
  </si>
  <si>
    <t>Сульфат кобальта</t>
  </si>
  <si>
    <t>чистый для анализа, 7-водный, ГОСТ 4462-78</t>
  </si>
  <si>
    <t>Кобальт сернокислый CoSO4, ГОСТ 4462, чда</t>
  </si>
  <si>
    <t>20.13.32.500.000.00.0166.000000000000</t>
  </si>
  <si>
    <t>Магний перхлорат</t>
  </si>
  <si>
    <t>чистый, 6-водный</t>
  </si>
  <si>
    <t>Магний хлорнокислый, 6-водный, (магний перхлорат, 6 -водный), Mg(ClO4)2*6H2O, ТУ 6-09-2735-73, ч</t>
  </si>
  <si>
    <t>стандартный раствор  марганца в метилизобутилкетоне
производство "AccuStandart"</t>
  </si>
  <si>
    <t>20.16.59.200.001.00.0796.000000000000</t>
  </si>
  <si>
    <t>pH 4.01</t>
  </si>
  <si>
    <t xml:space="preserve"> тест-раствор 1 для тестирования системы капилярного электрофареза, 
состав: бензиловый спирт, объемная доля 0,04%; N-фенилантраниловая кислота, массовая доля 50мг/дм3; бензойная кислота, массовая доля 0,01моль/дм3.
 объем тест-раствора 10 мл, производитель ООО "ЛЮМЭКС-Маркетинг"</t>
  </si>
  <si>
    <t>тест-раствор 2 ведущего электролита для тестирования системы капилярного электрофареза, 
состав: натрий тетраборнокислый, молярная концентрация 0,01 моль/дм3.
 объем тест-раствора 10 мл, производитель ООО "ЛЮМЭКС-Маркетинг"</t>
  </si>
  <si>
    <t>20.14.22.600.000.01.0166.000000000000</t>
  </si>
  <si>
    <t>чистый для анализа, изоамиловый, ГОСТ 5830-79</t>
  </si>
  <si>
    <t>Спирт изоамиловый 
ГОСТ 5830-79,  ч.д.а.</t>
  </si>
  <si>
    <t>20.13.62.900.001.00.0166.000000000003</t>
  </si>
  <si>
    <t>Силикагель</t>
  </si>
  <si>
    <t>флуоресцентный  индикаторный окрашенный силикагель, стандартный силикагель, окрашенный смесью переристаллизованного красителя  Petrol Red AB4 и порций олефиновых и ароматических красителей по ГОСТ Р 52063-2003</t>
  </si>
  <si>
    <t>20.59.59.600.016.00.0166.000000000000</t>
  </si>
  <si>
    <t>Металлоиндикатор</t>
  </si>
  <si>
    <t>нитхромазо</t>
  </si>
  <si>
    <t>Нитхромазо 
хим.формула:С22Н14N6О18S4
ТУ 6-09-07-564-75,
квалификация: чда</t>
  </si>
  <si>
    <t>20.59.59.630.005.00.0166.000000000000</t>
  </si>
  <si>
    <t>Реактив</t>
  </si>
  <si>
    <t>для понижения значения воды, рН-минус</t>
  </si>
  <si>
    <t>Сульфарсазен
ТУ 6-09-4681-83, чда</t>
  </si>
  <si>
    <t>21.10.10.100.006.00.0166.000000000000</t>
  </si>
  <si>
    <t>Кислота салициловая</t>
  </si>
  <si>
    <t xml:space="preserve">Салициловая кислота, чда или фармокопейная
хим.формула: НОС6Н4СО2Н
ГОСТ 624-70
</t>
  </si>
  <si>
    <t>ГСО 8786-2006 Стандартный образец фракционного состава ФС- ДТ-ЭК  (180-350с). Аттестованная характеристика ГСО температура начала кипения 180,0 -350,0.
флакон по 500 см3</t>
  </si>
  <si>
    <t xml:space="preserve">ГСО 8787-2006  Стандартный образец фракционного состава ФС- РТ-ЭК (145-250с). Аттестованная характеристика ГСО температура начала кипения 145,0 -250,0
флакон по 500 см3
</t>
  </si>
  <si>
    <t xml:space="preserve">ГСО 7947-2001 СО фракционного состава нефтепродуктов при атмосферном давлении (ФС-1)
Российская Федерация
АНО НПО "ИНТЕГРСО", ОАО «ВНИИ НП»
ГСО 7947-2001 (№ 32-2007)
Свидетельство № 1612 до 29.07.2015, 
флакон по 100 мл 
</t>
  </si>
  <si>
    <t>ГСО 7948-2001 СО фракционного состава нефтепродуктов при атмосферном давлении (ФС-2)
Российская Федерация
АНО НПО "ИНТЕГРСО", ОАО «ВНИИ НП»
ГСО 7948-2001 (№ 32-2007)</t>
  </si>
  <si>
    <t>ГСО 7949-2001 СО фракционного состава нефтепродуктов при атмосферном давлении (ФС-3)
Российская Федерация
АНО НПО "ИНТЕГРСО", ОАО «ВНИИ НП»
ГСО 7949-2001  (№ 32-2007)</t>
  </si>
  <si>
    <t>20.14.33.630.000.00.0778.000000000000</t>
  </si>
  <si>
    <t>стандартный образец удельной энергии сгорания</t>
  </si>
  <si>
    <t>Стандартный образец удельной энергии сгорания
Удельная теплота сгорания (26434 ± 5) кДж/кг                            Молярная доля основного компонента (99,990 ± 0,002) %       KZ.03.02.00396-2006/5504-90 действителен до 27.10.2011, изготовитель ФГУП "ВНИИМ им.Д.И.Менделеева", г.Санкт-Петербург. Упаковка по 50 г.</t>
  </si>
  <si>
    <t xml:space="preserve"> ГСО 9647-2010 Стандартный образец содержания марганца в бензинах
 МКМ-1,    Массовая концентрация, 0,015 мг/дм³</t>
  </si>
  <si>
    <t>ГСО 9648-2010 Стандартный образец содержания марганца в бензинах
   МКМ-2, Массовая концентрация, 0,46 мг/дм³</t>
  </si>
  <si>
    <t>20.59.59.630.003.00.0166.000000000006</t>
  </si>
  <si>
    <t>состава континентальных осадочных отложений</t>
  </si>
  <si>
    <t>ГСО 8492-2003 СО температуры размягчения битумов по кольцу и шару (ТКИШ-1)
МСО 1435:2007 (ГСО 8492-2003),Р.Ф., АНО НПО "ИНТЕГРСО", сертификат № № 2922 до 15.05.2013</t>
  </si>
  <si>
    <t>ГСО 8048-94 ,МСО 0621:2003                           
атт. значение ГСО в диапазоне 
ХПК -200 мг/дм3± 5,0 %,  
БПК- 118 мг/дм3± 5,0 %,
в виде сухого вещества массой 0,2 г
(в пробирке  типа Eppendorff)
Разработчик: РФ, ГОУ ВПО "Пермский ГТУ", ООО "НПО Наука"
Обязательное внесение в РЕЕСТР ГСИ РК</t>
  </si>
  <si>
    <t>ДСЗУ 022.87-98 ,МСО 0350:2002
атт. значение ГСО в диапазоне 
1,00 мг/см3 ± 1,0 %,
стеклянная ампула объемом 5 см3 
Разработчик: Украина, СКТБ с ОП ФХИ  
Обязательное внесение в РЕЕСТР ГСИ РК</t>
  </si>
  <si>
    <t xml:space="preserve">ГСО 8206-2002
атт. значение ГСО в диапазоне 
100 ммоль/дм3 ± 1,0 %,   
стеклянная ампула объемом 6 см3  
Разработчик: РФ, ФГУП "УНИИМ" .Сертификат № 2353 до 15.10.2014 г.
Обязательное внесение в РЕЕСТР ГСИ РК
                  </t>
  </si>
  <si>
    <t xml:space="preserve"> ГСО 8065-94 (19К-1), МСО 0020:1998,
атт. значение ГСО в диапазоне 
1,00 г/дм3 ± 0,7 %,
стеклянная ампула объемом 5 см3 
Разработчик: РФ, ЗАО "ЦИКВ" 
Обязательное внесение в РЕЕСТР ГСИ РК</t>
  </si>
  <si>
    <t xml:space="preserve"> ГСО 7190-95 (20К-1), МСО 0085:1999,
атт. значение ГСО в диапазоне 
1,00 г/дм3 ± 1,0 %,
стеклянная ампула объемом 5 см3  
Разработчик: РФ, ЗАО "ЦИКВ" 
Обязательное внесение в РЕЕСТР ГСИ РК
</t>
  </si>
  <si>
    <t>ГСО 7836-2000,  МСО 0295:2002, 
атт. значение ГСО в диапазоне 
1,00 г/дм3 ± 1,0 %,
стеклянная ампула объемом 5 см3 
Разработчик: РФ, ООО "Экохим"
Обязательное внесение в РЕЕСТР ГСИ РК</t>
  </si>
  <si>
    <t xml:space="preserve">ГСО 8651-2005 (НВМ-6-ЭК), МСО 1296:2006, 
атт. значение ГСО в диапазоне 
0,5 мг/см3 ± 0,5 %,
стеклянная ампула объемом 1,2 см3  
Разработчик: РФ, ООО "Экохим"    
Обязательное внесение в РЕЕСТР ГСИ РК      </t>
  </si>
  <si>
    <t xml:space="preserve"> ГСО 7424-97, МСО 1123:2005,
атт. значение ГСО в диапазоне 
50,0 г/дм3± 2,0 %,
стеклянная ампула объемом 5 см3  
Разработчик: РФ, ООО "ЦИКВ"   
Обязательное внесение в РЕЕСТР ГСИ РК</t>
  </si>
  <si>
    <t>ГСО 9283-2008 (сухой остаток), МСО 1581:2009, 
атт. значение ГСО в диапазоне
50000 мг/дм3
стеклянная ампула объемом 5 см3
Разработчик: РФ, ООО "ЦСОВВ"
Обязательное внесение в РЕЕСТР ГСИ РК</t>
  </si>
  <si>
    <t>температура застывания</t>
  </si>
  <si>
    <t xml:space="preserve">ГСО 7375-97 (УЭП-2), МСО 1118:2005,  
атт. Значение ГСО в диапазоне
1,29 См/м ± 0,25 %,
стеклянная ампула объемом 20 см3
Разработчик: РФ, ООО "ЦИКВ"
Обязательное внесение в РЕЕСТР ГСИ РК
Упаковка (5 ампул)
</t>
  </si>
  <si>
    <t xml:space="preserve">ГСО 7377-97 (УЭП-4),
 МСО 1120:2005 , 
атт. Значение ГСО в диапазоне
0,029 См/м ± 0,25 %,
стеклянная ампула объемом 20 см3
Разработчик: РФ, ООО "ЦИКВ"
Обязательное внесение в РЕЕСТР ГСИ РК
Упаковка (5 ампул)
</t>
  </si>
  <si>
    <t xml:space="preserve"> ГСО 7378-97 (УЭП-5), 
МСО 1121:2005 ,
атт. Значение ГСО в диапазоне
0,0047 См/м ± 0,25 %,
стеклянная ампула объемом 20 см3 
Разработчик: РФ, ООО "ЦИКВ"
Обязательное внесение в РЕЕСТР ГСИ РК
Упаковка (5 ампул)
</t>
  </si>
  <si>
    <t>ГСО 8714-2005, МСО 1300:2006, 
атт. значение ГСО в диапазоне 
1,00 мг/см3 ± 1,0 %,
стеклянная ампула объемом 5 см3 
Разработчик: РФ,ООО "Экохим"
Обязательное внесение в РЕЕСТР ГСИ РК
Упаковка (5 ампул)</t>
  </si>
  <si>
    <t xml:space="preserve">ГСО 7616-99, МСО 0189:2000, 
атт. значение ГСО в диапазоне 
1,00 г/дм3± 1,0 %,  
стеклянная ампула объемом 5 см3
Разработчик: РФ, ООО "Экохим"  
Обязательное внесение в РЕЕСТР ГСИ РК  
</t>
  </si>
  <si>
    <t xml:space="preserve">ГСО 7617-99, МСО 0190:2000, 
атт. значение ГСО в диапазоне 
10,0 г/дм3± 1,0 %,  
стеклянная ампула объемом 5 см3
Разработчик: РФ, ООО "Экохим"   
Обязательное внесение в РЕЕСТР ГСИ РК 
</t>
  </si>
  <si>
    <t>ГСО 9285-2009,  МСО 1584:2009, 
атт. значение ГСО в диапазон
1000 ммоль/дм3,
полипропиленовые пробирки объемом 10 см3
Разработчик: РФ, ООО "ЦИКВ" 
Обязательное внесение в РЕЕСТР ГСИ РК</t>
  </si>
  <si>
    <t>20.14.12.230.000.00.0870.000000000000</t>
  </si>
  <si>
    <t>Бензол ТУ 6-09-779 ампула объем 5 мл, 
эталон для хроматографии</t>
  </si>
  <si>
    <t>20.14.52.500.000.00.0872.000000000000</t>
  </si>
  <si>
    <t>2-винилпиридин</t>
  </si>
  <si>
    <t>твердое вещество</t>
  </si>
  <si>
    <t>Винил хлористый, технический 
ТУ 6-01-14</t>
  </si>
  <si>
    <t>20.14.11.200.000.00.0870.000000000000</t>
  </si>
  <si>
    <t>Декан</t>
  </si>
  <si>
    <t>н-Декан, ТУ 6-09-659-77
для хроматографии</t>
  </si>
  <si>
    <t>20.14.61.100.002.00.0870.000000000000</t>
  </si>
  <si>
    <t>Додеканаль</t>
  </si>
  <si>
    <t>Додекан, ТУ 6-09-4518-77,
для хроматографии</t>
  </si>
  <si>
    <t>20.14.13.550.000.00.0112.000000000000</t>
  </si>
  <si>
    <t>Дихлорпропан-1,2</t>
  </si>
  <si>
    <t>1,2 -дихлорпропан, осч для хроматографии, НД производителя</t>
  </si>
  <si>
    <t>20.14.22.100.000.00.0870.000000000000</t>
  </si>
  <si>
    <t>Метанол (метиловый спирт)</t>
  </si>
  <si>
    <t>метиловый спирт для хроматографии</t>
  </si>
  <si>
    <t>20.14.11.200.001.00.0870.000000000000</t>
  </si>
  <si>
    <t>Нонан</t>
  </si>
  <si>
    <t>н-Нонан, 
ТУ 6-09-6060-76 или СОП 001913СТХ,
для хроматографии</t>
  </si>
  <si>
    <t>20.14.12.430.000.00.0870.000000000000</t>
  </si>
  <si>
    <t>o-Ксилол</t>
  </si>
  <si>
    <t>o-Ксилол               ТУ 6-09-915  ампула объем 5 мл, эталон для хроматографии</t>
  </si>
  <si>
    <t>20.14.61.100.003.00.0870.000000000000</t>
  </si>
  <si>
    <t>Ундеканаль</t>
  </si>
  <si>
    <t xml:space="preserve">н-Ундекан, ТУ 6-09-662-76,
для хроматографии
</t>
  </si>
  <si>
    <t>хлористый этил,
Для хроматографии по НД производителя, хч</t>
  </si>
  <si>
    <t>Этилен</t>
  </si>
  <si>
    <t>Этилен, ГОСТ 25070</t>
  </si>
  <si>
    <t>07.29.12.100.000.00.0166.000000000000</t>
  </si>
  <si>
    <t>Никель</t>
  </si>
  <si>
    <t>сернокислый</t>
  </si>
  <si>
    <t>Никель алюминиевый сплав 
с мас. долей никеля 
45-53 % , с размером частиц от 0,071 до 0,28 мм</t>
  </si>
  <si>
    <t>20.13.41.330.004.00.0166.000000000000</t>
  </si>
  <si>
    <t>Сульфит натрия</t>
  </si>
  <si>
    <t>чистый для анализа, ГОСТ 195-77</t>
  </si>
  <si>
    <t>Натрий сернистокислый (сульфит) ,  ГОСТ195-77,  чда,  Na2SO3</t>
  </si>
  <si>
    <t>24.43.12.300.000.00.0166.000000000002</t>
  </si>
  <si>
    <t>Цинк</t>
  </si>
  <si>
    <t>гранулированный</t>
  </si>
  <si>
    <t>Цинк гранулированный (металлический), ТУ 6-09-5294-86 чда</t>
  </si>
  <si>
    <t>20.59.56.900.014.00.0166.000000000000</t>
  </si>
  <si>
    <t>Метиловый красный</t>
  </si>
  <si>
    <t xml:space="preserve">Метиловый красный, чда   
хим.формула: C15H15N3O2 ТУ 6-09-5169-84*чда
или ТУ 6-09-4070-75*,
</t>
  </si>
  <si>
    <t>20.13.24.130.000.00.0166.000000000000</t>
  </si>
  <si>
    <t>Водород хлорид (кислота соляная)</t>
  </si>
  <si>
    <t>синтетический технический, марка А, ГОСТ 857-95</t>
  </si>
  <si>
    <t>марка А</t>
  </si>
  <si>
    <t>20.14.24.300.002.00.0166.000000000000</t>
  </si>
  <si>
    <t>Пирогаллол</t>
  </si>
  <si>
    <t>Пирогаллол А</t>
  </si>
  <si>
    <t>ГСО температуры начала кресталлизации ТНК-МТ (ГСО 8801-2006 или аналог)  30  см3, внесение в реестр ГСИ РК или МСО</t>
  </si>
  <si>
    <t>ГСО температуры текучести и застывания нефтепродуктов ТЗ-1 (ГСО 7945-2001 или аналог), 200  см3 ., внесение в реестр ГСИ РК или МСО</t>
  </si>
  <si>
    <t>ГСО температуры текучести и застывания нефтепродуктов ТЗ-2 (ГСО 7946-2001 или аналог), 30  см3 ., внесение в реестр ГСИ РК или МСО</t>
  </si>
  <si>
    <t>ГСО температуры текучести и застывания нефтепродуктов ТЗ-3 (ГСО 8356-2003 или аналог), 200 см3, внесение в реестр ГСИ РК или МСО</t>
  </si>
  <si>
    <t>ГСО температуры помутнения нефтепродуктов ТПМТ-1 (ГСО 8790-2006 или аналог), 200  см3 ., внесение в реестр ГСИ РК или МСО</t>
  </si>
  <si>
    <t>ГСО температуры помутнения нефтепродуктов ТПМТ-2 (ГСО 8791-2006 или аналог), 200  см3., внесение в реестр ГСИ РК или МСО</t>
  </si>
  <si>
    <t>СО кинематической вязкости нефтепродуктов ВК-21 (ГСО 7127-94 или аналог),  60  см3 , внесение в реестр ГСИ РК или МСО. , диапазон (1,26 ± 0,01) мм2/с при 20 0С</t>
  </si>
  <si>
    <t xml:space="preserve">СО вязкости РЭВ-2 (ГСО 9498-2009 или аналог),  500  см3 , внесение в реестр ГСИ РК или МСО. , диапазон (0,8-2) мм3/с </t>
  </si>
  <si>
    <t>СО вязкости РЭВ-2 (ГСО 9498-2009 или аналог),  500  см3 х 1 ед., внесение в реестр ГСИ РК или МСО. , диапазон (2-4) мм3/с</t>
  </si>
  <si>
    <t xml:space="preserve">СО вязкости РЭВ-10 (ГСО 9500-2009 или аналог), 500 см3, внесение в реестр ГСИ РК или МСО. </t>
  </si>
  <si>
    <t xml:space="preserve">СО вязкости РЭВ-30 (ГСО 9502-2009 или аналог), 500 см3, внесение в реестр ГСИ РК или МСО. </t>
  </si>
  <si>
    <t xml:space="preserve">СО вязкости РЭВ-80 (ГСО 9504-2009 или аналог), 500 см3, внесение в реестр ГСИ РК или МСО. </t>
  </si>
  <si>
    <t xml:space="preserve">СО вязкости РЭВ-200 (ГСО 9506-2009 или аналог), 500 см3, внесение в реестр ГСИ РК или МСО. </t>
  </si>
  <si>
    <t xml:space="preserve">СО вязкости РЭВ-300 (ГСО 9507-2009 или аналог), 500 см3, внесение в реестр ГСИ РК или МСО. </t>
  </si>
  <si>
    <t xml:space="preserve">ВН-0,1-ЭК  (ГСО 7928-2001),  200  см3., внесение в реестр ГСИ РК или МСО. </t>
  </si>
  <si>
    <t xml:space="preserve">ВН-2,0-ЭК  (ГСО 7932-2001),  200  см3 , внесение в реестр ГСИ РК или МСО. </t>
  </si>
  <si>
    <t xml:space="preserve">ВН-5,0-ЭК  (ГСО 7933-2001),  200  см3 , внесение в реестр ГСИ РК или МСО. </t>
  </si>
  <si>
    <t xml:space="preserve">Стадарт-титры для приготовления буферных растворов - рабочих эталонов рН 1-го разряда , ампулы, внесение в реестр ГСИ РК или МСО. </t>
  </si>
  <si>
    <t xml:space="preserve">ГСО 8415-2003 СМ-0,001 ЭК 0,0009-0,0011 % масс. бутыль объёмом 100 мл. Внесение в реестр ГСИ РК или МСО. </t>
  </si>
  <si>
    <t xml:space="preserve">ГСО 8417-2003 СМ-0,005 ЭК 0,0045-0,0055 % масс. бутыль объёмом 100 мл. Внесение в реестр ГСИ РК или МСО. </t>
  </si>
  <si>
    <t xml:space="preserve">ГСО 8419-2003 СМ-0,03 ЭК 0,0270-0,0330 % масс. бутыль объёмом 100 мл. Внесение в реестр ГСИ РК или МСО. </t>
  </si>
  <si>
    <t xml:space="preserve">Государственный Стандартный образец коксового остатка КК-2        (ГСО 8070-94)  30  см3 . Внесение в реестр ГСИ РК или МСО. </t>
  </si>
  <si>
    <t xml:space="preserve">Государственный Стандартный образец РЭП-1 (ГСО 8579-2004)  500  см3  Внесение в реестр ГСИ РК или МСО. </t>
  </si>
  <si>
    <t xml:space="preserve">Государственный Стандартный образец РЭП-2  (ГСО 8581-2004)  500  см3.  Внесение в реестр ГСИ РК или МСО. </t>
  </si>
  <si>
    <t xml:space="preserve">Государственный Стандартный образец РЭП-5 (ГСО 8583-2004)  500  см3  . Внесение в реестр ГСИ РК или МСО. </t>
  </si>
  <si>
    <t xml:space="preserve">Государственный Стандартный образец РЭП-6 (ГСО 8584-2004)  500  см3 .  Внесение в реестр ГСИ РК или МСО. </t>
  </si>
  <si>
    <t xml:space="preserve">Государственный Стандартный образец РЭП-7 (ГСО 8585-2004)  500  см3  . Внесение в реестр ГСИ РК или МСО. </t>
  </si>
  <si>
    <t>Государственный Стандартный образец температуры текучести и застывания нефтепродуктов ТЗ-4 (ГСО 8357-2003)  60  см3 . Внесение в реестр ГСИ РК или МСО.</t>
  </si>
  <si>
    <t xml:space="preserve">Стандартный образец вязкости  РЭВ 20  значение 100 000 (ГСО 7570-99)   500  см3 Диапазон вязкости (71200 - 106800) мПа•с, 
погрешность ± 0,2%  . Внесение в реестр ГСИ РК или МСО.
</t>
  </si>
  <si>
    <t>Стандартный образец вязкости  РЭВ 20 значение 30 000 (ГСО 7569-99)                  500  см3 Диапазон вязкости (23760 - 29040) мПа•с, 
погрешность ± 0,2%;  Внесение в реестр ГСИ РК или МСО.</t>
  </si>
  <si>
    <t xml:space="preserve"> Стандартный образец температуры вспышки углеводородов и масел в закрытом тигле ТВЗТ-110-ЭК (ГСО 8136-2002) 200  см3  . Внесение в реестр ГСИ РК или МСО.</t>
  </si>
  <si>
    <t>Стандартный образец температуры вспышки углеводородов и масел в закрытом тигле ТВЗТ-180-ЭК  (ГСО 8138-2002)  200  см3 .  Внесение в реестр ГСИ РК или МСО.</t>
  </si>
  <si>
    <t>Стандартный образец температуры вспышки углеводородов и масел в открытом тигле ТВОТ-80-ЭК (ГСО 8150-2002)  200  см3 . Внесение в реестр ГСИ РК или МСО.</t>
  </si>
  <si>
    <t>Стандартный образец фракционного состава нефтепр-тов ФС-2 (ГСО 7948-2001)  200  см3 .  Внесение в реестр ГСИ РК или МСО.</t>
  </si>
  <si>
    <t>Стандартный образец определения
температуры вспышки нефтепродуктов
в открытом тигле  флакон по 500 см3 ТВОТ-190-ЭК (ГСО 8153-2002).  Внесение в реестр ГСИ РК или МСО.</t>
  </si>
  <si>
    <t>Стандартный образец определения
температуры вспышки нефтепродуктов
в открытом тигле  флакон по 500 см3 ТВОТ-230-ЭК (ГСО 8154-2002)  Внесение в реестр ГСИ РК или МСО.</t>
  </si>
  <si>
    <t xml:space="preserve"> Стандартный образец температуры вспышки нефтепродуктов  в закрытом тигле 70-87 °С (ТЗТ-4)
ГСО 4091-87, флакон 0,5 л.  Внесение в реестр ГСИ РК или МСО.</t>
  </si>
  <si>
    <t>флакон по 500см3 Стандартный образец определения
температуры вспышки нефтепродуктов
в открытом тигле  ГСО 8155-2002 ТВОТ-270-ЭК  Внесение в реестр ГСИ РК или МСО.
 ГСО 8155-2002
(255-280С)</t>
  </si>
  <si>
    <t xml:space="preserve">Стандартный образец массовой доли серы в минеральном масле (СН-0,100-ЭК)    ГСО 8175-2002,  аттесованное значение 0,100%. флакон по 100 мл  .  Внесение в реестр ГСИ РК или МСО.
</t>
  </si>
  <si>
    <t>Стандартный образец массовой доли серы в минеральном масле (СН-2,500-ЭК) ,  ГСО 8178-2002,  аттесованное значение 2,500%. флакон по 100 мл. Внесение в реестр ГСИ РК или МСО.</t>
  </si>
  <si>
    <t>Стандартный образец массовой доли серы в минеральном масле (СН-5,000-ЭК)   ,  ГСО 8179-2002, аттесованное значение 5,000%. флакон по 100 мл .  Внесение в реестр ГСИ РК или МСО.</t>
  </si>
  <si>
    <t>Стандартный образец определения
температуры вспышки нефтепродуктов
в закрытом тигле 27-35°С флакон по
500 см3 ТВЗТ-30-ЭК (27-35С).   Внесение в реестр ГСИ РК или МСО.</t>
  </si>
  <si>
    <t>Стандартный образец определения
температуры вспышки нефтепродуктов
в открытом тигле  флакон по
500 см3 ТВОТ-150-ЭК 
ГСО 8152-2002 
(145-160С).   Внесение в реестр ГСИ РК или МСО.</t>
  </si>
  <si>
    <t>ГСО 7947-2001 СО фракционного состава нефтепродуктов при атмосферном давлении (ФС-1)
ГСО 7947-2001 (№ 32-2007)
флакон по 100 мл 
 Внесение в реестр ГСИ РК или МСО.</t>
  </si>
  <si>
    <t>ГСО 7948-2001 СО фракционного состава нефтепродуктов при атмосферном давлении (ФС-2)
ГСО 7948-2001 (№ 32-2007)   Внесение в реестр ГСИ РК или МСО.</t>
  </si>
  <si>
    <t>ГСО 7949-2001 СО фракционного состава нефтепродуктов при атмосферном давлении (ФС-3)
ГСО 7949-2001  (№ 32-2007)  Внесение в реестр ГСИ РК или МСО.</t>
  </si>
  <si>
    <t>Бензочувствительная паста</t>
  </si>
  <si>
    <t>20.14.43.100.000.00.0166.000000000000</t>
  </si>
  <si>
    <t>Ацетилмочевина</t>
  </si>
  <si>
    <t xml:space="preserve">Аллилтоиомочевина (ATU) C4H8N2S (аллилтоиомочевина- N, тиозинамин)  CH2=CHCH2NHCNH2, ТУ 6-09-13-648-78, чда или имп., </t>
  </si>
  <si>
    <t>20.13.42.100.006.00.0166.000000000000</t>
  </si>
  <si>
    <t>Нитрат алюминия</t>
  </si>
  <si>
    <t>чистый для анализа, 9-водный, ГОСТ 3757-75</t>
  </si>
  <si>
    <t>Алюминий азотнокислый 9-водный ГОСТ 3757-75, хч</t>
  </si>
  <si>
    <t>Алюминия оксид для хроматографии , фракция 0,1-0,25 мм</t>
  </si>
  <si>
    <t xml:space="preserve">Аллюминий оксид активный, безводный, для хроматографии, Al2O3,  ТУ 6-09-3916-75, квалификации хч                      (ТУ 6-09-312) </t>
  </si>
  <si>
    <t>20.13.41.530.000.00.0166.000000000000</t>
  </si>
  <si>
    <t>чистый для анализа, 18-водный, ГОСТ 3758-75</t>
  </si>
  <si>
    <t>Алюминий сернокислый, 18 водный (алюминия сульфат) Al2(SO4)3*18H2O, ГОСТ3758-75, чда</t>
  </si>
  <si>
    <t>21.10.32.000.001.00.0166.000000000000</t>
  </si>
  <si>
    <t>Р-аминобензолсульфамид</t>
  </si>
  <si>
    <t>4-аминобензолсульфаниламид, NH2C6H4So2NH2 или С8Н8N2O2S (сульфаниламид, стрептоцид ), по документации производителя, номер CAS 63-74-1</t>
  </si>
  <si>
    <t>20.15.33.000.000.00.0166.000000000001</t>
  </si>
  <si>
    <t>Нитрат аммония</t>
  </si>
  <si>
    <t>чистый для анализа, ГОСТ 22867-77</t>
  </si>
  <si>
    <t>Аммоний азотнокислый, чистый для анализа (ч.д.а.),  ГОСТ 22867-77</t>
  </si>
  <si>
    <t>20.13.62.900.004.00.0166.000000000000</t>
  </si>
  <si>
    <t>Соль закиси железа и аммония</t>
  </si>
  <si>
    <t>двойная сернокислая ЧДА, ГОСТ 4208-72</t>
  </si>
  <si>
    <t>Аммоний-железо (II) сернокилый 6-водный (соль Мора, соль закиси железа и аммония двойная сернокислая)  (NH4)2Fe(SO4)2*6H2O, ГОСТ 4208-72,чда</t>
  </si>
  <si>
    <t>20.13.51.500.001.00.0166.000000000002</t>
  </si>
  <si>
    <t>Молибдат аммония</t>
  </si>
  <si>
    <t>чистый для анализа, ГОСТ 3765-78</t>
  </si>
  <si>
    <t>Аммоний молибденовокислый *4 Н2О (NН4)6Мо7О2*4Н2О, ГОСТ 3765-78, хч или чда</t>
  </si>
  <si>
    <t>20.13.41.800.001.00.0166.000000000000</t>
  </si>
  <si>
    <t>Персульфат аммония (надсернокислый аммоний)</t>
  </si>
  <si>
    <t>химически чистый, ГОСТ 20478-75</t>
  </si>
  <si>
    <t xml:space="preserve">Аммоний надсернокислый 99,5% ГОСТ 20478-75, хч </t>
  </si>
  <si>
    <t>20.59.59.790.003.00.0166.000000000000</t>
  </si>
  <si>
    <t>Арабиногалактан</t>
  </si>
  <si>
    <t>высокой очистки (ОСЧ), порошок</t>
  </si>
  <si>
    <t>Арабиногалактан, чда</t>
  </si>
  <si>
    <t>20.13.25.600.000.00.0166.000000000001</t>
  </si>
  <si>
    <t>Гидроксид бария</t>
  </si>
  <si>
    <t>чистый для анализа, ГОСТ 4107-78</t>
  </si>
  <si>
    <t>Бария гидроокись 8-водная, чистый для анализа (ч.д.а.),  ГОСТ 4107-78</t>
  </si>
  <si>
    <t>20.13.21.170.000.00.0166.000000000002</t>
  </si>
  <si>
    <t>Бром</t>
  </si>
  <si>
    <t>химически чистый, ГОСТ 4109-79</t>
  </si>
  <si>
    <t>Бром, химически чистый, 99,6%</t>
  </si>
  <si>
    <t>20.13.63.000.000.00.0166.000000000002</t>
  </si>
  <si>
    <t>технический, марка А, ГОСТ 177-88</t>
  </si>
  <si>
    <t>Пероксид водорода (перекись водорода) техническая, марки А, 35-40%, ГОСТ 177-88</t>
  </si>
  <si>
    <t>20.13.63.000.000.00.0166.000000000001</t>
  </si>
  <si>
    <t>чистый для анализа, ГОСТ 10929-76</t>
  </si>
  <si>
    <t>Водорода перекись (пергидроль) Н2О2 , плотность 1,4649, ГОСТ 10929-76, чда</t>
  </si>
  <si>
    <t>20.59.59.630.005.00.0166.000000000001</t>
  </si>
  <si>
    <t>для проведения анализов химического состава сточной и подтоварной воды</t>
  </si>
  <si>
    <t xml:space="preserve">2,2,4,4,6,8,8-Гептаметилнонан 98%.  </t>
  </si>
  <si>
    <t>19.20.23.400.001.00.0112.000000000000</t>
  </si>
  <si>
    <t>Гептан нормальный</t>
  </si>
  <si>
    <t>эталонный, плотность не более 863 кг/м3, массовая доля общей серы не более 0,003%, ГОСТ 25828-83</t>
  </si>
  <si>
    <t>Нормальный гептан ГОСТ 25828-83 безцветная жидкость</t>
  </si>
  <si>
    <t>10.62.13.100.001.00.0166.000000000001</t>
  </si>
  <si>
    <t>Глюкоза</t>
  </si>
  <si>
    <t>техническая</t>
  </si>
  <si>
    <t>Глюкоза, 6038-79 хч или чда</t>
  </si>
  <si>
    <t>Транс-декагидронафталин, 99%</t>
  </si>
  <si>
    <t xml:space="preserve">Дибензотиофен не менее 99,0%. </t>
  </si>
  <si>
    <t>20.59.59.630.005.00.0796.000000000000</t>
  </si>
  <si>
    <t xml:space="preserve">Дибутилсульфид не менее 98%. Флакон по  500 мл. </t>
  </si>
  <si>
    <t>20.14.42.350.000.00.0166.000000000000</t>
  </si>
  <si>
    <t>Диэтаноламин</t>
  </si>
  <si>
    <t>20.59.56.900.005.00.0166.000000000000</t>
  </si>
  <si>
    <t>N,N-диметил-n-фенилендиамин солянокислый</t>
  </si>
  <si>
    <t>N,N-диметил-п-фенилендиа- мин двухлористый (солянокислый гидрохлорид), NH2C6H4N(CH3)2*2HCl, ТУ 6-09-1903-77, хч или чда</t>
  </si>
  <si>
    <t>20.13.31.301.001.00.0166.000000000000</t>
  </si>
  <si>
    <t>Хлорид железа (II)</t>
  </si>
  <si>
    <t xml:space="preserve">Железа хлорид, безводный, не менее 99,99% </t>
  </si>
  <si>
    <t>20.14.11.900.002.00.0166.000000000000</t>
  </si>
  <si>
    <t>2,2,4-Триметилпентан</t>
  </si>
  <si>
    <t>жидкий, ГОСТ 12433-83</t>
  </si>
  <si>
    <t>Изооктан эталонный (2,2,4-триметилпентан), (СН3)2СН(СН2)С(СН3)3            d=0,692, ГОСТ 12433-83 эталонный высшей категории</t>
  </si>
  <si>
    <t>20.13.41.500.011.00.0166.000000000000</t>
  </si>
  <si>
    <t>Сульфат кадмия</t>
  </si>
  <si>
    <t>химически чистый, ГОСТ 4456-75</t>
  </si>
  <si>
    <t xml:space="preserve">Кадмий сернокислый, 3CdSO4*8H2O, ГОСТ 4456-78, хч    </t>
  </si>
  <si>
    <t>20.13.31.300.026.00.0166.000000000000</t>
  </si>
  <si>
    <t>Хлорид кадмия</t>
  </si>
  <si>
    <t>чистый для анализа, ГОСТ 4330-76</t>
  </si>
  <si>
    <t>Кадмий хлористый 2,5-водный (ч.д.а.), 99,7%, ГОСТ 4330-76</t>
  </si>
  <si>
    <t>20.15.20.200.002.00.0166.000000000001</t>
  </si>
  <si>
    <t>Нитрит калия (азотистокислый калий)</t>
  </si>
  <si>
    <t>чистый для анализа, ГОСТ 4144-79</t>
  </si>
  <si>
    <t>Калий азотистокислый
ГОСТ 4144-79,
х.ч. или ч.д.а.</t>
  </si>
  <si>
    <t>20.15.76.000.000.00.0166.000000000000</t>
  </si>
  <si>
    <t>Нитрат калия</t>
  </si>
  <si>
    <t>химически чистый, ГОСТ 4217-77</t>
  </si>
  <si>
    <t xml:space="preserve">Калий азотнокислый ГОСТ 4217-77, х.ч. </t>
  </si>
  <si>
    <t>20.13.25.300.000.00.0166.000000000000</t>
  </si>
  <si>
    <t>Гидроксид калия</t>
  </si>
  <si>
    <t>химически чистый, ГОСТ 24363-80</t>
  </si>
  <si>
    <t xml:space="preserve">Калий едкий, (калия гидроокись)  KOH  , ГОСТ 24363-80, хч </t>
  </si>
  <si>
    <t>20.13.43.300.000.00.0166.000000000000</t>
  </si>
  <si>
    <t>Карбонат калия</t>
  </si>
  <si>
    <t>химически чистый, ГОСТ 4221-76</t>
  </si>
  <si>
    <t>Калий углекислый безводный, K2CO3 ГОСТ 4221-76, хч.</t>
  </si>
  <si>
    <t>20.59.52.100.010.00.0166.000000000000</t>
  </si>
  <si>
    <t>Калий цитрат</t>
  </si>
  <si>
    <t>1-водный, чистый для анализа, ГОСТ 5538-78</t>
  </si>
  <si>
    <t>Калий лимоннокислый (цитрат, 1-водный), ГОСТ 5538-78, чда</t>
  </si>
  <si>
    <t>20.13.41.800.002.00.0166.000000000000</t>
  </si>
  <si>
    <t>Персульфат калия</t>
  </si>
  <si>
    <t>чистый для анализа, ГОСТ 4146-74</t>
  </si>
  <si>
    <t xml:space="preserve">Калий надсернокислый (калий персульфат) , ГОСТ 4146-74, хч, K2S2O8,   </t>
  </si>
  <si>
    <t>20.15.52.000.002.00.0166.000000000001</t>
  </si>
  <si>
    <t>Сульфат калия</t>
  </si>
  <si>
    <t>чистый для анализа, ГОСТ 4145-74</t>
  </si>
  <si>
    <t>Калий сернокислый
ГОСТ 4145-74, ч.д.а.</t>
  </si>
  <si>
    <t>20.15.52.000.001.00.0166.000000000000</t>
  </si>
  <si>
    <t>Бисульфат калия</t>
  </si>
  <si>
    <t>чистый для анализа, ГОСТ 4223-75</t>
  </si>
  <si>
    <t>Бисульфат калия чистый для анализа, ГОСТ 4223-75</t>
  </si>
  <si>
    <t>20.13.42.800.004.00.0166.000000000003</t>
  </si>
  <si>
    <t>Фосфат калия</t>
  </si>
  <si>
    <t>однозамещенный, чистый для анализа, ГОСТ 4198-75</t>
  </si>
  <si>
    <t>Калий фосфорнокислый одназамещенный (дигидроортофочсфат, по  ISO 5815 первичный фосфат калия ) KH2PO4; ГОСТ 4198-75,чда</t>
  </si>
  <si>
    <t>20.13.42.800.004.00.0166.000000000005</t>
  </si>
  <si>
    <t>двузамещенный 3-водный, чистый для анализа, ГОСТ 2493-75</t>
  </si>
  <si>
    <t>Калий фосфорнокислый двузамещенный, 3-водный (калий гидрофосфат, по  ISO 5815 вторичный фосфат калия ) K2HPO4*3H2O, ГОСТ 2493-75, ЧДА</t>
  </si>
  <si>
    <t>Калий фталат (калий фталевокислый), ТУ 6-09-4433-77, ч ,C6H4(COOK)2, номер CAS 4409-98-7</t>
  </si>
  <si>
    <t>Калий фтористый двуводный, KF*2H2O, ГОСТ 20848-75, чда</t>
  </si>
  <si>
    <t>Калий хлорид, KCl, ГОСТ 4234-77,  хч или чда</t>
  </si>
  <si>
    <t xml:space="preserve"> Калий хромовокислый, ГОСТ 4459-75,  хч или чда K2CrO4  </t>
  </si>
  <si>
    <t>20.13.23.330.000.00.0166.000000000000</t>
  </si>
  <si>
    <t>Кальций</t>
  </si>
  <si>
    <t>Кальций сернокислый 2 водный,чистота не менее 95 %</t>
  </si>
  <si>
    <t xml:space="preserve">Лития тетраборат,  не менее 99,995% </t>
  </si>
  <si>
    <t xml:space="preserve">Лития фторид, не менее 99,99% </t>
  </si>
  <si>
    <t>20.14.12.800.002.00.0166.000000000000</t>
  </si>
  <si>
    <t>Антрацен</t>
  </si>
  <si>
    <t xml:space="preserve">9-метилантрацен  </t>
  </si>
  <si>
    <t>20.14.13.150.000.00.0166.000000000000</t>
  </si>
  <si>
    <t>Метиленхлорид (дихлорметан)</t>
  </si>
  <si>
    <t>метилен хлористый х.ч. ТУ 2631-019-44493179-98</t>
  </si>
  <si>
    <t>20.14.12.130.001.00.0166.000000000000</t>
  </si>
  <si>
    <t>Метилциклогексан</t>
  </si>
  <si>
    <t>Метилциклогексан не менее 99%</t>
  </si>
  <si>
    <t>Вазелин</t>
  </si>
  <si>
    <t>мазь</t>
  </si>
  <si>
    <t>Масло вазелиновое</t>
  </si>
  <si>
    <t>20.15.20.200.001.00.0166.000000000000</t>
  </si>
  <si>
    <t>Нитрит натрия (азотистокислый натрий)</t>
  </si>
  <si>
    <t>химически чистый, ГОСТ 4197-74</t>
  </si>
  <si>
    <t>Натрий азотистокислый (нитрит), ГОСТ 4197-74, хч или чда</t>
  </si>
  <si>
    <t>Натрия бифенил в 2-этоксиэтиловом эфире Sodium biphenyl complex in 2-ethoxyethi either</t>
  </si>
  <si>
    <t>20.13.62.400.001.00.0166.000000000000</t>
  </si>
  <si>
    <t>Метасиликат натрия</t>
  </si>
  <si>
    <t>Натрий кремнекислый  мета, 9-водный метасиликат), ТУ 2145-035-05761270-2002  чда или ТУ 6-09.5337-87</t>
  </si>
  <si>
    <t>20.14.34.750.004.00.0166.000000000000</t>
  </si>
  <si>
    <t>Натрий мышьяковистокислый</t>
  </si>
  <si>
    <t>ХЧ</t>
  </si>
  <si>
    <t>Натрий мышьяковистокислый, мета
ТУ 6-09-2791-78*, х.ч.</t>
  </si>
  <si>
    <t xml:space="preserve">Натрий салициловокислый, ГОСТ 17628-72, чда </t>
  </si>
  <si>
    <t>20.14.32.730.000.00.0166.000000000001</t>
  </si>
  <si>
    <t>Уксуснокислый натрий (ацетат натрия)</t>
  </si>
  <si>
    <t>чистый для анализа, 3-водный, ГОСТ 199-78</t>
  </si>
  <si>
    <t xml:space="preserve">Натрий уксуснокислый 3-водный ГОСТ 199-78, х.ч. </t>
  </si>
  <si>
    <t>20.14.34.750.002.00.0166.000000000000</t>
  </si>
  <si>
    <t>Натрий фосфорнокислый</t>
  </si>
  <si>
    <t>2-замещенный, чистый, ГОСТ 4172-76</t>
  </si>
  <si>
    <t>Натрия фосфорнокислый двузамещенный 7-водный (гидрофосфат натрия гептагидрат) Na2НPO4*7H2O или Н15N2O11P, НД производителя</t>
  </si>
  <si>
    <t>20.13.42.800.006.00.0166.000000000000</t>
  </si>
  <si>
    <t>12-водный, чистый для анализа, ГОСТ 9337-79</t>
  </si>
  <si>
    <t>Натрия фосфорнокислый 12-водный (натрий ортофосфат или фосфорнокислый трехзамещенный) Na3PO4*12H2O, ГОСТ 9337-78, чда</t>
  </si>
  <si>
    <t>08.93.10.100.000.00.0166.000000000001</t>
  </si>
  <si>
    <t>Хлорид натрия</t>
  </si>
  <si>
    <t>чистый для анализа, ГОСТ 4233-77</t>
  </si>
  <si>
    <t>Натрий хлористый ГОСТ 4233-77,  чда</t>
  </si>
  <si>
    <t>20.59.56.900.003.00.0166.000000000000</t>
  </si>
  <si>
    <t>1-нафтиламин</t>
  </si>
  <si>
    <t>По документации производителя (ГОСТ 8827-74 отменен), чда,  λ (альфа)-нафтиламин C10H7NH2</t>
  </si>
  <si>
    <t>19.20.23.500.000.00.0166.000000000000</t>
  </si>
  <si>
    <t>Нефрас</t>
  </si>
  <si>
    <t>марка С2 80/120, плотность при 20°С не более 700 кг/м3, массовая доля общей серы не более 0,018%, высшая категория</t>
  </si>
  <si>
    <t>Нефрас марка С2 80/120, плотность при 20°С не более 700 кг/м3, массовая доля общей серы не более 0,018%, высшая категория</t>
  </si>
  <si>
    <t>20.14.24.590.003.00.0166.000000000000</t>
  </si>
  <si>
    <t>Нитрофенолы</t>
  </si>
  <si>
    <t xml:space="preserve">3-Нитрофенол, 99%, </t>
  </si>
  <si>
    <t>20.15.72.000.000.00.0166.000000000000</t>
  </si>
  <si>
    <t>Гидроортофосфат диаммония (диаммоний фосфат)</t>
  </si>
  <si>
    <t>марка А, ГОСТ 8515-75</t>
  </si>
  <si>
    <t>Гидроортофосфат диаммония (диаммоний фосфат, фосфорнокислый аммоний) двузамещенный, чистый для анализа (ч.д.а.), 99%, ГОСТ 3772-74</t>
  </si>
  <si>
    <t>20.14.12.430.000.00.0112.000000000000</t>
  </si>
  <si>
    <t xml:space="preserve">О-ксилол, чда не менее 98,0% </t>
  </si>
  <si>
    <t xml:space="preserve">Реактив Грисса, ТУ 6-09-3569-86 чда </t>
  </si>
  <si>
    <t>20.59.59.630.006.00.0112.000000000000</t>
  </si>
  <si>
    <t>Реагент для титрования по Карлу Фишеру</t>
  </si>
  <si>
    <t>для кулонометрического титрования по методу Фишера (для ячеек с мембраной / без мембраны), анодный, раствор</t>
  </si>
  <si>
    <t>20.13.31.300.011.00.0166.000000000000</t>
  </si>
  <si>
    <t>Хлорид одновалентной ртути (каломель)</t>
  </si>
  <si>
    <t xml:space="preserve">Ртути хлорид не менее 99,999% </t>
  </si>
  <si>
    <t>20.13.42.100.004.00.0166.000000000000</t>
  </si>
  <si>
    <t>Нитрат свинца</t>
  </si>
  <si>
    <t>химически чистый, ГОСТ 4236-77</t>
  </si>
  <si>
    <t>Свинец (II) азотнокислый
ГОСТ 4236-77, х.ч.</t>
  </si>
  <si>
    <t>Свинец двухлористый</t>
  </si>
  <si>
    <t>20.13.62.900.001.00.0166.000000000000</t>
  </si>
  <si>
    <t>марка АСКГ, ГОСТ 3956-76</t>
  </si>
  <si>
    <t>Силикагель №3 АСКГ ,                     (размер фракции          0,25-0,50 мм.),                      ГОСТ 3956-76</t>
  </si>
  <si>
    <t>20.14.22.201.000.00.0166.000000000000</t>
  </si>
  <si>
    <t>2-пропанол</t>
  </si>
  <si>
    <t>абсолютированный, ГОСТ 9805-84</t>
  </si>
  <si>
    <t>Спирт изопропиловый абсолютированный, ГОСТ 9805-84</t>
  </si>
  <si>
    <t>чистый для анализа</t>
  </si>
  <si>
    <t>2,4,6-триметилпирридин не менее 99,0 % , флакон 500мл</t>
  </si>
  <si>
    <t>20.14.24.500.000.00.0166.000000000000</t>
  </si>
  <si>
    <t>p-Хлорфенол</t>
  </si>
  <si>
    <t>кристаллическая масса</t>
  </si>
  <si>
    <t>2,4,5-трихлорфенол</t>
  </si>
  <si>
    <t>20.12.12.190.000.00.0166.000000000000</t>
  </si>
  <si>
    <t>Оксид хрома</t>
  </si>
  <si>
    <t>чистый для анализа, ГОСТ 3776-78</t>
  </si>
  <si>
    <t>Хром(VI) окись (хромовый ангидрид) CrO3, ГОСТ 3776-78, чда</t>
  </si>
  <si>
    <t>20.14.12.130.000.00.0166.000000000000</t>
  </si>
  <si>
    <t>Циклогексан</t>
  </si>
  <si>
    <t>Циклогексан, химически чистый</t>
  </si>
  <si>
    <t>Циклогексан не менее 99%  ТУ 2631-029-4449319-99, чда. Флакон 0,5 л</t>
  </si>
  <si>
    <t>20.14.32.790.002.00.0166.000000000001</t>
  </si>
  <si>
    <t>Уксуснокислый цинк (ацетат цинка)</t>
  </si>
  <si>
    <t>чистый для анализа, 2-водный, ГОСТ 5823-78</t>
  </si>
  <si>
    <t>Цинк уксуснокислый, 2-водный (цинк ацетат) (CH3COO)2Zn*2H2O ГОСТ 5823-78   чда</t>
  </si>
  <si>
    <t>20.14.32.790.002.00.0166.000000000000</t>
  </si>
  <si>
    <t>химически чистый, 2-водный, ГОСТ 5823-78</t>
  </si>
  <si>
    <t>Цинка ацетата дегидрат, чистота 98%</t>
  </si>
  <si>
    <t>20.59.56.900.022.00.0166.000000000000</t>
  </si>
  <si>
    <t>Соль динатриевая этилендиамин-N,N,N',N'- тетрауксусной кислоты 2-водная (трилон Б)</t>
  </si>
  <si>
    <t>Этилендиамин-N,N,N',N'-тетрауксусной кислоты динатиевая соль 2-водная (Трилорн Б), C10H14N2Na2O8*2H2O, ГОСТ 10652-73, хч или чда</t>
  </si>
  <si>
    <t>20.14.22.300.000.00.0166.000000000000</t>
  </si>
  <si>
    <t>Бутанол-1 (н-бутиловый спирт)</t>
  </si>
  <si>
    <t>чистый для анализа, ГОСТ 6006-78</t>
  </si>
  <si>
    <t>Бутанол-1 (н-бутиловый спирт), чистый для анализа, ГОСТ 6006-78</t>
  </si>
  <si>
    <t>Лекосорб LECOSORB  SODIUM HYDROXIDE (CAS 1310-73-2) ON NON-FIBROUS SILICATECARRIER (cas 1318-00-9)</t>
  </si>
  <si>
    <t xml:space="preserve">Бензойная кислота 
хим.формула: С6Н5СООН
ГОСТ 10521-78,
квалификация: чда
</t>
  </si>
  <si>
    <t xml:space="preserve">Винная кислота 
ГОСТ 5817-77 хч    </t>
  </si>
  <si>
    <t>20.14.34.700.001.00.0166.000000000000</t>
  </si>
  <si>
    <t>Кислота лимонная моногидрат и безводная</t>
  </si>
  <si>
    <t>химически чистый, ГОСТ 3652-69</t>
  </si>
  <si>
    <t xml:space="preserve">Лимонная кислота 1-водная      
ГОСТ 3652-76 хч или чда     </t>
  </si>
  <si>
    <t>20.13.24.550.000.00.0166.000000000000</t>
  </si>
  <si>
    <t>химически чистый, ГОСТ 6552-80</t>
  </si>
  <si>
    <t>Ортофосфорная кислота 
(фосфорная кислота)
хим.формула: Н3РО4
ГОСТ 6552-80,
квалификация: хч
d=1,834</t>
  </si>
  <si>
    <t>Кислота  фтористоводородная (плавиковая кислота), 48%, флакон по 25 мл</t>
  </si>
  <si>
    <t>Кислота 2-фторбензойная</t>
  </si>
  <si>
    <t xml:space="preserve">Кислота Этилендиаминтетрауксусная BioUltra, EDS, не менее 99%. </t>
  </si>
  <si>
    <t>L -глутаминова кислота С5Н9NО4, по документации производителя</t>
  </si>
  <si>
    <t>20.59.56.900.006.00.0166.000000000000</t>
  </si>
  <si>
    <t>Акридиновый желтый</t>
  </si>
  <si>
    <t xml:space="preserve">Акридиновый жёлтый
хим.формула: С15Н15N3*2НСL
ТУ 6.09.-07-1672-88,
квалификация: чда
</t>
  </si>
  <si>
    <t>Бумага индикаторная с ацетатом свинца ТУ 2642-001-69240025-10 Упак. (100 полосок)</t>
  </si>
  <si>
    <t>17.12.13.100.000.02.0778.000000000000</t>
  </si>
  <si>
    <t>Бумага индикаторная с конго красным (1упак – 100полосок)</t>
  </si>
  <si>
    <t>20.59.56.900.010.00.0166.000000000000</t>
  </si>
  <si>
    <t>Дифенилкарбазид (1,5-дифенилкарбогидразид)</t>
  </si>
  <si>
    <t>Дифенилкарбазид  (1,5-дифенилкарбогидразид) ТУ 6-09-07-1672-88, ч.д.а.</t>
  </si>
  <si>
    <t>Купризон (дициклогнксансалилгидразон)
хим.формула: С14Н22N4О2
ТУ 6-09-14-1380-77,
квалификация: чда</t>
  </si>
  <si>
    <t>20.59.56.900.015.00.0166.000000000000</t>
  </si>
  <si>
    <t>Метиловый оранжевый</t>
  </si>
  <si>
    <t>Метиловый оранжевый C14H14О3N3SNa
ТУ 6-09-5171-84*, ч.д.а.</t>
  </si>
  <si>
    <t>Ортаниловый К (тринатриевая соль, металлоиндикатор), почти черный порошок,  
хим.формула: С23Н13О13S3N4Na3
ТУ 6-09-05-587-76,
квалификация: чда</t>
  </si>
  <si>
    <t>20.16.59.200.003.00.0166.000000000000</t>
  </si>
  <si>
    <t>1,10-фенантролингидрохлорид моногидрат</t>
  </si>
  <si>
    <t>для анализа, кристаллический порошок, чистый</t>
  </si>
  <si>
    <t>Орто-фенантролин 1-водный (1,10-Фенантролин гидрат, о-Фенантролин моногидрат, о-Фенантролин 1-водный  ) хим.формула: C12H8N2*Н2О
ТУ 6-09-40-2472-87,
квалификация: чда</t>
  </si>
  <si>
    <t>20.59.59.600.010.00.0166.000000000005</t>
  </si>
  <si>
    <t>ортофенантролин (ферроин)</t>
  </si>
  <si>
    <t xml:space="preserve">Ферроин  (комплекс о-фенантролина сульфата с железом; 1,10- фенантролина сульфат, ортофенантролин сульфат)  
хим.формула: (С12Н8N2 )3 ·FeSО4 или Fe(С12Н8N2 )3 SО4 илиC36H24FeN6+2
ТУ 6-09-1256-83,
квалификация: чда 
</t>
  </si>
  <si>
    <t>20.59.59.600.022.00.0166.000000000000</t>
  </si>
  <si>
    <t>Хромовый темносиний</t>
  </si>
  <si>
    <t>Хромовый темно-синий синонимы: кислотный хром темно-синий (кислотный хромовый синий Т)
хим.формула: C16H9ClN2Na2O9S2
ТУ 6-09-3870-84,
квалификация: чда</t>
  </si>
  <si>
    <t>COM-AID FOR LIQUIDS KTCO part/No/ 501-427 для выполнения анализов на приборе Анализатор для определения углерода в соответствии с  UOP 703</t>
  </si>
  <si>
    <t>20.12.21.900.002.00.0166.000000000000</t>
  </si>
  <si>
    <t>Щелочной голубой 6Б (кислый голубой 119)</t>
  </si>
  <si>
    <t>Щелочной голубой 6 б  ТУ 6-09-07-356-71, чда</t>
  </si>
  <si>
    <t>20.16.59.200.007.00.0166.000000000000</t>
  </si>
  <si>
    <t>N-(-1-нафтил)-этилендиамин дигидрохлорид</t>
  </si>
  <si>
    <t>белый или белый с розовым оттенком кристаллический порошок, температура плавления 195-196°C, не менее 98%</t>
  </si>
  <si>
    <t xml:space="preserve">N-(1нафтил)-этилендиамин дигидрохлорид или (2-(1-нафтиламино)этиламин солянокислый; нафтилэтилендиамин дигидрохлорид; НЭДА) С12Н14N2*2HCl, ТУ 6-09-15-420-80, ч, </t>
  </si>
  <si>
    <t>20.13.31.300.000.00.0778.000000000000</t>
  </si>
  <si>
    <t>Хлорид натрия (хлористый натрий)</t>
  </si>
  <si>
    <t>для приготовления растворов точно известной концентрации, стандарт-титр (фиксанал)</t>
  </si>
  <si>
    <t>СТ Натрий хлористый 
хим.формула: NaCI
концентрация: 0,1Н 
ТУ 2642-001-56278322-2008,
ТУ 6-09-2540-72, ТУ 2642-001-33813273-97
Упаковка (10 баночек)</t>
  </si>
  <si>
    <t>20.13.25.200.000.00.0870.000000000000</t>
  </si>
  <si>
    <t>натрия гидроокись 0,1 моль/дм3, ч.д.а. упаковка - 10 ампул</t>
  </si>
  <si>
    <t>натрия гидроокись 1,0 моль/дм3, ч.д.а.</t>
  </si>
  <si>
    <t>20.59.59.100.012.00.0778.000000000000</t>
  </si>
  <si>
    <t>Стандарт</t>
  </si>
  <si>
    <t>для приготовления образцовых буферных растворов для рН-метрии, стандарт-титр</t>
  </si>
  <si>
    <t xml:space="preserve"> Стандарт-титры для приготовления образцовых буферных растворов 2 разряда рН-4,01±0,01 ед. ГОСТ 8.135-74 или ТУ 2642-004-33813273-06</t>
  </si>
  <si>
    <t>20.13.62.500.001.00.0778.000000000000</t>
  </si>
  <si>
    <t>Тетраборат натрия</t>
  </si>
  <si>
    <t>Натрий тетраборат РН=9,18 при температуре 250С (стандарт-титр)
ГОСТ 8.135-74 или ТУ 2642-001-42218836-96, стандарт-титры для приготовления рабочих эталонов рН 2-го разряда</t>
  </si>
  <si>
    <t>натрий серноватистокислый 5-ти водный</t>
  </si>
  <si>
    <t>Калий дигидрофосфат РН=6,86 при температуре 250С (стандарт-титр)
ГОСТ 8.135-74 или ТУ 2642-001-42218836-96, стандарт-титры для приготовления рабочих эталонов рН 2-го разряда</t>
  </si>
  <si>
    <t>20.59.59.690.005.00.0796.000000000001</t>
  </si>
  <si>
    <t>Государственный стандартный образец</t>
  </si>
  <si>
    <t>водного раствора ионов серебра</t>
  </si>
  <si>
    <t>Серебро азотнокислое 0,1 н</t>
  </si>
  <si>
    <t xml:space="preserve">набор калибровочных образцов Nitrogen/Sulfur  Blank, 1, 10, 100, 1000 матрица изооктан, </t>
  </si>
  <si>
    <t>набор калибровочных образцов Nitrogen/Sulfur  Blank, 0.25, 0.5, 1.0, 2.5, 5.0  матрица изооктан          комплект образцов</t>
  </si>
  <si>
    <t>Проницаемое устройство с содержанием этилхлорида. Размер 7,5 см. 13382.8 ng/min +/- 0.31% at 50 Degrees C C.I.Analyics UOP 930</t>
  </si>
  <si>
    <t>Проницаемое устройство с содержанием дихлорметана  Размер 2,5 см. 2409.90 ng/min +/- 1.91% at 70 Degrees C     C.I.Analyics UOP 930</t>
  </si>
  <si>
    <t>Проницаемое устройство с содержанием дихлорметана Размер 5,8 см. 9962.72 ng/min +/- 0.53% at 50 Degrees C     C.I.Analyics UOP 930</t>
  </si>
  <si>
    <t>Стандарт железа, ААS – железо в азотной кислоте 1000 мг/л , флакон по 250мл</t>
  </si>
  <si>
    <t>Стандарт марганца в азотной кислоте для АAS 1000 мг/л, флакон по 250мл</t>
  </si>
  <si>
    <t>Стандарт меди, ААS – медь в азотной кислоте 1000 мг/л (38996), флакон по 250мл</t>
  </si>
  <si>
    <t>Стандарт молибдена в азотной кислоте, 1000мг/мл. . флакон по 250мл</t>
  </si>
  <si>
    <t>СО Мышьяк ALR-МЕТ-01С, 2-5% в азотной кислоте, 1000µg/ml, флакон 100мл</t>
  </si>
  <si>
    <t>Стандарт натрия в азотной кислоте, 1000 мг/л, флакон по 250мл, (05201)</t>
  </si>
  <si>
    <t>Стандарт никеля в азотной кислоте, 1000мг/мл. 42242. флакон250мл</t>
  </si>
  <si>
    <t xml:space="preserve">Стандарт цинка в азотной кислоте 1000 мг/л, флакон 250мл, </t>
  </si>
  <si>
    <t>20.59.59.690.005.00.0872.000000000000</t>
  </si>
  <si>
    <t>на основе нефтепродукта, для давления насыщенных паров</t>
  </si>
  <si>
    <t>ГСО 4094-87, ДНП-2 давление насыщенных паров нефтепродуктов (12,3 кПа при 38 С) 140 мл</t>
  </si>
  <si>
    <t xml:space="preserve"> ГСО 8573-04 Давление насыщенных паров ДНП-5 (24,0 кПа при 38 оС). Флакон по 140 мл</t>
  </si>
  <si>
    <t>ГСО 7350-96 стнадартный образец  температуры начала кристаллизации моторных топлив. Флакон 30 л</t>
  </si>
  <si>
    <t>ГСО 7899-2001 ХСН-50-ЭК диапазон 47,5-52,5. Флак 100мл</t>
  </si>
  <si>
    <t>ГСО 7992-2002. ССН-0,00-ЭК. Диапазон &lt;0,002.  Фл.-100мл</t>
  </si>
  <si>
    <t>ГСО 7993-2002. ССН-0,02-ЭК. Диапазон 0,02-0,025.  Фл.-100мл</t>
  </si>
  <si>
    <t>ГСО 7994-2002. ССН-0,05-ЭК. Диапазон 0,05-0,055.  Фл.-100мл</t>
  </si>
  <si>
    <t>ГСО 7995-2002. ССН-0,10-ЭК. Диапазон 0,09-0,11.  Фл.-100мл</t>
  </si>
  <si>
    <t>ГСО 8133-2002 (29-35С) Стандартный образец определения температуры вспышки нефтепродуктов в закрытом тигле 27-35°С ТВЗТ-30-ЭК     флакон по 500 см3      (нет в реестре РК) Обязательное внесение в реестр РК</t>
  </si>
  <si>
    <t>ГСО 8173-2002 СН-0,030-ЭК Стандартный образец массовой доли серы в минеральном масле  МСО 0586: 2003  аттесованное значение 0,0300%, флакон по 100 см3</t>
  </si>
  <si>
    <t>ГСО 8494-2003. массовой доли серы в темных нефтепродуктах СН-0,20-ЭК. 0,18-0,22% масс. Фл.-100мл</t>
  </si>
  <si>
    <t>ГСО 8495-2003. массовой доли серы в декане для светлых нефтепродуктов СН-1,5-ЭК. 1,35-1,65% масс. Фл.-100мл</t>
  </si>
  <si>
    <t>ГСО 8497-2003. массовой доли серы в минеральном масле СН-3,0-ЭК. 2,70-3,30% масс. Фл.-100мл</t>
  </si>
  <si>
    <t>ГСО 8498-2003. массовой доли серы в минеральном масле СН-4,0-ЭК. 3,60-4,40% масс. Фл.-100мл</t>
  </si>
  <si>
    <t xml:space="preserve"> ГСО 8580-2004 Государственный Стандартный образец РЭП-2   флакон по 500  см3</t>
  </si>
  <si>
    <t>ГСО 8589-2004 РЭВ-20-ВНИИМ  (диапазон 6,00-8,00 мм2/с) флакон по 100 мл</t>
  </si>
  <si>
    <t>ГСО 8592-2004 РЭВ-60-ВНИИМ  (диапазон 15,00-21,00 мм2/с) флакон по 100 мл</t>
  </si>
  <si>
    <t>ГСО 8752-2006 массовой и объёмной доли бензола в автомобильных бензинах МОДБ-3 Масс.доля -2,74% Объёмная доля -2,15%    ампулы по 5 см3           МСО 1351:2007</t>
  </si>
  <si>
    <t>ГСО 8785-2006 фракционного состава на бензин ФС-Б-ЭК , флакон по 110 мл</t>
  </si>
  <si>
    <t>ГСО 8861-2007 содержания хлорорганических соединений ХО-13-ЭК  (12-14 мкг/г) флакон по 100 мл</t>
  </si>
  <si>
    <t>ГСО 9016-2008 массовой доли меркаптановой серы в нефтепродуктах МСН-ВНИИМ-0,01 , диапазон 0,0090-0,0110 %масс.   флакон по 100 см3       (нет в реестре РК)Обязательное внесение в реестр РК</t>
  </si>
  <si>
    <t>ГСО 9505-2009 РЭВ-100-ЭК  (диапазон 85,00-116,00 мм2/с) флакон по 100 мл</t>
  </si>
  <si>
    <t>Стандартный образец водных ионов марганца (II) (комплект № 10К), содержание в серной кислоте МСО 0014:1998, сертификат № 1490 до 18.03.15 г, в упаковк 5 ампул</t>
  </si>
  <si>
    <t>Стандартный образец водных растворов ионов меди (комплект №3), содержание 1мг/см3, в серной кислоте МСО 0007:1998, свидетельство № 2598 до 30.07.2017 г., в упаковк 5 ампул</t>
  </si>
  <si>
    <t>Стандартный образец водных ионов свинца (комплект №2), содержание 1мг/см3 в азотной кислоте МСО 0006:1998, свидетельство № 2596 до 30.07.2017 г., в упаковк 5 ампул</t>
  </si>
  <si>
    <t>Стандартный образец водных ионов цинка (комплект; 4К), содержание 1мг/см3, в азотной кислоте МСО 0008:1998, свидетельство № 1393 до 18.03.2015 г., в упаковк 5 ампул</t>
  </si>
  <si>
    <t>Альдегид уксусный
ТУ 6-09-5708, высший сорт</t>
  </si>
  <si>
    <t>20.14.13.700.000.00.0870.000000000000</t>
  </si>
  <si>
    <t>Аллил хлористый</t>
  </si>
  <si>
    <t>аллилхлористый (3-хлор-1-пропен)
ТУ 6-09-3827-84, ч</t>
  </si>
  <si>
    <t>винилиденхлорид (1,1 дихлорэтен)
ОСТ 6-01-28-76</t>
  </si>
  <si>
    <t>20.14.11.900.002.00.0870.000000000000</t>
  </si>
  <si>
    <t xml:space="preserve">2,2,4-триметилпентан, не менее 99%, </t>
  </si>
  <si>
    <t>20.14.22.300.001.00.0870.000000000000</t>
  </si>
  <si>
    <t>Изобутиловый спирт (изобутанол)</t>
  </si>
  <si>
    <t>чистый для анализа, ГОСТ 6016-77</t>
  </si>
  <si>
    <t>Изобутанол  для хроматографи, чистый для анализа, ГОСТ 6016-77</t>
  </si>
  <si>
    <t>Изопропанол  для хроматографи</t>
  </si>
  <si>
    <t>транс 1,2-дихлорэтилен
ТУ 6-09-2901-78, ч</t>
  </si>
  <si>
    <t>20.14.13.730.000.00.0112.000000000000</t>
  </si>
  <si>
    <t>Трихлорэтилен</t>
  </si>
  <si>
    <t>жидкость, ГОСТ 9976-94</t>
  </si>
  <si>
    <t>трихлорэтен
ГОСТ 5705-70, высший сорт ил  ГОСТ 9976-94</t>
  </si>
  <si>
    <t>хлороформ (трихлорметан)
ТУ 6-09-42-63-76, хч или ГОСТ 20015-74, высший сорт</t>
  </si>
  <si>
    <t>21.20.13.990.308.00.0872.000000000000</t>
  </si>
  <si>
    <t>Этанол</t>
  </si>
  <si>
    <t>раствор</t>
  </si>
  <si>
    <t>Этанол
ТУ 6-09-4512-77 осч, или ТУ 6-09-14-2155-84 осч, или ТУ 6-09-1999-77 (набор для хроматографии алифатические спирты)</t>
  </si>
  <si>
    <t>23.19.23.300.000.01.0796.000000000003</t>
  </si>
  <si>
    <t>индикаторная, определяемый компонент сероводород</t>
  </si>
  <si>
    <t>Трубки Дреггера (Drager), для определения сероводорода в пределах от 0,2 ppm до 6 ppm.     H₂S 0,2/b 81-01991</t>
  </si>
  <si>
    <t>Трубки Дреггера (Drager), для определения сероводорода в пределах от 1,0 ppm до 20 ppm.     H₂S 01/C 61-19001</t>
  </si>
  <si>
    <t>Трубки Дреггера (Drager), для определения сероводорода в пределах от 100 ppm до 2000 ppm H₂S 100/а СН 29101.</t>
  </si>
  <si>
    <t>Трубки Дреггера (Drager), для определения сероводорода в пределах от 0,2 % об до 0,7 %об H₂S 0,2/а СН 28101</t>
  </si>
  <si>
    <t>23.19.23.300.000.01.0796.000000000037</t>
  </si>
  <si>
    <t>индикаторная, определяемый компонент хлористый водород</t>
  </si>
  <si>
    <t>Трубки Дреггера (Drager), для определения хлористого водорода в пределах от 1 ppm до 10 ppm.         HCl 1/а СН 29501</t>
  </si>
  <si>
    <t>Трубки Дреггера (Drager), для определения хлористого водорода в пределах от 50 ppm до 500 ppm.         HCl 50/а 6728181</t>
  </si>
  <si>
    <t>20.14.62.110.000.00.0166.000000000001</t>
  </si>
  <si>
    <t>Ацетон</t>
  </si>
  <si>
    <t>чистый для анализа, ГОСТ 2603-79</t>
  </si>
  <si>
    <t>Ацетон. ГОСТ 2603-79, хч или чда</t>
  </si>
  <si>
    <t>20.14.62.130.000.00.0870.000000000000</t>
  </si>
  <si>
    <t>Бутанон (метилэтилкетон)</t>
  </si>
  <si>
    <t>Метилэтилкетон, ТУ 6-09-782-76 или ТУ 2633-084-44493179-02, хч</t>
  </si>
  <si>
    <t>20.14.12.250.000.00.0166.000000000001</t>
  </si>
  <si>
    <t>Толуол</t>
  </si>
  <si>
    <t>чистый для анализа, ГОСТ 5789-78</t>
  </si>
  <si>
    <t xml:space="preserve"> Толуол. ГОСТ 5789-78, чда</t>
  </si>
  <si>
    <t>20.14.12.250.000.00.0166.000000000000</t>
  </si>
  <si>
    <t xml:space="preserve"> Толуол. ТУ 6-09-786 хч или ТУ 2631-003-11291058 осч или по ТУ 2631-065-4443179-01 осч</t>
  </si>
  <si>
    <t>20.14.63.930.000.00.0166.000000000000</t>
  </si>
  <si>
    <t>Эфир диэтиловый</t>
  </si>
  <si>
    <t xml:space="preserve">Диэтиловый эфир. ТУ 2600-001-43852015-10, чда или ФС 42-1883-98 или ФС 42-3643-98 или ОСТ 84-2006-88 или зарубежный аналог </t>
  </si>
  <si>
    <t>20.13.24.330.000.00.0166.000000000001</t>
  </si>
  <si>
    <t>Кислота серная</t>
  </si>
  <si>
    <t>химически чистый, ГОСТ 4204-77</t>
  </si>
  <si>
    <t>Серная кислота. ГОСТ 4204-77,       хч или чда</t>
  </si>
  <si>
    <t>20.13.24.330.000.00.0870.000000000000</t>
  </si>
  <si>
    <t xml:space="preserve">Серная кислота, стандарт-титр 0,1моль/дм3 (0,1н), ТУ 2642-001-33813273-97или ТУ 6-09-2540-87 стандарт-титр, 0,1н </t>
  </si>
  <si>
    <t>20.13.24.350.000.00.0166.000000000000</t>
  </si>
  <si>
    <t>Олеум</t>
  </si>
  <si>
    <t>улучшенный, ГОСТ 2184-77</t>
  </si>
  <si>
    <t>Серная кислота с концентрацией 114 % массовых (ОЛЕУМ) ТУ 2612-005-56853252-2003 или 6-09-3881-75, хч или чда</t>
  </si>
  <si>
    <t>20.13.24.100.000.00.0166.000000000001</t>
  </si>
  <si>
    <t>химически чистый, ГОСТ 3118-77</t>
  </si>
  <si>
    <t>Соляная кислота, ГОСТ 3118-77,   хч или чда</t>
  </si>
  <si>
    <t>20.13.24.100.000.00.0870.000000000000</t>
  </si>
  <si>
    <t>Соляная кислота, стандарт-титр 0,1моль/дм3 (0,1н), ТУ 2642-001-33813273-97или ТУ 6-09-2540-87 стандарт-титр, 0,1н</t>
  </si>
  <si>
    <t>20.13.24.100.000.00.0166.000000000000</t>
  </si>
  <si>
    <t>особой чистоты, ГОСТ 14261-77</t>
  </si>
  <si>
    <t>Соляная кислота осч.  по ГОСТ 14261-77</t>
  </si>
  <si>
    <t>20.13.51.400.000.00.0166.000000000000</t>
  </si>
  <si>
    <t>Перманганат калия</t>
  </si>
  <si>
    <t>химически чистый, ГОСТ 20490-75</t>
  </si>
  <si>
    <t>Перманганат калия (калий марганцовокислый) ГОСТ 20490-75, хч или чда</t>
  </si>
  <si>
    <t>28.14.13.350.003.00.0796.000000000136</t>
  </si>
  <si>
    <t>Клапан запорный</t>
  </si>
  <si>
    <t>стальной, тип соединения - под приварку, игольчатый, давление условное 16 Мпа, номинальный диаметр 15 мм</t>
  </si>
  <si>
    <t>Клапан запорный  ИГОЛЬЧАТЫЙ Р-35-ВИ-160 ДУ 15 РУ160 С ВНУТРЕННЕЙ РЕЗЬБОЙ  Rc 1/2 "</t>
  </si>
  <si>
    <t>28.14.13.390.002.00.0796.000000000003</t>
  </si>
  <si>
    <t>латунный, тип соединения - муфтовый, давление условное 1 Мпа</t>
  </si>
  <si>
    <t>Клапан муфтовый бронзовый 15Б1П Ду15хРу10</t>
  </si>
  <si>
    <t>28.14.13.350.000.00.0796.000000000075</t>
  </si>
  <si>
    <t>стальной, запорно-регулирующий, фланцевый, проходной</t>
  </si>
  <si>
    <t>Клапан СТАЛЬНОЙ ФЛАНЦЕВЫЙ  ДУ25 РУ16  15с65нж с КОФ  из углерод. Ст.класс гермет А по ГОСТ 9544-05</t>
  </si>
  <si>
    <t>Клапан СТАЛЬНОЙ ФЛАНЦЕВЫЙ  ДУ15 РУ40 15с22нж с КОФ класс гермет А по ГОСТ 9544-05</t>
  </si>
  <si>
    <t>Клапан запорный проходной фланцевый  ДУ20 РУ40 15с22нж с КОФ ГОСТ 12821-80 класс гермет А по ГОСТ 9544-05</t>
  </si>
  <si>
    <t>28.14.13.350.000.00.0796.000000000076</t>
  </si>
  <si>
    <t>стальной, запорно-регулирующий, муфтовый, проходной</t>
  </si>
  <si>
    <t>Клапан ВМ Ду15хРу160  15С57НЖ материал корпуса -Ст25, присоединение к трубопроводу-муфтовое (резьба трубная цилиндрическая по ГОСТ 6525-68)</t>
  </si>
  <si>
    <t>Клапан ВМ Ду20хРу160  15С57НЖ материал корпуса -Ст25, присоединение к трубопроводу-муфтовое (резьба трубная цилиндрическая по ГОСТ 6525-68)</t>
  </si>
  <si>
    <t>Клапан ВМ Ду25 Ру160  15С57НЖ материал корпуса -Ст25, присоединение к трубопроводу-муфтовое (резьба трубная цилиндрическая по ГОСТ 6525-68)</t>
  </si>
  <si>
    <t xml:space="preserve">Клапан СТАЛЬНОЙ ФЛАНЦЕВЫЙ С КОФ ДУ25 РУ40  15с22нж( УФ 21018) ГОСТ10194-78, корпус сталь углеродистая, с присоедини-тельными размерами по гост 12815-80 </t>
  </si>
  <si>
    <t>28.14.13.100.003.00.0796.000000000011</t>
  </si>
  <si>
    <t>шаровой, латунный</t>
  </si>
  <si>
    <t>КРАН ШАРОВОЙ Ду15 Ру16 ГОСТ 9697-77 корпус латунь 11Б37п</t>
  </si>
  <si>
    <t>КРАН ШАРОВОЙ Ду20 Ру16 ГОСТ 9697-77 корпус латунь 11Б37п</t>
  </si>
  <si>
    <t>28.14.13.350.003.00.0796.000000000173</t>
  </si>
  <si>
    <t>стальной, проходной, давление условное от 6,3 - 16 Мпа, ГОСТ 3326-86</t>
  </si>
  <si>
    <t>Клапан запорный проходной фланцевый Ду20 Ру63 15С52нж в комплекте с крепежем и ответными фланцами  ст. 20 исп.2 по ГОСТ 12815</t>
  </si>
  <si>
    <t>28.14.13.350.003.00.0796.000000000175</t>
  </si>
  <si>
    <t>стальной, проходной, давление условное от 20 - 32 Мпа, ГОСТ 3326-86</t>
  </si>
  <si>
    <t>Клапан энергетический 999-20-0 Ду20хРу250   , присоединение к трубопроводу-под приварку  ЧЗЭМ Гост8732-78</t>
  </si>
  <si>
    <t>28.14.13.350.001.00.0796.000000000022</t>
  </si>
  <si>
    <t>Задвижка</t>
  </si>
  <si>
    <t>стальная, тип присоединения к трубопроводу - муфтовое, давление - 16 Мпа, ГОСТ 9698-86</t>
  </si>
  <si>
    <t>ЗАДВИЖКА ЗКС 31с77нж Ду15 Ру 160 муфтовая класс гермет А по ГОСТ 9544-05</t>
  </si>
  <si>
    <t>ЗАДВИЖКА ЗКС 31с77нж Ду20 Ру 160 муфтовая .класс гермет А по ГОСТ 9544-05</t>
  </si>
  <si>
    <t xml:space="preserve">ЗАДВИЖКА ЗКС 31с77нж Ду25 Ру 160 муфтовая.класс гермет А по ГОСТ 9544-05 </t>
  </si>
  <si>
    <t>28.14.13.350.001.00.0839.000000000000</t>
  </si>
  <si>
    <t>стальная, тип присоединения к трубопроводу - фланцевое, давление - 1,6 Мпа, ГОСТ 9698-86</t>
  </si>
  <si>
    <t>ЗАДВИЖКА ЗКЛ 30с41нж Ду50 Ру16 ГОСТ 5762-02 С КОФ.класс гермет А по ГОСТ 9544-05в комплекте сфланцами Ду50хРу16, СТ20  по
ГОСТ 12821-80 с соединительным выступом по Гост 12815 исп 1</t>
  </si>
  <si>
    <t>ЗАДВИЖКА ЗКЛ 30с41нж Ду80 Ру16 ГОСТ 5762-02 С КОФ.класс гермет А по ГОСТ 9544-05в комплекте сфланцами Ду80хРу16, СТ20  по
ГОСТ 12821-80 с соединительным выступом по Гост 12815 исп 1</t>
  </si>
  <si>
    <t>ЗАДВИЖКА ЗКЛ 30с41нж Ду100 Ру16 ГОСТ 5762-02 С КОФ.ГОСТ 12821-80 класс гермет А по ГОСТ 9544-05</t>
  </si>
  <si>
    <t>ЗАДВИЖКА ЗКЛ 30с41нж Ду300 Ру16 ГОСТ 5762-02 С КОФ. ГОСТ 12821-80 класс гермет А по ГОСТ 9544-05</t>
  </si>
  <si>
    <t>28.14.13.350.001.00.0839.000000000004</t>
  </si>
  <si>
    <t>стальная, тип присоединения к трубопроводу - фланцевое, давление - 4 Мпа, ГОСТ 9698-86</t>
  </si>
  <si>
    <t>ЗАДВИЖКА ЗКЛ 30с15нж Ду50 Ру40 ГОСТ 5762-02 прис. поверхность исп. 3 по  ГОСТ 12815,  С КОФ ГОСТ 12821-80 , исп. 2 по  ГОСТ 12815, класс гермет А по ГОСТ 9544-05</t>
  </si>
  <si>
    <t>ЗАДВИЖКА ЗКЛ 30с15нж Ду80 Ру40 ГОСТ 5762-02 прис. поверхность исп. 3 по  ГОСТ 12815,  С КОФ ГОСТ 12821-80 , исп. 2 по  ГОСТ 12815, класс гермет А по ГОСТ 9544-05</t>
  </si>
  <si>
    <t>ЗАДВИЖКА ЗКЛ 30с15нж Ду100 Ру40 ГОСТ 5762-02 прис. поверхность исп. 3 по  ГОСТ 12815,  С КОФ ГОСТ 12821-80 , исп. 2 по  ГОСТ 12815, класс гермет А по ГОСТ 9544-05</t>
  </si>
  <si>
    <t>28.14.13.350.001.00.0839.000000000006</t>
  </si>
  <si>
    <t>стальная, тип присоединения к трубопроводу - фланцевое, давление - 6,3 Мпа, ГОСТ 9698-86</t>
  </si>
  <si>
    <t>ЗАДВИЖКА ЗКЛ 30с76нж Ду50 Ру63 с жестким клином  ГОСТ 5762-02 С КОФ, класс гермет А по ГОСТ 9544-05</t>
  </si>
  <si>
    <t>ЗАДВИЖКА ЗКЛ 30с76нж Ду80 Ру63 ГОСТ 5762-02 С КОФ , иполнение №7 под прокладку овального сечения, класс гермет А по ГОСТ 9544-05</t>
  </si>
  <si>
    <t>ЗАДВИЖКА ЗКЛ 30с41нж Ду200 Ру16 ГОСТ 5762-02 С КОФ. ГОСТ 12821-80 класс гермет А по ГОСТ 9544-05</t>
  </si>
  <si>
    <t>ЗАДВИЖКА ЗКЛ 30с41нж Ду250 Ру16 ГОСТ 5762-02 С КОФ. ГОСТ 12821-80 класс гермет А по ГОСТ 9544-05</t>
  </si>
  <si>
    <t>ЗАДВИЖКА ЗКЛ 30с41нж Ду150 Ру16 ГОСТ 5762-02 С КОФ  ГОСТ 12821-80 .класс гермет А по ГОСТ 9544-05</t>
  </si>
  <si>
    <t>ЗАДВИЖКА ЗКЛ 30с41нж Ду350 Ру16 ГОСТ 5762-02 С КОФ. ГОСТ 12821-80 класс гермет А по ГОСТ 9544-05</t>
  </si>
  <si>
    <t>ЗАДВИЖКА ЗКЛ 30с15нж Ду150 Ру40 ГОСТ 5762-02 С КОФ  ГОСТ 12821-80 класс гермет А по ГОСТ 9544-05</t>
  </si>
  <si>
    <t>28.14.13.330.000.00.0796.000000000004</t>
  </si>
  <si>
    <t>чугунная, тип присоединения к трубопроводу - фланцевое, давление - 1 Мпа, ГОСТ 9698-86</t>
  </si>
  <si>
    <t>ЗАДВИЖКА ЧУГУННАЯ Ду50  Ру10 30ч6бр С КОФ</t>
  </si>
  <si>
    <t>ЗАДВИЖКА ЧУГУННАЯ Ду300 Ру10 30ч6бр С КОФ</t>
  </si>
  <si>
    <t>ЗАДВИЖКА ЧУГУННАЯ Ду200 Ру10 30ч6бр С КОФ</t>
  </si>
  <si>
    <t>ЗАДВИЖКА ЗКЛ 30с541нж Ду400 Ру16 ГОСТ 5762-02 С КОФ ГОСТ 12821-80.класс гермет А по ГОСТ 9544-05</t>
  </si>
  <si>
    <t>ЗАДВИЖКА ЗКС-160 31нж77нж Ду15 Ру160муфтовая класс гермет А по ГОСТ 9544-05 ст.12Х18Н10Т</t>
  </si>
  <si>
    <t>ЗАДВИЖКА ЗКС-160 31нж77нж Ду20 Ру160муфтовая класс гермет А по ГОСТ 9544-05 ст.12Х18Н10Т</t>
  </si>
  <si>
    <t>ЗАДВИЖКА ЗКЛ 30с15нж Ду250 Ру40 ГОСТ 5762-02 С КОФ.класс гермет А по ГОСТ 9544-05</t>
  </si>
  <si>
    <t>ЗАДВИЖКА 30нж41нж Ду50 Ру16  с КОФ ГОСТ 12821-80  класс гермет А по ГОСТ 9544-05 ответные фланцы ст.20</t>
  </si>
  <si>
    <t>ЗАДВИЖКА 30нж41нж Ду80 Ру16  с КОФ ГОСТ 12821-80 класс гермет А по ГОСТ 9544-05 ответные фланцы ст.20</t>
  </si>
  <si>
    <t>28.14.13.750.001.00.0796.000000000009</t>
  </si>
  <si>
    <t>дисковый, стальной, тип присоединения к трубопроводу - фланцевое, условное давление - до 1,0 Мпа, ГОСТ 12521-89</t>
  </si>
  <si>
    <t>Затвор дисковый стальной Ду600 Ру 10 с  КОФ УК 99016-600</t>
  </si>
  <si>
    <t>Затвор дисковый стальной Ду1000 Ру 10 с КОФ УК 99016-1000</t>
  </si>
  <si>
    <t>28.14.13.900.008.00.0796.000000000024</t>
  </si>
  <si>
    <t>Кран конусный</t>
  </si>
  <si>
    <t>латунный, трехходовой, тип соединения муфтовое, давление условное - 1,6 Мпа, ГОСТ 9702-87</t>
  </si>
  <si>
    <t>Кран 3-х ходовой 11Б38бк 14М1  Dу15 Ру16</t>
  </si>
  <si>
    <t>Конденсатоотводчик</t>
  </si>
  <si>
    <t>Конденсатоотводчик фланцевый Ду50 Ру16</t>
  </si>
  <si>
    <t xml:space="preserve">Клапан запорный фланцевый   Dу50 Ру16  15нж65бк      </t>
  </si>
  <si>
    <t>28.14.13.900.014.00.0796.000000000004</t>
  </si>
  <si>
    <t>Клапан обратный</t>
  </si>
  <si>
    <t>стальной, тип присоединения - фланцевое, давление условное 4 Мпа, ГОСТ 27477-87</t>
  </si>
  <si>
    <t>КЛАПАН ОБРАТНЫЙ ПОВОРОТНЫЙ ФЛАНЦЕВЫЙ 19С 53НЖ  Ду200 Ру40 с КОФ</t>
  </si>
  <si>
    <t>Клапан энергетический Ду25хРу250   , присоединение к трубопроводу-под приварку  ЧЗЭМ Гост8732-78</t>
  </si>
  <si>
    <t>24.20.40.100.009.00.0796.000000000000</t>
  </si>
  <si>
    <t>шаровой, из cтали, ГОСТ 24950-81</t>
  </si>
  <si>
    <t>Кран шаровый Ду50Ру16 с КОФ стальной  Уплотнения шара и сальника-фторопласт. Герметичность затвора по классу А ГОСТ 9544. Фланцы ГОСТ 12821, исп.1 по ГОСТ 12815</t>
  </si>
  <si>
    <t xml:space="preserve"> Задвижка ЗКЛ 2 ст.20Л в комплекте с крепежём и ответными фланцами ст.20 30С41НЖ Ду50 Ру16 клин литой  ТУ 3741-02000218118-02</t>
  </si>
  <si>
    <t>ЗадвижкаЗКЛ 2 ст.20Л в комплекте с крепежём и ответными фланцами ст.20 30С41НЖ Ду80 Ру16 клин литой ТУ 374102000218118-02</t>
  </si>
  <si>
    <t>ЗадвижкаЗКЛ 2 ст.20Л в комплекте с крепежём и ответными фланцами ст.20 30С41НЖ  Ду100  Ру16 клин литой ТУ 374102000218118-02</t>
  </si>
  <si>
    <t>ЗадвижкаЗКЛ 2 ст.20Л в комплекте с крепежём и ответными фланцами ст.20 30С41НЖ  Ду150  Ру16 клин литой ТУ 374102000218118-02</t>
  </si>
  <si>
    <t>ЗадвижкаЗКЛ 2 ст.20Л в комплекте с крепежём и ответными фланцами ст.20 30С41НЖ  Ду200  Ру16 клин литой ТУ 374102000218118-02</t>
  </si>
  <si>
    <t>ЗадвижкаЗКЛ 2 ст.20Л в комплекте с крепежём и ответными фланцами ст.20 30С41НЖ  Ду250  Ру16 клин литой ТУ 374102000218118-02</t>
  </si>
  <si>
    <t>24.20.40.500.000.00.0796.000000000015</t>
  </si>
  <si>
    <t>Отвод</t>
  </si>
  <si>
    <t>стальной, бесшовный, диаметр 57*5 мм, крутоизогнутый, ГОСТ 17375-2001</t>
  </si>
  <si>
    <t>ОТВОД П 90° СТАЛЬ 20,ГОСТ 17375-01, 57х5</t>
  </si>
  <si>
    <t>24.20.40.500.000.00.0796.000000000061</t>
  </si>
  <si>
    <t>стальной, бесшовный, диаметр 57*6 мм, крутоизогнутый, ГОСТ 17375-2001</t>
  </si>
  <si>
    <t>ОТВОД П 90° СТАЛЬ 20,ГОСТ 17375-01, 57х6</t>
  </si>
  <si>
    <t>24.20.40.500.000.00.0796.000000000076</t>
  </si>
  <si>
    <t>стальной, бесшовный, диаметр 89*5 мм, крутоизогнутый</t>
  </si>
  <si>
    <t>ОТВОД П 90° СТАЛЬ 20,ГОСТ 17375-01, 89х5</t>
  </si>
  <si>
    <t>24.20.40.500.000.00.0796.000000000077</t>
  </si>
  <si>
    <t>стальной, бесшовный, диаметр 159*6 мм, крутоизогнутый</t>
  </si>
  <si>
    <t>ОТВОД П 90° СТАЛЬ 20,ГОСТ 17375-01, 159х6</t>
  </si>
  <si>
    <t>24.20.40.500.000.00.0796.000000000068</t>
  </si>
  <si>
    <t>стальной, бесшовный, диаметр 159*8 мм, крутоизогнутый, ГОСТ 17375-2001</t>
  </si>
  <si>
    <t>ОТВОД П 90° СТАЛЬ 20,ГОСТ 17375-01, 159х8</t>
  </si>
  <si>
    <t>24.20.40.500.000.00.0796.000000000079</t>
  </si>
  <si>
    <t>стальной, бесшовный, диаметр 273*12 мм</t>
  </si>
  <si>
    <t>ОТВОД П 90° СТАЛЬ 20,ГОСТ 17375-01, 273х12</t>
  </si>
  <si>
    <t>24.20.40.500.000.00.0796.000000000080</t>
  </si>
  <si>
    <t>стальной, бесшовный, диаметр 219*6 мм</t>
  </si>
  <si>
    <t>ОТВОД П 90° СТАЛЬ 20,ГОСТ 17375-01, 219х6</t>
  </si>
  <si>
    <t>24.20.40.500.000.00.0796.000000000025</t>
  </si>
  <si>
    <t>стальной, бесшовный, диаметр 219*8 мм, крутоизогнутый, ГОСТ 17375-2001</t>
  </si>
  <si>
    <t>ОТВОД П 90° СТАЛЬ 20,ГОСТ 17375-01, 219х8</t>
  </si>
  <si>
    <t>24.20.40.500.000.00.0796.000000000026</t>
  </si>
  <si>
    <t>стальной, бесшовный, диаметр 219*10 мм, крутоизогнутый, ГОСТ 17375-2001</t>
  </si>
  <si>
    <t>ОТВОД П 90° СТАЛЬ 20,ГОСТ 17375-01, 219х10</t>
  </si>
  <si>
    <t>24.20.40.500.000.00.0796.000000000028</t>
  </si>
  <si>
    <t>стальной, бесшовный, диаметр 273*10 мм, крутоизогнутый, ГОСТ 17375-2001</t>
  </si>
  <si>
    <t>ОТВОД П 90° СТАЛЬ 20,ГОСТ 17375-01, 273х10</t>
  </si>
  <si>
    <t>24.20.40.500.000.00.0796.000000000081</t>
  </si>
  <si>
    <t>стальной, бесшовный, диаметр 630*10 мм</t>
  </si>
  <si>
    <t>ОТВОД П 90° СТ. 20,ГОСТ 17375-01, 630х10</t>
  </si>
  <si>
    <t>24.20.40.500.000.00.0796.000000000018</t>
  </si>
  <si>
    <t>стальной, бесшовный, диаметр 89*6 мм, крутоизогнутый, ГОСТ 17375-2001</t>
  </si>
  <si>
    <t>ОТВОД П 90° СТАЛЬ 20,ГОСТ 17375-01, 89х6</t>
  </si>
  <si>
    <t>24.20.40.500.000.00.0796.000000000021</t>
  </si>
  <si>
    <t>стальной, бесшовный, диаметр 108*6 мм, крутоизогнутый, ГОСТ 17375-2001</t>
  </si>
  <si>
    <t>ОТВОД П 90° СТАЛЬ 20,ГОСТ 17375-01, 108х6</t>
  </si>
  <si>
    <t>24.20.40.500.000.00.0796.000000000082</t>
  </si>
  <si>
    <t>стальной, бесшовный, диаметр 108*7 мм</t>
  </si>
  <si>
    <t>ОТВОД П 90° СТАЛЬ 20,ГОСТ 17375-01, 108х7</t>
  </si>
  <si>
    <t>24.20.40.500.000.00.0796.000000000051</t>
  </si>
  <si>
    <t>стальной, гнутый, диаметр 325*8 мм</t>
  </si>
  <si>
    <t>ОТВОД П 90° СТАЛЬ 20,ГОСТ 17375-01, 325х8</t>
  </si>
  <si>
    <t>24.20.40.500.000.00.0796.000000000031</t>
  </si>
  <si>
    <t>стальной, бесшовный, диаметр 325*10 мм, крутоизогнутый, ГОСТ 17375-2001</t>
  </si>
  <si>
    <t>ОТВОД П 90° СТАЛЬ 20,ГОСТ 17375-01, 325х10</t>
  </si>
  <si>
    <t>24.20.40.500.000.00.0796.000000000083</t>
  </si>
  <si>
    <t>стальной, бесшовный, диаметр 377*10 мм</t>
  </si>
  <si>
    <t>ОТВОД П 90° СТАЛЬ 20,ГОСТ 17375-01, 377*10</t>
  </si>
  <si>
    <t>24.20.40.500.000.00.0796.000000000084</t>
  </si>
  <si>
    <t>стальной, бесшовный, диаметр 426*12 мм</t>
  </si>
  <si>
    <t>ОТВОД П 90° СТАЛЬ 20,ГОСТ 17375-01, 426х12</t>
  </si>
  <si>
    <t xml:space="preserve">Отвод П 90ْ Ø57х6 ст.15Х5М ГОСТ 17375-01   ГОСТ 20072-74 </t>
  </si>
  <si>
    <t>24.20.40.100.007.00.0796.000000000000</t>
  </si>
  <si>
    <t>Переход</t>
  </si>
  <si>
    <t>концентрический, стальной, ГОСТ 17378-2001</t>
  </si>
  <si>
    <t xml:space="preserve"> ПЕРЕХОД К ГОСТ 17378-01, 57х5 - 25х3 ст.20</t>
  </si>
  <si>
    <t>ПЕРЕХОД  К ГОСТ 17378-01 СТ.20 раз 325х10-219х8</t>
  </si>
  <si>
    <t xml:space="preserve"> ПЕРЕХОД К ГОСТ 17378-01 108х6-57х6 ст20</t>
  </si>
  <si>
    <t xml:space="preserve">  ПЕРЕХОД К  273х10-219х8 ст.20 ГОСТ 17378-01</t>
  </si>
  <si>
    <t xml:space="preserve">  ПЕРЕХОД К  273х12-219х10 ст.20 ГОСТ 17378-01</t>
  </si>
  <si>
    <t xml:space="preserve"> ПЕРЕХОД К ГОСТ 17378-01 159х6-108х6 ст20</t>
  </si>
  <si>
    <t>ПЕРЕХОД  ПК ГОСТ 17378-01 89х6-57х6 ст.20</t>
  </si>
  <si>
    <t>ПЕРЕХОД  К ГОСТ 17378-01 СТ.20 раз 325х10-273х8</t>
  </si>
  <si>
    <t>24.20.40.100.010.00.0796.000000000003</t>
  </si>
  <si>
    <t>Фланец</t>
  </si>
  <si>
    <t>воротниковый, стальной, давление 1,0*6,3 Мпа, диаметр 10*1200 мм, ГОСТ 12821-80</t>
  </si>
  <si>
    <t>Фланец  1-15 -16, ст.20  ГОСТ 12821-80</t>
  </si>
  <si>
    <t>Фланец  1-25 -16, ст.20  ГОСТ 12821-80</t>
  </si>
  <si>
    <t>Фланец  1-50 -16, ст.20  ГОСТ 12821-80</t>
  </si>
  <si>
    <t>Фланец  1-50 -40, ст.20  ГОСТ 12821-80</t>
  </si>
  <si>
    <t>Фланец  1-80 -16, ст.20  ГОСТ 12821-80</t>
  </si>
  <si>
    <t>Фланец  1-150 -16, ст.20  ГОСТ 12821-80</t>
  </si>
  <si>
    <t>Фланец  2-150 -40, ст.20  ГОСТ 12821-80</t>
  </si>
  <si>
    <t>Фланец  1-200 -16, ст.20  ГОСТ 12821-80</t>
  </si>
  <si>
    <t>Фланец  1-250 -16, ст.20  ГОСТ 12821-80</t>
  </si>
  <si>
    <t>Фланец  1-300 -16, ст.20  ГОСТ 12821-80</t>
  </si>
  <si>
    <t>24.10.21.112.000.00.0796.000000000005</t>
  </si>
  <si>
    <t>Заглушка</t>
  </si>
  <si>
    <t>из углеродистой и низколегированной стали, эллиптическая, размер 108х6 мм, бесшовная приварная, ГОСТ 17379-2001</t>
  </si>
  <si>
    <t>Заглушка эллиптическая  108 х 6 ст. 20  ГОСТ 17379 - 2001</t>
  </si>
  <si>
    <t>24.20.40.500.000.00.0796.000000000086</t>
  </si>
  <si>
    <t>стальной, бесшовный, диаметр 530*12 мм</t>
  </si>
  <si>
    <t>ОТВОД П 90° СТАЛЬ 20,ГОСТ 17375-01, 530х12</t>
  </si>
  <si>
    <t>24.20.40.100.007.00.0796.000000000001</t>
  </si>
  <si>
    <t>экцентрический, стальной, ГОСТ 17378-2001</t>
  </si>
  <si>
    <t xml:space="preserve">ПЕРЕХОД ПЭ 219х10- 159х8 ст.20  ГОСТ 17378-01   </t>
  </si>
  <si>
    <t>Фланец  1-20 -16, ст.20  ГОСТ 12821-80</t>
  </si>
  <si>
    <t>Фланец  1-25-40, ст.20  ГОСТ 12821-80</t>
  </si>
  <si>
    <t>Фланец  1-80-40, ст.20  ГОСТ 12821-80</t>
  </si>
  <si>
    <t>Фланец  3-100-40, ст.20  ГОСТ 12821-80</t>
  </si>
  <si>
    <t>Фланец 1-600-16, СТ20 ГОСТ 12821-80</t>
  </si>
  <si>
    <t>28.14.13.730.002.00.0796.000000000054</t>
  </si>
  <si>
    <t>шаровой, стальной, давление 8 Мпа, для природного газа, наземной установки, диаметр 50 мм</t>
  </si>
  <si>
    <t xml:space="preserve">Кран шаровой Ду50 Ру80 (приварной) МА39002 материал шара 12Х18Н10Т строительный размер 210мм </t>
  </si>
  <si>
    <t>28.14.13.530.000.00.0796.000000000065</t>
  </si>
  <si>
    <t>чугунный, проходной, муфтовый, диаметр условный 25 мм, давление условное 1,6 Мпа, для воды и пара, 15кч18п</t>
  </si>
  <si>
    <t>Клапан ЧУГУННЫЙ МУФТОВЫЙ 15кч 18п ДУ25 РУ16</t>
  </si>
  <si>
    <t>Клапан запорный проходной фланцевый Ду25 Ру63 15С52нж в комплекте с крепежем и ответными фланцами  ст. 20 исп.2 по ГОСТ 12815</t>
  </si>
  <si>
    <t>25.30.12.300.001.00.0796.000000000000</t>
  </si>
  <si>
    <t>Прибор водоуказательный</t>
  </si>
  <si>
    <t>для котла</t>
  </si>
  <si>
    <t>Указатели уровня жидкости 12кч11бк Исполнение № 8 (Н-высота корпуса -354 мм, масса - 4.55 кг )  -  ГОСТ 9653-74</t>
  </si>
  <si>
    <t xml:space="preserve"> ПЕРЕХОД ПК ГОСТ 17378-01, 57х5 - 32х3 ст.20</t>
  </si>
  <si>
    <t>24.20.40.500.001.00.0796.000000000001</t>
  </si>
  <si>
    <t>стальная, сферическая, ГОСТ 17379-2001</t>
  </si>
  <si>
    <t>Заглушка эллиптическая   57 х 6 ст. 20  ГОСТ 17379 - 2001</t>
  </si>
  <si>
    <t>Фланец  3-50 -40, ст.20  ГОСТ 12821-80</t>
  </si>
  <si>
    <t>24.20.40.100.010.00.0796.000000000002</t>
  </si>
  <si>
    <t>воротниковый, стальной, давление 10 Мпа, диаметр 10*400 мм, ГОСТ 12821-80</t>
  </si>
  <si>
    <t>Фланец  7-100-63, ст.20  ГОСТ 12821-80</t>
  </si>
  <si>
    <t>Фланец  2-100 -40, ст.20  ГОСТ 12821-80</t>
  </si>
  <si>
    <t>ПЕРЕХОД  ПК 108х8 - 89х6 СТ.20 ГОСТ 17378-01</t>
  </si>
  <si>
    <t>ПЕРЕХОД  К ГОСТ 17378-01 СТ.20 раз 159х8-108х6</t>
  </si>
  <si>
    <t>ПЕРЕХОД  ПК 219х8-108х6 ГОСТ 17378-01 СТ.20</t>
  </si>
  <si>
    <t xml:space="preserve"> ПЕРЕХОД ПК 377х10-325х8 ст20 ГОСТ 17378-01 </t>
  </si>
  <si>
    <t xml:space="preserve">  ПЕРЕХОД ПК  426х10-325х8 ст.20 ГОСТ 17378-01</t>
  </si>
  <si>
    <t>Фланец  2-50 -40, ст.20  ГОСТ 12821-80</t>
  </si>
  <si>
    <t>Фланец  2-80 -40, ст.20  ГОСТ 12821-80</t>
  </si>
  <si>
    <t>28.14.13.390.001.00.0796.000000000128</t>
  </si>
  <si>
    <t>энергетическая на PN</t>
  </si>
  <si>
    <t>Задвижка энергетическая Ду100 Ру373, тип 1120-100-ЭМ  с электроприводом</t>
  </si>
  <si>
    <t>Задвижка энергетическая Ду150 Ру373, тип 880-150-ЭМ  с электроприводом</t>
  </si>
  <si>
    <t>Задвижка энергетическая Ду200 Ру373, тип 880-200-ЭМ  с  электроприводом</t>
  </si>
  <si>
    <t>Клапан запорный сальниковый с патрубками под приварку Ду65хРу235, тип 1052-65-0-ЭМ  с электроприводом</t>
  </si>
  <si>
    <t>27.90.52.790.000.01.0839.000000000005</t>
  </si>
  <si>
    <t>муфтовый, 45ч12нж в трубной обвязке из водогазопроводных труб, с тремя вентилями, N конденсатоотводчика 00, диаметр 15 мм</t>
  </si>
  <si>
    <t>Конденсатоотводчики  армстронг Dу15  1811 (7/64") с КОФ</t>
  </si>
  <si>
    <t>Задвижка с взрывоз. электроприводом ЗКЛПЭ 30с915нж  ТУ3741-006-07533604-01,ДУ100 Ру 40, строительная длина по  ГОСТ-10196-78 с КОФ</t>
  </si>
  <si>
    <t>Фланец  1-50 -16, ст 09Г2С ГОСТ 12821-80</t>
  </si>
  <si>
    <t>Отвод П 90ْ Ø57х5  ГОСТ 17375-01  ст.12Х18Н10Т ГОСТ 5632-72 ТУ 1468-001-17192736-01</t>
  </si>
  <si>
    <t xml:space="preserve"> ПЕРЕХОД К ГОСТ 17378-01 108х6-89х6 ст20</t>
  </si>
  <si>
    <t xml:space="preserve"> ПЕРЕХОД К ГОСТ 17378-01 159х8-89х6 ст20</t>
  </si>
  <si>
    <t>28.14.13.100.003.00.0796.000000000012</t>
  </si>
  <si>
    <t>шаровой, стальной</t>
  </si>
  <si>
    <t>Кран шаровой муфтовый 11с76п Ду15 Ру16 ТУ 26-07-601-2001</t>
  </si>
  <si>
    <t>24.20.40.500.000.00.0796.000000000033</t>
  </si>
  <si>
    <t>стальной, бесшовный, диаметр 530*10 мм, крутоизогнутый, ГОСТ 17375-2001</t>
  </si>
  <si>
    <t>ОТВОД П 90° СТАЛЬ 20,ГОСТ 17375-01, 530х10</t>
  </si>
  <si>
    <t xml:space="preserve"> Клапан запорный фланцевый с КОФ15нж65нж  Ду15 Ру16  ТУ 26-08-1361-9  с КОФ ответные фланцы ст. 20 ГОСТ 12821-80</t>
  </si>
  <si>
    <t>28.14.13.900.002.00.0796.000000000002</t>
  </si>
  <si>
    <t>стальной, игольчатый, условный диаметр 25 мм, условное давление 16 МПа</t>
  </si>
  <si>
    <t xml:space="preserve">Клапан запорный игольчатый муфтовый15нж54бк Ду25 Ру16   ТУ 26-08-1361-9 </t>
  </si>
  <si>
    <t>23.14.12.900.007.00.0796.000000000000</t>
  </si>
  <si>
    <t>теплоизоляционная, минеральная, ГОСТ 4640-2011</t>
  </si>
  <si>
    <t>Термочехол съёмный для стандартной запорной арматуры (ЗКЛ-2), условный проход Dy350 температурный диапазон применения до 280°С</t>
  </si>
  <si>
    <t>Термочехол съёмный для стандартной запорной арматуры (ЗКЛ-2), условный проход Dy300 температурный диапазон применения до 280°С</t>
  </si>
  <si>
    <t>Термочехол съёмный для стандартной запорной арматуры (ЗКЛ-2), условный проход Dy250 температурный диапазон применения до 280°С</t>
  </si>
  <si>
    <t>Термочехол съёмный для стандартной запорной арматуры (ЗКЛ-2), условный проход Dy200 температурный диапазон применения до 280°С</t>
  </si>
  <si>
    <t>Термочехол съёмный для стандартной запорной арматуры (ЗКЛ-2), условный проход Dy150 температурный диапазон применения до 280°С</t>
  </si>
  <si>
    <t>Термочехол съёмный для стандартной запорной арматуры (ЗКЛ-2), условный проход Dy150 температурный диапазон применения до 115°С</t>
  </si>
  <si>
    <t>Термочехол съёмный для стандартной запорной арматуры (ЗКЛ-2), условный проход Dy100 температурный диапазон применения до 280°С</t>
  </si>
  <si>
    <t>Термочехол съёмный для стандартной запорной арматуры (ЗКЛ-2), условный проход Dy100 температурный диапазон применения до 115°С</t>
  </si>
  <si>
    <t>Термочехол съёмный для стандартной запорной арматуры (ЗКЛ-2), условный проход Dy80 температурный диапазон применения до 115°С</t>
  </si>
  <si>
    <t>Термочехол съёмный для стандартной запорной арматуры (ЗКЛ-2), условный проход Dy50 температурный диапазон применения до 115°С</t>
  </si>
  <si>
    <t>24.20.40.500.000.00.0796.000000000092</t>
  </si>
  <si>
    <t>стальной, бесшовный, диаметр 152*8 мм</t>
  </si>
  <si>
    <t>Отвод 180° Ø152х8,  R=137,5 по ТУ 1468-001-17192736-01 или ТУ 26-02-836-79 из ст. 15Х5М ГОСТ 20072-74</t>
  </si>
  <si>
    <t xml:space="preserve">Фланец 2-150-40 ГОСТ 12821-01  ГОСТ 12815-80  ст. 15Х5М ГОСТ 20072-74 </t>
  </si>
  <si>
    <t xml:space="preserve">Фланец 3-150-40 ГОСТ 12821-01  ГОСТ 12815-80  ст. 15Х5М ГОСТ 20072-74 </t>
  </si>
  <si>
    <t>24.20.40.500.000.00.0796.000000000089</t>
  </si>
  <si>
    <t>стальной, бесшовный, диаметр 32*3 мм</t>
  </si>
  <si>
    <t>Отвод 90° Ø32х3,0 ст.20 ГОСТ 17375-2001</t>
  </si>
  <si>
    <t>Заглушка эллиптическая 159х8 ст20 ГОСТ 17379-2001</t>
  </si>
  <si>
    <t>Клапан обратный поворотный Ду50 Ру40 тип 16с84нж в комплекте с крепежом и ответными фланцами ст 20</t>
  </si>
  <si>
    <t>Кран шаровый трехходовой  муфтовый Ду15 Ру160, ЗАГР-015-160-10-01 Р</t>
  </si>
  <si>
    <t>Переход ПК 159х5-89х5 Ст.20 ГОСТ 17378-2001</t>
  </si>
  <si>
    <t>24.20.40.100.010.01.0796.000000000001</t>
  </si>
  <si>
    <t>стальной, накидной, ГОСТ 12820-80</t>
  </si>
  <si>
    <t>Фланец  1-300 -10, ст.20  ГОСТ 12820-80</t>
  </si>
  <si>
    <t>Фланец  1-100 -10, ст.20  ГОСТ 12820-80</t>
  </si>
  <si>
    <t>24.20.40.500.000.00.0796.000000000059</t>
  </si>
  <si>
    <t>стальной, бесшовный, диаметр 114*10 мм, крутоизогнутый, ГОСТ 17375-2001</t>
  </si>
  <si>
    <t>Отвод 180° Ø114х10,  R=101,5 ст. 15Х5М, ТУ 1468-001-17192736-01</t>
  </si>
  <si>
    <t>Задвижка 31нж15нж1  Ду150хРу40 фланцы  2 -го исполнения  по ГОСТ 12815-80 в комплекте ответными фланцами 3-го испонения  по ГОСТ 12821-80, и крепежем. Рабочая среда -температурой от -60 до +565С
Герметичности затвора - класс «А» по ГОСТ 9544-93
Давление условное PN, МПа (кгс/см²) - 4,0 (40)
Материал корпуса – сталь 12Х18Н9ТЛ
Привод - ручной (маховик )  Монтажная длина -  450мм, Масса -130кг</t>
  </si>
  <si>
    <t>ПЕРЕХОД ПК  630х10-530х10 ст.20 ГОСТ 17378-01</t>
  </si>
  <si>
    <t xml:space="preserve"> ПЕРЕХОД К ГОСТ 17378-01 159х8-76х6 ст20</t>
  </si>
  <si>
    <t>ПЕРЕХОД ПК  820х14-630х12 ст.20 ОСТ 36-22-77</t>
  </si>
  <si>
    <t>Заглушка эллиптическая  630 х8 ст. 20  ГОСТ 17379 - 2001</t>
  </si>
  <si>
    <t>Заглушка эллиптическая   219 х6 ст. 20  ГОСТ 17379 - 2001</t>
  </si>
  <si>
    <t>24.20.40.500.000.00.0796.000000000090</t>
  </si>
  <si>
    <t>стальной, бесшовный, диаметр 630*12 мм</t>
  </si>
  <si>
    <t>ОТВОД П 90°  630х12 СТ. 20,ГОСТ 17375-01</t>
  </si>
  <si>
    <t>24.20.40.500.000.00.0796.000000000006</t>
  </si>
  <si>
    <t>стальной, гнутый, диаметр 377*12 мм</t>
  </si>
  <si>
    <t>ОТВОД П 90°  377*12 СТ. 20,ГОСТ 17375-01</t>
  </si>
  <si>
    <t>28.14.13.350.003.00.0796.000000000135</t>
  </si>
  <si>
    <t>стальной, тип соединения - под приварку, игольчатый, давление условное 16 Мпа, номинальный диаметр 6 мм</t>
  </si>
  <si>
    <t>Клапан игольчатый для пробоотборника,  серия SV1, номер 4N, входные и выходные соединения:  1/4'' NPT, производство "HY-LOK"</t>
  </si>
  <si>
    <t>Соединитель для пробоотборника, серия AQDSF-4N-SOG, S316, производства "HY-LOK"</t>
  </si>
  <si>
    <t>Соединитель для пробоотборника, серия SOG, 316 SKV, производства "HY-LOK"</t>
  </si>
  <si>
    <t>Фланец  1-100 -16, ст.20  ГОСТ 12821-80</t>
  </si>
  <si>
    <t>КЛАПАН ОБРАТНЫЙ ПОВОРОТНЫЙ ФЛАНЦЕВЫЙ 19С 53НЖ  Ду300 Ру40 с КОФ</t>
  </si>
  <si>
    <t>Задвижка ЗКЛПЭ 30с941нж Ду200Ру16 ГОСТ 5762-02 С КОФ ГОСТ 12821, исп. 1Класс герметичности А по ГОСТ 9544. Строительная длина 330мм. Крутящий момент на валу 100-300Н*м, частота вращения выходного вала 50 об/мин. Взрывозащищенность IExdIIВТ4. Мощность 1,5 кВт. Число оборотов выходного вала для закрытия (открытия) арматуры 6-36 об.</t>
  </si>
  <si>
    <t>Задвижка ЗКЛПЭ 30с941нж Ду400Ру16 ГОСТ 5762-02 С КОФ ГОСТ 12821, исп. 1Класс герметичности А по ГОСТ 9544. Строительная длина 600мм. Крутящий момент на валу 630-1000 Н*м, частота вращения выходного вала 48 об/мин. Взрывозащищенность IExdIIВТ4. Мощность 4,0 кВт. Число оборотов выходного вала для закрытия (открытия) 6-36 об.</t>
  </si>
  <si>
    <t>Привод электрический многооборотныйВзрывозащищенный. Двусторонняя муфта ограничения крутящего момента. Редуктор планетарный. Присоединительный фланец по СТ ЦКБА 062-09 в исполнении "А", с кулачками. Крутящий момент на выходном валу - 60-100 Н·м. Частота вращения выходного вала - 24 об/мин. Число оборотов выходного вала, необходимое для закрывания арматуры - 1-10 об. Мощность эл. двигателя 0,37 кВт. В-А2-08,  ТУ 26-07-015-89 Тулаэлектропривод</t>
  </si>
  <si>
    <t>Привод электрический многооборотный Взрывозащищенный. Двусторонняя муфта ограничения крутящего момента. Редуктор червячно-цилиндрический. Присоединительный фланец по СТ ЦКБА 062-09 в исполнении "Б". Крутящий момент на выходном валу - 100-300 Н·м. Частота вращения выходного вала - 50 об/мин. Число оборотов выходного вала, необходимое для закрывания арматуры - 6-36 об. Мощность эл. двигателя 1,5 кВт.Электропривод В-Б1-05 ТУ 26-07-015-89 Тулаэлектропривод</t>
  </si>
  <si>
    <t>Привод электрический многооборотный Взрывозащищенный. Двусторонняя муфта ограничения крутящего момента. Редуктор червячно-цилиндрический. Присоединительный фланец по СТ ЦКБА 062-09 в исполнении "В".Крутящий момент на выходном валу - 630-1000 Н·м. Частота вращения выходного вала - 48 об/мин. Число оборотов выходного вала, необходимое для закрывания арматуры - 6-36 об. Мощность эл. двигателя 4,0 кВт.Электропривод В-В-11 ТУ 26-07015-89 Тулаэлектропривод</t>
  </si>
  <si>
    <t>28.14.13.750.001.00.0796.000000000012</t>
  </si>
  <si>
    <t>дисковый, стальной, тип присоединения к трубопроводу - фланцевое, условное давление - до 1,6 Мпа, ГОСТ 12521-89</t>
  </si>
  <si>
    <t>Затвор дисковый  поворотный ABO valve серии 620В, условное давление P -1,6 Мпа, DN-80 мм</t>
  </si>
  <si>
    <t>Затвор дисковый  поворотный ABO valve серии 620В, условное давление P -1,6 Мпа, DN-100 мм</t>
  </si>
  <si>
    <t>Затвор дисковый  поворотный ABO valve серии 620В, условное давление P -1,6 Мпа, DN-150 мм</t>
  </si>
  <si>
    <t>Затвор дисковый  поворотный ABO valve серии 620В, условное давление P -1,6 Мпа, DN-200 мм</t>
  </si>
  <si>
    <t>Кран шаровый с ИМ в сборе 6″-815W-P-11-223043MT</t>
  </si>
  <si>
    <t xml:space="preserve">ЗАДВИЖКА ЗКЛ 30с76нж Ду100 Ру63 ГОСТ 5762-02 С КОФ , иполнение №7 под прокладку овального сечения, класс гермет А по ГОСТ  12815-80 </t>
  </si>
  <si>
    <t xml:space="preserve">Задвижка Ду 500, Ру 16 30нж541нж 1) Корпус Сталь 12Х18Н9ТЛ; 2) Диски Сталь 12Х18Н9ТЛ; 3) Шпиндель 12Х18Н9Т; Крышка 12Х18Н9ТЛ; Класс герметичности: А по ГОСТ 9544-2005 Климатическое исполнение: в соответствии с ГОСТ 15150-69 категория 1 </t>
  </si>
  <si>
    <t>Клапан обратный стальной, условное давление P -16 Мпа, тип присоединения к трубопроводу - фланцевое ГОСТ 27477-87Клапан обратный Ду150 Ру 16 19нж53нж с КОФСт.20</t>
  </si>
  <si>
    <t xml:space="preserve">Задвижка чугунная 30ч6брДу400  Ру10 с КОФ </t>
  </si>
  <si>
    <t>Задвижка стальная Dу500 Ру16  30С46НЖ с КОФ ГОСТ 12821-80</t>
  </si>
  <si>
    <t>Фланец 1-800-16, СТ20 ГОСТ 12821-80</t>
  </si>
  <si>
    <t>Затвор дисковый стальной Ду800 Ру 10 с КОФ УК 99016-1000</t>
  </si>
  <si>
    <t>КРАН ШАРОВОЙ Ду40 Ру16 ГОСТ 9697-77 корпус латунь 11Б37п</t>
  </si>
  <si>
    <t>ЗАДВИЖКА ЧУГУННАЯ Ду150 Ру10 30ч6бр С КОФ</t>
  </si>
  <si>
    <t>ЗАДВИЖКА ЧУГУННАЯ Ду250 Ру10 30ч6бр С КОФ</t>
  </si>
  <si>
    <t xml:space="preserve">ЗАДВИЖКА ЗКЛ 30с15нж Ду150 Ру40 ГОСТ 5762-02 исполнение фланцев 2 с КОФ исполнением 3 ГОСТ 12815-80 ГОСТ 12821-80 класс гермет А по ГОСТ 9544-05  </t>
  </si>
  <si>
    <t>КЛАПАН ОБРАТНЫЙ ПОВОРОТНЫЙ ФЛАНЦЕВЫЙ 19С 53НЖ  Ду200 Ру40  с КОФ ГОСТ 12821-80, исполнением 3 по ГОСТ 12815-80</t>
  </si>
  <si>
    <t xml:space="preserve">ЗАДВИЖКА ЗКЛ 30с15нж Ду50 Ру40 ГОСТ 5762-02 исполнение  2 с КОФ исполнением 3 класс гермет А по ГОСТ 9544-05 </t>
  </si>
  <si>
    <t>ЗАДВИЖКА ЗКЛ 30с15нж Ду80 Ру40 исполнение 3 ГОСТ 5762-02 С КОФ.исполнением 2 класс гермет А по ГОСТ 9544-05</t>
  </si>
  <si>
    <t>ЗАДВИЖКА ЗКЛ 30с15нж Ду100 Ру40 исполнение 2  ГОСТ 5762-02 С КОФ. Исполнением 3 класс гермет А по ГОСТ 9544-05</t>
  </si>
  <si>
    <t>Задвижка ЗКЛПЭ  30с915нж Ду200Ру40 ГОСТ 5762-02 С КОФ ГОСТ 12821-80 . Электропривод взрывозащищенный.</t>
  </si>
  <si>
    <t>28.14.11.900.004.00.0796.000000000070</t>
  </si>
  <si>
    <t>стальной, пружинный, с сильфонным уплотнением штока, СППК4С, уравновешенного типа, давление условное 4 Мпа, условный диаметр 150 мм</t>
  </si>
  <si>
    <t xml:space="preserve">Клапан СППК4   Ду150Ру40 пружина №302/77   безрычажный с КОФ
</t>
  </si>
  <si>
    <t xml:space="preserve">Клапан СППК4   Ду150Ру40 пружина №301/77   безрычажный с КОФ
</t>
  </si>
  <si>
    <t>ОТВОД П 180°  ,ТУ-1468-001-17192736-01, 152х8,0 R=137,5 СТАЛЬ 20 по Гост 8732-78 печной</t>
  </si>
  <si>
    <t>24.20.40.500.000.00.0796.000000000091</t>
  </si>
  <si>
    <t>стальной, бесшовный, диаметр 530*20 мм</t>
  </si>
  <si>
    <t>ОТВОД П 90°  530х20 R= 750  мм СТАЛЬ 14Г2    ГОСТ 17375-01</t>
  </si>
  <si>
    <t>Фланец 3-500-40, ст 09Г2С ГОСТ 12821-80</t>
  </si>
  <si>
    <t>Фланец 2-500-40, ст 09Г2С ГОСТ 12821-80</t>
  </si>
  <si>
    <t xml:space="preserve">Фланец  1-80 -16 ст. 20  DIN 2633    </t>
  </si>
  <si>
    <t>Фланец 7-150-100 ГОСТ 12821-80  ст.12Х18Н10Т</t>
  </si>
  <si>
    <t>Фланец  2-200 -40, ст.20  ГОСТ 12821-80</t>
  </si>
  <si>
    <t>Фланец  2-250 -40, ст.20  ГОСТ 12821-80</t>
  </si>
  <si>
    <t>25.93.16.900.000.01.0796.000000000000</t>
  </si>
  <si>
    <t>из черных металлов, винтовая</t>
  </si>
  <si>
    <t>Опора подвесная Кр-71.  Чертеж №217379</t>
  </si>
  <si>
    <t>Опора подвесная Кр-74.  Чертеж №217379</t>
  </si>
  <si>
    <t>Опора подвесная Кр-76.  Чертеж №217379</t>
  </si>
  <si>
    <t>Опора подвесная Кр-78.  Чертеж №217379</t>
  </si>
  <si>
    <t>Опора подвесная Кр-77.  Чертеж №217379</t>
  </si>
  <si>
    <t>Опора подвесная Кр-80.  Чертеж №217379</t>
  </si>
  <si>
    <t>Опора подвесная Кр-81.  Чертеж №217381</t>
  </si>
  <si>
    <t>Опора подвесная Кр-96.  Чертеж №217381</t>
  </si>
  <si>
    <t xml:space="preserve"> ПЕРЕХОД К 550х25-377х25 Ст 15Х5М У ГОСТ 20072-74  </t>
  </si>
  <si>
    <t xml:space="preserve"> ПЕРЕХОД К ГОСТ 17378-01, 219х8-159х6 ст.20</t>
  </si>
  <si>
    <t>ЗАДВИЖКА ЗКЛ 30с15нж Ду200 Ру40 ГОСТ 5762-02 С КОФ.класс гермет А по ГОСТ 9544-05 фланец исполение 2, Коф исполнение 3, линейный размер 550мм</t>
  </si>
  <si>
    <t xml:space="preserve">Термочехол съёмный для стандартной запорной арматуры (ЗКЛ-2), условный проход Dy500 температурный диапазон применения до 380°С </t>
  </si>
  <si>
    <t>Термочехол съёмный для стандартной запорной арматуры (ЗКЛ-2), условный проход Dy400 температурный диапазон применения до 350°С</t>
  </si>
  <si>
    <t>Термочехол съёмный для стандартной запорной арматуры (ЗКЛ-2), условный проход Dy300 температурный диапазон применения до 380°С</t>
  </si>
  <si>
    <t>Термочехол съёмный для стандартной запорной арматуры (ЗКЛ-2), условный проход Dy200 температурный диапазон применения до 350°С</t>
  </si>
  <si>
    <t>Термочехол съёмный для стандартной запорной арматуры (ЗКЛ-2), условный проход Dy150 температурный диапазон применения до 300°С</t>
  </si>
  <si>
    <t>Термочехол съёмный для стандартной запорной арматуры (ЗКЛ-2), условный проход Dy150 температурный диапазон применения до 380°С</t>
  </si>
  <si>
    <t>Термочехол съёмный для стандартной запорной арматуры (ЗКЛ-2), условный проход Dy150 температурный диапазон применения до 420°С</t>
  </si>
  <si>
    <t>Термочехол съёмный для стандартной запорной арматуры (ЗКЛ-2), условный проход Dy100 температурный диапазон применения до 300°С</t>
  </si>
  <si>
    <t>Термочехол съёмный для стандартной запорной арматуры (ЗКЛ-2), условный проход Dy100 температурный диапазон применения до 380°С</t>
  </si>
  <si>
    <t>24.20.40.500.000.00.0796.000000000024</t>
  </si>
  <si>
    <t>стальной, бесшовный, диаметр 159*10 мм, крутоизогнутый, ГОСТ 17375-2001</t>
  </si>
  <si>
    <t>ОТВОД КРУТОИЗОГНУТЫЙ 90°159х10  СТАЛЬ 08Х18Н10Т,  МН 4754-63</t>
  </si>
  <si>
    <t>Отвод 90° Ø152х8,  R=137,5 по ТУ 1468-001-17192736-01 или ТУ 26-02-836-79 из ст. 15Х5М ГОСТ 20072-74</t>
  </si>
  <si>
    <t>24.20.40.500.000.00.0796.000000000093</t>
  </si>
  <si>
    <t>стальной, бесшовный, диаметр 325*16 мм</t>
  </si>
  <si>
    <t>ОТВОД Г 90° СТАЛЬ 20,ГОСТ 17375-01, 325х16</t>
  </si>
  <si>
    <t>24.20.40.500.000.00.0796.000000000067</t>
  </si>
  <si>
    <t>стальной, бесшовный, диаметр 325*12 мм, крутоизогнутый, ГОСТ 17375-2001</t>
  </si>
  <si>
    <t>ОТВОД П 90°  325х12СТАЛЬ 20,ГОСТ 17375-01</t>
  </si>
  <si>
    <t>24.20.40.500.000.00.0796.000000000075</t>
  </si>
  <si>
    <t>стальной, бесшовный, диаметр 159*12 мм, крутоизогнутый, ГОСТ 17375-2001</t>
  </si>
  <si>
    <t xml:space="preserve">ОТВОД П 90° 159х12 СТАЛЬ 20,ГОСТ 17375-01 </t>
  </si>
  <si>
    <t>24.20.40.500.000.00.0796.000000000027</t>
  </si>
  <si>
    <t>стальной, бесшовный, диаметр 219*12 мм, крутоизогнутый, ГОСТ 17375-2001</t>
  </si>
  <si>
    <t>ОТВОД П 90°  219х12 СТАЛЬ 20,ГОСТ 17375-01</t>
  </si>
  <si>
    <t>Отвод  ELBOW 90° 2" BW SCH STD LR R=1,5D A420 WPL6,  ASME B 16.9</t>
  </si>
  <si>
    <t>Переход ПК 377х12-219х8 Ст.20 ГОСТ 17378-2001</t>
  </si>
  <si>
    <t>Переход ПК 57х5-45х4 Ст.20 ГОСТ 17378-2001</t>
  </si>
  <si>
    <t>Переход ПК 89х5-45х4 Ст.20 ГОСТ 17378-2001</t>
  </si>
  <si>
    <t>Переход ПК 530х12-377х10 Ст.20 ГОСТ 17378-2001</t>
  </si>
  <si>
    <t>Переход ПК 426х12-325х10 Ст.20 ГОСТ 17378-2001</t>
  </si>
  <si>
    <t>Переход ПК 377х10-159х8 Ст.20 ГОСТ 17378-2001</t>
  </si>
  <si>
    <t>24.20.40.500.002.00.0796.000000000301</t>
  </si>
  <si>
    <t>Тройник</t>
  </si>
  <si>
    <t>ТРОЙНИК ПЕРЕХОДНОЙ  Ø325х14-Ø159х10-Ø325х14  МН 4758-63 Ст 08Х18Н10Т ГОСТ 9940-72</t>
  </si>
  <si>
    <t>ТРОЙНИК равнопроходной  Ø325х14-Ø325х14-Ø325х14  МН 4758-63 Ст 08Х18Н10Т ГОСТ 9940-72</t>
  </si>
  <si>
    <t>Заглушка эллиптическая П  426х12 ст20 ГОСТ 17379-2001</t>
  </si>
  <si>
    <t>Заглушка эллиптическая П 108х8 ст20 ГОСТ 17379-2001</t>
  </si>
  <si>
    <t>Заглушка эллиптическая 377х10 ст20 ГОСТ 17379-2001</t>
  </si>
  <si>
    <t xml:space="preserve">Фланец стальной приварной в стык  7-150-100  ст. 08Х18Н10Т   ГОСТ9940-72 ГОСТ 12821-80  </t>
  </si>
  <si>
    <t>Фланец  3-200-40 ст.20 ГОСТ 12821-80</t>
  </si>
  <si>
    <t>Фланец  2-200-40, ст.15Х5М ГОСТ 12821-80</t>
  </si>
  <si>
    <t>Фланец  3-200-40 ст.15Х5М ГОСТ 12821-80</t>
  </si>
  <si>
    <t xml:space="preserve"> Клапан обратный Ду200-Ру 40 19нж53нж с КОФ Ст.20 ГОСТ 12821-80</t>
  </si>
  <si>
    <t>28.14.13.900.014.00.0796.000000000005</t>
  </si>
  <si>
    <t>стальной, тип присоединения - под приварку, давление условное 4 Мпа, ГОСТ 27477-87</t>
  </si>
  <si>
    <t xml:space="preserve">Клапан обратный поворотный  19с53нж Ду150 Ру40 с КОФ, материал ответных фланцев ст.20,  по ГОСТ 12821-80  </t>
  </si>
  <si>
    <t xml:space="preserve">Клапан обратный поворотный  19с53нж Ду100 Ру40 с КОФ, материал ответных фланцев ст.20,  по ГОСТ 12815-80  </t>
  </si>
  <si>
    <t>28.14.11.900.004.00.0796.000000000059</t>
  </si>
  <si>
    <t>стальной, тип соединения - фланцевый, пружинный, с приспособлением для принудительного открытия СППК5Р, давление условное 1,6 Мпа, условный диаметр 100 мм</t>
  </si>
  <si>
    <t>Клапан предохранительный фланцевый Ду100 Ру16, Рн=0,65МПа, СППК5Р-100-16(17сбнж)</t>
  </si>
  <si>
    <t>28.14.20.000.010.01.0796.000000000000</t>
  </si>
  <si>
    <t>к запорной арматуре, запасная часть</t>
  </si>
  <si>
    <t>Шток  (STEM) №чертежа  1В-8684-10, материал ст. SUS 304H, ЗИП шиберной задвижки "КУБОТА" тех. позиция 2-104</t>
  </si>
  <si>
    <t>Шток  (STEM) №чертежа  1В-8685-10, материал ст. SUS 403, ЗИП шиберной задвижки "КУБОТА" тех. позиция 2-181</t>
  </si>
  <si>
    <t>Быстросъёмное соединение 1/4"NPT-F(Q1BF-4N-NASE+Q1DSF-4N-NASE)</t>
  </si>
  <si>
    <t xml:space="preserve">ПЕРЕХОД ПК  377х12 -273х10 СТ.20 ГОСТ 17378-01 </t>
  </si>
  <si>
    <t>25.99.29.490.092.00.0839.000000000000</t>
  </si>
  <si>
    <t>Комплект шпилька с гайкой</t>
  </si>
  <si>
    <t>металлический, диаметр 10 мм, длина 60 мм, ГОСТ 9066-75</t>
  </si>
  <si>
    <t>Шпилька АМ 10х60 ст.35 ГОСТ 9066-75, с двумя гайками ст. 25 ГОСТ 9064-75</t>
  </si>
  <si>
    <t>25.99.29.490.092.00.0839.000000000001</t>
  </si>
  <si>
    <t>металлический, диаметр 12 мм, длина 60 мм, ГОСТ 9066-75</t>
  </si>
  <si>
    <t>Шпилька АМ 12х60 ст.35 ГОСТ 9066-75, с двумя гайками ст. 25 ГОСТ 9064-75</t>
  </si>
  <si>
    <t>25.99.29.490.092.00.0839.000000000002</t>
  </si>
  <si>
    <t>металлический, диаметр 12 мм, длина 70 мм, ГОСТ 9066-75</t>
  </si>
  <si>
    <t>Шпилька АМ 12х70 ст.35 ГОСТ 9066-75, с двумя гайками ст. 25 ГОСТ 9064-75</t>
  </si>
  <si>
    <t>25.99.29.490.092.00.0839.000000000003</t>
  </si>
  <si>
    <t>металлический, диаметр 12 мм, длина 80 мм, ГОСТ 9066-75</t>
  </si>
  <si>
    <t>Шпилька АМ 12х80 ст.35 ГОСТ 9066-75, с двумя гайками ст. 25 ГОСТ 9064-75</t>
  </si>
  <si>
    <t>25.99.29.490.092.00.0839.000000000004</t>
  </si>
  <si>
    <t>металлический, диаметр 16 мм, длина 80 мм, ГОСТ 9066-75</t>
  </si>
  <si>
    <t>Шпилька АМ 16х80 ст.35 ГОСТ 9066-75, с двумя гайками ст. 25 ГОСТ 9064-75</t>
  </si>
  <si>
    <t>25.99.29.490.063.01.0796.000000000056</t>
  </si>
  <si>
    <t>Шпилька</t>
  </si>
  <si>
    <t>металлическая, диаметр 16 мм, длина 90 мм</t>
  </si>
  <si>
    <t>Шпилька АМ 16х90 ст.35 ГОСТ 9066-75, с двумя гайками ст. 25 ГОСТ 9064-75</t>
  </si>
  <si>
    <t>25.99.29.490.092.00.0839.000000000005</t>
  </si>
  <si>
    <t>металлический, диаметр 16 мм, длина 100 мм, ГОСТ 9066-75</t>
  </si>
  <si>
    <t>Шпилька АМ 16х100 ст.35 ГОСТ 9066-75, с двумя гайками ст. 25 ГОСТ 9064-75</t>
  </si>
  <si>
    <t>25.99.29.490.092.00.0839.000000000008</t>
  </si>
  <si>
    <t>металлический, диаметр 20 мм, длина 130 мм, ГОСТ 9066-75</t>
  </si>
  <si>
    <t>Шпилька АМ  20х130 ст.35 ГОСТ 9066-75, с двумя гайками ст. 25 ГОСТ 9064-75</t>
  </si>
  <si>
    <t>25.99.29.490.092.00.0839.000000000009</t>
  </si>
  <si>
    <t>металлический, диаметр 20 мм, длина 100 мм, ГОСТ 9066-75</t>
  </si>
  <si>
    <t>Шпилька АМ  20х100 ст.35 ГОСТ 9066-75, с двумя гайками ст. 25 ГОСТ 9064-75</t>
  </si>
  <si>
    <t>25.99.29.490.063.01.0796.000000000058</t>
  </si>
  <si>
    <t>металлическая, диаметр 20 мм, длина 120 мм</t>
  </si>
  <si>
    <t>Шпилька АМ  20х120 ст.35 ГОСТ 9066-75, с двумя гайками ст. 25 ГОСТ 9064-75</t>
  </si>
  <si>
    <t>25.99.29.490.092.00.0839.000000000010</t>
  </si>
  <si>
    <t>металлический, диаметр 20 мм, длина 110 мм, ГОСТ 9066-75</t>
  </si>
  <si>
    <t>Шпилька АМ  20х110ст.35 ГОСТ 9066-75, с двумя гайками ст. 25 ГОСТ 9064-75</t>
  </si>
  <si>
    <t>25.99.29.490.092.00.0839.000000000011</t>
  </si>
  <si>
    <t>металлический, диаметр 20 мм, длина 160 мм, ГОСТ 9066-75</t>
  </si>
  <si>
    <t>Шпилька АМ  20х160 ст.35 ГОСТ 9066-75, с двумя гайками ст. 25 ГОСТ 9064-75</t>
  </si>
  <si>
    <t>25.99.29.490.092.00.0839.000000000012</t>
  </si>
  <si>
    <t>металлический, диаметр 20 мм, длина 200 мм, ГОСТ 9066-75</t>
  </si>
  <si>
    <t>Шпилька АМ 20х200  ст.35 ГОСТ 9066-75, с двумя гайками ст. 25 ГОСТ 9064-75</t>
  </si>
  <si>
    <t>25.99.29.490.092.00.0839.000000000013</t>
  </si>
  <si>
    <t>металлический, диаметр 20 мм, длина 250 мм, ГОСТ 9066-75</t>
  </si>
  <si>
    <t>Шпилька АМ 20х250  ст.35 ГОСТ 9066-75, с двумя гайками ст. 25 ГОСТ 9064-75</t>
  </si>
  <si>
    <t>25.99.29.490.092.00.0839.000000000014</t>
  </si>
  <si>
    <t>металлический, диаметр 22 мм, длина 120 мм, ГОСТ 9066-75</t>
  </si>
  <si>
    <t>Шпилька АМ 22х120  ст.35 ГОСТ 9066-75, с двумя гайками ст. 25 ГОСТ 9064-75</t>
  </si>
  <si>
    <t>25.99.29.490.092.00.0839.000000000015</t>
  </si>
  <si>
    <t>металлический, диаметр 22 мм, длина 130 мм, ГОСТ 9066-75</t>
  </si>
  <si>
    <t>Шпилька АМ 22х130  ст.35 ГОСТ 9066-75, с двумя гайками ст. 25 ГОСТ 9064-75</t>
  </si>
  <si>
    <t>25.99.29.490.092.00.0839.000000000016</t>
  </si>
  <si>
    <t>металлический, диаметр 24 мм, длина 140 мм, ГОСТ 9066-75</t>
  </si>
  <si>
    <t>Шпилька АМ 24х140  ст.35 ГОСТ 9066-75, с двумя гайками ст. 25 ГОСТ 9064-75</t>
  </si>
  <si>
    <t>25.99.29.490.092.00.0839.000000000017</t>
  </si>
  <si>
    <t>металлический, диаметр 24 мм, длина 150 мм, ГОСТ 9066-75</t>
  </si>
  <si>
    <t>Шпилька АМ 24х150  ст.35 ГОСТ 9066-75, с двумя гайками ст. 25 ГОСТ 9064-75</t>
  </si>
  <si>
    <t>25.99.29.490.092.00.0839.000000000018</t>
  </si>
  <si>
    <t>металлический, диаметр 24 мм, длина 160 мм, ГОСТ 9066-75</t>
  </si>
  <si>
    <t>Шпилька АМ 24х160  ст.35 ГОСТ 9066-75, с двумя гайками ст. 25 ГОСТ 9064-75</t>
  </si>
  <si>
    <t>25.99.29.490.092.00.0839.000000000019</t>
  </si>
  <si>
    <t>металлический, диаметр 24 мм, длина 170 мм, ГОСТ 9066-75</t>
  </si>
  <si>
    <t>Шпилька АМ  24х170  ст.35 ГОСТ 9066-75, с двумя гайками ст. 25 ГОСТ 9064-75</t>
  </si>
  <si>
    <t>25.99.29.490.092.00.0839.000000000020</t>
  </si>
  <si>
    <t>металлический, диаметр 24 мм, длина 240 мм, ГОСТ 9066-75</t>
  </si>
  <si>
    <t>Шпилька АМ 24х240  ст.35 ГОСТ 9066-75, с двумя гайками ст. 25 ГОСТ 9064-75</t>
  </si>
  <si>
    <t>25.99.29.490.092.00.0839.000000000021</t>
  </si>
  <si>
    <t>металлический, диаметр 27 мм, длина 160 мм, ГОСТ 9066-75</t>
  </si>
  <si>
    <t>Шпилька АМ 27х160  ст.35 ГОСТ 9066-75, с двумя гайками ст. 25 ГОСТ 9064-75</t>
  </si>
  <si>
    <t>25.99.29.490.092.00.0839.000000000022</t>
  </si>
  <si>
    <t>металлический, диаметр 27 мм, длина 250 мм, ГОСТ 9066-75</t>
  </si>
  <si>
    <t>Шпилька АМ  М27х250 ст.35 ГОСТ 9066-75, с двумя гайками ст. 25 ГОСТ 9064-75</t>
  </si>
  <si>
    <t>25.99.29.490.092.00.0839.000000000023</t>
  </si>
  <si>
    <t>металлический, диаметр 30 мм, длина 220 мм, ГОСТ 9066-75</t>
  </si>
  <si>
    <t>Шпилька АМ 30х220  ст.35 ГОСТ 9066-75, с двумя гайками ст. 25 ГОСТ 9064-75</t>
  </si>
  <si>
    <t>25.99.29.490.092.00.0839.000000000024</t>
  </si>
  <si>
    <t>металлический, диаметр 16 мм, длина 160 мм, ГОСТ 9066-75</t>
  </si>
  <si>
    <t>Шпилька ст.25Х1МФ М16х160  ГОСТ 9066-75, с двумя гайками из стали 30ХМА  по ГОСТ 9064-75</t>
  </si>
  <si>
    <t>Шпилька ст.25Х1МФ М20х120  ГОСТ 9066-75,с двумя гайками из стали 30ХМА  по ГОСТ 9064-75</t>
  </si>
  <si>
    <t>25.99.29.490.092.00.0839.000000000025</t>
  </si>
  <si>
    <t>металлический, диаметр 27 мм, длина 330 мм, ГОСТ 9066-75</t>
  </si>
  <si>
    <t>Шпилька АМ 27х330 ГОСТ 9066-75,Ст.40Х с двумя гайками, ГОСТ 9064-75, ст .30ХМА</t>
  </si>
  <si>
    <t>25.73.40.900.031.00.0796.000000000000</t>
  </si>
  <si>
    <t>для трубного ключа</t>
  </si>
  <si>
    <t>Гайка АМ20 из ст. 35 ГОСТ 9064-75</t>
  </si>
  <si>
    <t>25.99.29.490.092.00.0839.000000000026</t>
  </si>
  <si>
    <t>металлический, диаметр 20 мм, длина 180 мм, ГОСТ 9066-75</t>
  </si>
  <si>
    <t>Шпилька АМ  20х180 ст.35 ГОСТ 9066-75, с двумя гайками ст. 25 ГОСТ 9064-75</t>
  </si>
  <si>
    <t>Гайка АМ24 ст. 35 ГОСТ 9064-75</t>
  </si>
  <si>
    <t>25.99.29.490.092.00.0839.000000000028</t>
  </si>
  <si>
    <t>металлический, диаметр 48 мм, длина 380 мм, ГОСТ 9066-75</t>
  </si>
  <si>
    <t>Шпилька ст.25Х2М1Ф БМ48х3х380 ГОСТ 9066-75, с двумя гайками из стали 30ХМА  по ГОСТ 9064-75, НВ229-277(30ХМА), НВ241-277 (25Х2М1Ф)</t>
  </si>
  <si>
    <t>Шпилька ст.25Х2М1Ф БМ24х140 ГОСТ 9066-75, с двумя гайками из стали 30ХМА  по ГОСТ 9064-75, НВ229-277(30ХМА), НВ241-277 (25Х2М1Ф)</t>
  </si>
  <si>
    <t>25.99.29.490.092.00.0839.000000000029</t>
  </si>
  <si>
    <t>металлический, диаметр 27 мм, длина 310 мм, ГОСТ 9066-75</t>
  </si>
  <si>
    <t>Шпилька ст.25Х2М1Ф БМ27х310 ГОСТ 9066-75, с двумя гайками из стали 30ХМА  по ГОСТ 9064-75, НВ229-277(30ХМА), НВ241-277 (25Х2М1Ф)</t>
  </si>
  <si>
    <t>Шпилька ст.25Х2М1Ф БМ16х100 ГОСТ 9066-75, с двумя гайками из стали 30ХМА  по ГОСТ 9064-75, НВ229-277(30ХМА), НВ241-277 (25Х2М1Ф)</t>
  </si>
  <si>
    <t>25.99.29.490.063.01.0796.000000000042</t>
  </si>
  <si>
    <t>металлическая, диаметр 36 мм, длина 280 мм</t>
  </si>
  <si>
    <t>Шпилька ст.25Х2М1Ф БМ36х3х280 ГОСТ 9066-75, с двумя гайками из стали 30ХМА  по ГОСТ 9064-75, НВ229-277(30ХМА), НВ241-277 (25Х2М1Ф)</t>
  </si>
  <si>
    <t>25.99.29.490.063.01.0796.000000000041</t>
  </si>
  <si>
    <t>металлическая, диаметр 30 мм, длина 260 мм</t>
  </si>
  <si>
    <t>Шпилька ст.25Х2М1Ф БМ30х260 ГОСТ 9066-75, с двумя гайками из стали 30ХМА  по ГОСТ 9064-75, НВ229-277(30ХМА), НВ241-277 (25Х2М1Ф)</t>
  </si>
  <si>
    <t>25.99.29.490.092.00.0839.000000000030</t>
  </si>
  <si>
    <t>металлический, диаметр 30 мм, длина 170 мм, ГОСТ 9066-75</t>
  </si>
  <si>
    <t>Шпилька ст.25Х2М1Ф БМ30х170 ГОСТ 9066-75, с двумя гайками из стали 30ХМА  по ГОСТ 9064-75, НВ229-277(30ХМА), НВ241-277 (25Х2М1Ф)</t>
  </si>
  <si>
    <t>25.99.29.490.063.01.0796.000000000046</t>
  </si>
  <si>
    <t>металлическая, диаметр 36 мм, длина 360 мм</t>
  </si>
  <si>
    <t>Шпилька ст.25Х2М1Ф БМ36х3х360 ГОСТ 9066-75, с двумя гайками из стали 30ХМА  по ГОСТ 9064-75, НВ229-277(30ХМА), НВ241-277 (25Х2М1Ф)</t>
  </si>
  <si>
    <t>25.99.29.490.092.00.0839.000000000031</t>
  </si>
  <si>
    <t>металлический, диаметр 36 мм, длина 260 мм, ГОСТ 9066-75</t>
  </si>
  <si>
    <t>Шпилька ст.25Х2М1Ф М36х260 ГОСТ 9066-75, с двумя гайками из стали 30ХМА  по ГОСТ 9064-75, НВ229-277(30ХМА), НВ241-277 (25Х2М1Ф)</t>
  </si>
  <si>
    <t>25.99.29.490.092.00.0839.000000000032</t>
  </si>
  <si>
    <t>металлический, диаметр 30 мм, длина 300 мм, ГОСТ 9066-75</t>
  </si>
  <si>
    <t>Шпилька ст.25Х2М1Ф БМ30х300 ГОСТ 9066-75, с двумя гайками из стали 30ХМА  по ГОСТ 9064-75, НВ229-277(30ХМА), НВ241-277 (25Х2М1Ф)</t>
  </si>
  <si>
    <t>25.99.29.490.092.00.0839.000000000033</t>
  </si>
  <si>
    <t>металлический, диаметр 30 мм, длина 180 мм, ГОСТ 9066-75</t>
  </si>
  <si>
    <t>Шпилька ст.25Х2М1Ф БМ30х180 ГОСТ 9066-75, с двумя гайками из стали 30ХМА  по ГОСТ 9064-75, НВ229-277(30ХМА), НВ241-277 (25Х2М1Ф)</t>
  </si>
  <si>
    <t>Шпилька ст.25Х2М1Ф БМ27х330ГОСТ 9066-75, с двумя гайками из стали 30ХМА  по ГОСТ 9064-75, НВ229-277(30ХМА), НВ241-277 (25Х2М1Ф)</t>
  </si>
  <si>
    <t>25.99.29.490.092.00.0839.000000000034</t>
  </si>
  <si>
    <t>металлический, диаметр 27 мм, длина 150 мм, ГОСТ 9066-75</t>
  </si>
  <si>
    <t>Шпилька ст.25Х2М1Ф БМ27х150 ГОСТ 9066-75, с двумя гайками из стали 30ХМА  по ГОСТ 9064-75, НВ229-277(30ХМА), НВ241-277 (25Х2М1Ф)</t>
  </si>
  <si>
    <t>25.99.29.490.092.00.0839.000000000035</t>
  </si>
  <si>
    <t>металлический, диаметр 24 мм, длина 130 мм, ГОСТ 9066-75</t>
  </si>
  <si>
    <t>Шпилька ст.25Х2М1Ф БМ24х130 ГОСТ 9066-75, с двумя гайками из стали 30ХМА  по ГОСТ 9064-75, НВ229-277(30ХМА), НВ241-277 (25Х2М1Ф)</t>
  </si>
  <si>
    <t>25.99.29.490.092.00.0839.000000000036</t>
  </si>
  <si>
    <t>металлический, диаметр 20 мм, длина 230 мм, ГОСТ 9066-75</t>
  </si>
  <si>
    <t>Шпилька ст.25Х2М1Ф БМ20х230 ГОСТ 9066-75, с двумя гайками из стали 30ХМА  по ГОСТ 9064-75, НВ229-277(30ХМА), НВ241-277 (25Х2М1Ф)</t>
  </si>
  <si>
    <t>25.99.29.490.092.00.0839.000000000037</t>
  </si>
  <si>
    <t>металлический, диаметр 20 мм, длина 220 мм, ГОСТ 9066-75</t>
  </si>
  <si>
    <t>Шпилька ст.25Х2М1Ф БМ20х220 ГОСТ 9066-75, с двумя гайками из стали 30ХМА  по ГОСТ 9064-75, НВ229-277(30ХМА), НВ241-277 (25Х2М1Ф)</t>
  </si>
  <si>
    <t>25.99.29.490.092.00.0839.000000000039</t>
  </si>
  <si>
    <t>металлический, диаметр 20 мм, длина 190 мм, ГОСТ 9066-75</t>
  </si>
  <si>
    <t>Шпилька ст.25Х2М1Ф БМ20х190 ГОСТ 9066-75, с двумя гайками из стали 30ХМА  по ГОСТ 9064-75, НВ229-277(30ХМА), НВ241-277 (25Х2М1Ф)</t>
  </si>
  <si>
    <t>Шпилька ст.18Х12ВМБФР АМ27х330 ГОСТ 18968-73, ГОСТ 20700-75, с двумя гайками из стали 30ХМА  по ГОСТ 9064-75</t>
  </si>
  <si>
    <t>25.99.29.490.092.00.0839.000000000040</t>
  </si>
  <si>
    <t>металлический, диаметр 27 мм, длина 290 мм, ГОСТ 9066-75</t>
  </si>
  <si>
    <t>Шпилька ст.18Х12ВМБФР  АМ27х290 ГОСТ 18968-73, ГОСТ 20700-75, с двумя гайками из стали 30ХМА  по ГОСТ 9064-75</t>
  </si>
  <si>
    <t>25.99.29.490.092.00.0839.000000000047</t>
  </si>
  <si>
    <t>металлический, диаметр 48 мм, длина 360 мм, ГОСТ 9066-75</t>
  </si>
  <si>
    <t>Шпилька ст.25Х2М1Ф БМ48х3х360  ГОСТ 9066-75, с двумя гайками из стали 30ХМА  по ГОСТ 9064-75, НВ229-277(30ХМА), НВ241-277 (25Х2М1Ф)</t>
  </si>
  <si>
    <t>25.99.29.490.092.00.0839.000000000049</t>
  </si>
  <si>
    <t>металлический, диаметр 42 мм, длина 270 мм, ГОСТ 9066-75</t>
  </si>
  <si>
    <t>Шпилька ст.25Х2М1Ф БМ42х3х270  ГОСТ 9066-75, с двумя гайками из стали 30ХМА  по ГОСТ 9064-75, НВ229-277(30ХМА), НВ241-277 (25Х2М1Ф)</t>
  </si>
  <si>
    <t>Шпилька АМ30х220 ГОСТ 9066-75,Ст.40Х с двумя гайками, ГОСТ 9064-75, ст .30ХМА</t>
  </si>
  <si>
    <t>25.99.29.490.092.00.0839.000000000050</t>
  </si>
  <si>
    <t>металлический, диаметр 27 мм, длина 220 мм, ГОСТ 9066-75</t>
  </si>
  <si>
    <t>Шпилька АМ27х220 ГОСТ 9066-75,Ст.40Х с двумя гайками, ГОСТ 9064-75, ст .30ХМА</t>
  </si>
  <si>
    <t>25.99.29.490.092.00.0839.000000000052</t>
  </si>
  <si>
    <t>металлический, диаметр 27 мм, длина 260 мм, ГОСТ 9066-75</t>
  </si>
  <si>
    <t>Шпилька АМ27х260 ГОСТ 9066-75,Ст.40Х с двумя гайками, ГОСТ 9064-75, ст .30ХМА</t>
  </si>
  <si>
    <t>25.99.29.490.092.00.0839.000000000053</t>
  </si>
  <si>
    <t>металлический, диаметр 42 мм, длина 240 мм, ГОСТ 9066-75</t>
  </si>
  <si>
    <t>Шпилька АМ42х240 ГОСТ 9066-75,Ст.40Х с двумя гайками, ГОСТ 9064-75, ст .30ХМА</t>
  </si>
  <si>
    <t>25.99.29.490.092.00.0839.000000000054</t>
  </si>
  <si>
    <t>металлический, диаметр 30 мм, длина 350 мм, ГОСТ 9066-75</t>
  </si>
  <si>
    <t>Шпилька АМ30х350 ГОСТ 9066-75,Ст.40Х с двумя гайками, ГОСТ 9064-75, ст .30ХМА</t>
  </si>
  <si>
    <t>25.99.29.490.092.00.0839.000000000055</t>
  </si>
  <si>
    <t>металлический, диаметр 30 мм, длина 330 мм, ГОСТ 9066-75</t>
  </si>
  <si>
    <t>Шпилька АМ30х330 ГОСТ 9066-75,Ст.40Х с двумя гайками, ГОСТ 9064-75, ст .30ХМА</t>
  </si>
  <si>
    <t>25.99.29.490.092.00.0839.000000000056</t>
  </si>
  <si>
    <t>металлический, диаметр 36 мм, длина 310 мм, ГОСТ 9066-75</t>
  </si>
  <si>
    <t>Шпилька АМ36х310 ГОСТ 9066-75,Ст.40Х с двумя гайками, ГОСТ 9064-75, ст .30ХМА</t>
  </si>
  <si>
    <t>25.99.29.490.092.00.0839.000000000058</t>
  </si>
  <si>
    <t>металлический, диаметр 42 мм, длина 500 мм, ГОСТ 9066-75</t>
  </si>
  <si>
    <t>Шпилька АМ42х500 ст.35 ГОСТ 9066-75, с двумя гайками ст. 25 ГОСТ 9064-75</t>
  </si>
  <si>
    <t>25.99.29.490.092.00.0839.000000000059</t>
  </si>
  <si>
    <t>металлический, диаметр 24 мм, длина 255 мм, ГОСТ 9066-75</t>
  </si>
  <si>
    <t>Шпилька АМ24х255 ст.35 ГОСТ 9066-75, с двумя гайками ст. 25 ГОСТ 9064-75</t>
  </si>
  <si>
    <t>25.99.29.490.092.00.0839.000000000060</t>
  </si>
  <si>
    <t>металлический, диаметр 16 мм, длина 120 мм, ГОСТ 9066-75</t>
  </si>
  <si>
    <t>Шпилька АМ16х120 ст.35 ГОСТ 9066-75, с двумя гайками ст. 25 ГОСТ 9064-75</t>
  </si>
  <si>
    <t>Гайка АМ16 из ст. 35 ГОСТ 9064-75</t>
  </si>
  <si>
    <t>25.99.29.490.063.01.0796.000000000047</t>
  </si>
  <si>
    <t>металлическая, диаметр 36 мм, длина 380 мм</t>
  </si>
  <si>
    <t xml:space="preserve">Шпилька ст.25Х1МФ БМ36х4х380  ГОСТ 9066-75,с двумя гайками из стали 30ХМА  по ГОСТ 9064-75 </t>
  </si>
  <si>
    <t>25.99.29.490.092.00.0839.000000000062</t>
  </si>
  <si>
    <t>металлический, диаметр 16 мм, длина 150 мм, ГОСТ 9066-75</t>
  </si>
  <si>
    <t>Шпилька АМ  16х150 ст.35 ГОСТ 9066-75, с двумя гайками ст. 25 ГОСТ 9064-75</t>
  </si>
  <si>
    <t>25.99.29.490.092.00.0839.000000000063</t>
  </si>
  <si>
    <t>металлический, диаметр 16 мм, длина 190 мм, ГОСТ 9066-75</t>
  </si>
  <si>
    <t>Шпилька АМ  16х190 ст.35 ГОСТ 9066-75, с двумя гайками ст. 25 ГОСТ 9064-75</t>
  </si>
  <si>
    <t>25.99.29.490.092.00.0839.000000000064</t>
  </si>
  <si>
    <t>металлический, диаметр 20 мм, длина 140 мм, ГОСТ 9066-75</t>
  </si>
  <si>
    <t>Шпилька АМ  20х140 ст.35 ГОСТ 9066-75, с двумя гайками ст. 25 ГОСТ 9064-75</t>
  </si>
  <si>
    <t>Шпилька АМ  24х140  ст.35Х ГОСТ 9066-75, с двумя гайками ст. 35 ГОСТ 9064-75</t>
  </si>
  <si>
    <t xml:space="preserve">Шпилька АМ20х220 ст.18Х12ВМБФР  ГОСТ 9066-75, с двумя гайками ГОСТ 9064-75, из ст ст.12Х13  </t>
  </si>
  <si>
    <t>25.99.29.490.063.01.0796.000000000040</t>
  </si>
  <si>
    <t>металлическая, диаметр 20 мм, длина 240 мм</t>
  </si>
  <si>
    <t xml:space="preserve">Шпилька АМ20х240 ст.18Х12ВМБФР  ГОСТ 9066-75, с двумя гайками ГОСТ 9064-75, из ст ст.12Х13  </t>
  </si>
  <si>
    <t>25.99.29.490.092.00.0839.000000000068</t>
  </si>
  <si>
    <t>металлический, диаметр 24 мм, длина 270 мм, ГОСТ 9066-75</t>
  </si>
  <si>
    <t xml:space="preserve">Шпилька М24х270 ст.18Х12ВМБФР  ГОСТ 9066-75, с двумя гайками ГОСТ 9064-75, из ст ст.12Х13  </t>
  </si>
  <si>
    <t>25.99.29.490.092.00.0839.000000000069</t>
  </si>
  <si>
    <t>металлический, диаметр 24 мм, длина 290 мм, ГОСТ 9066-75</t>
  </si>
  <si>
    <t xml:space="preserve">Шпилька АМ24х290 ст.18Х12ВМБФР  ГОСТ 9066-75, с двумя гайками ГОСТ 9064-75, из ст ст.12Х13  </t>
  </si>
  <si>
    <t>25.99.29.490.092.00.0839.000000000070</t>
  </si>
  <si>
    <t>металлический, диаметр 27 мм, длина 350 мм, ГОСТ 9066-75</t>
  </si>
  <si>
    <t xml:space="preserve">Шпилька АМ27х350 ст.18Х12ВМБФР  ГОСТ 9066-75, с двумя гайками ГОСТ 9064-75, из ст ст.12Х13  </t>
  </si>
  <si>
    <t>25.99.29.490.092.00.0839.000000000071</t>
  </si>
  <si>
    <t>металлический, диаметр 27 мм, длина 370 мм, ГОСТ 9066-75</t>
  </si>
  <si>
    <t xml:space="preserve">Шпилька АМ27х370 ст.18Х12ВМБФР  ГОСТ 9066-75, с двумя гайками ГОСТ 9064-75, из ст ст.12Х13  </t>
  </si>
  <si>
    <t>Шпилька ст.35Х, АМ 12х70 ГОСТ 9066-75,с двумя гайками из ст.35 ГОСТ 9064-75</t>
  </si>
  <si>
    <t>Шпилька ст.35Х, АМ16х90 ГОСТ 9066-75,с двумя гайками из ст.35 ГОСТ 9064-75</t>
  </si>
  <si>
    <t>Шпилька  ст.35Х АМ16х100 ГОСТ 9066-75,с двумя гайками из ст.35 ГОСТ 9064-75</t>
  </si>
  <si>
    <t>Шпилька ст.35Х АМ16х190 ГОСТ 9066-75,с двумя гайками из ст.35 ГОСТ 9064-75</t>
  </si>
  <si>
    <t>Шпилька ст.35Х, АМ20х130 ГОСТ 9066-75,с двумя гайками из ст.35 ГОСТ 9064-75</t>
  </si>
  <si>
    <t>Шпилька ст.35Х,АМ 20х180  ГОСТ 9066-75,с двумя гайками из ст.35 ГОСТ 9064-75</t>
  </si>
  <si>
    <t>25.99.29.490.092.00.0839.000000000072</t>
  </si>
  <si>
    <t>металлический, диаметр 27 мм, длина 140 мм, ГОСТ 9066-75</t>
  </si>
  <si>
    <t>Шпилька ст.35Х, АМ27х140  ГОСТ 9066-75,с двумя гайками из ст.35 ГОСТ 9064-75</t>
  </si>
  <si>
    <t>Шпилька ст.35Х,  АМ27х250 ГОСТ 9066-75,с двумя гайками из ст.35 ГОСТ 9064-75</t>
  </si>
  <si>
    <t>25.99.29.490.092.00.0839.000000000074</t>
  </si>
  <si>
    <t>металлический, диаметр 30 мм, длина 160 мм, ГОСТ 9066-75</t>
  </si>
  <si>
    <t>Шпилька ст.35Х    АМ30х160  ГОСТ 9066-75,с двумя гайками из ст.35 ГОСТ 9064-75</t>
  </si>
  <si>
    <t xml:space="preserve"> Шпилька  ст.45Х14Н14В2М, М16х100  ГОСТ 9066-75, с двумя гайками М16  ГОСТ 9064-75, из ст. 45Х14Н14В2М и двумя шайбами из ст.12Х18Н10Т  </t>
  </si>
  <si>
    <t>25.99.29.490.092.00.0839.000000000075</t>
  </si>
  <si>
    <t>металлический, диаметр 42 мм, длина 300 мм, ГОСТ 9066-75</t>
  </si>
  <si>
    <t>Шпилька БМ42х3х300 ст.25Х2М1Ф ГОСТ 9066-75, с гайками  ст.30ХМА с 2-мя шайбами ст.12ХМ</t>
  </si>
  <si>
    <t>25.99.29.490.092.00.0839.000000000076</t>
  </si>
  <si>
    <t>металлический, диаметр 36 мм, длина 220 мм, ГОСТ 9066-75</t>
  </si>
  <si>
    <t>Шпилька БМ36х3Х220 ст.25Х2М1Ф ГОСТ 9066-75, с 2-я гайками  ст.30ХМА с 2-мя шайбами ст.12ХМ</t>
  </si>
  <si>
    <t>25.99.29.490.092.00.0839.000000000077</t>
  </si>
  <si>
    <t>металлический, диаметр 24 мм, длина 100 мм, ГОСТ 9066-75</t>
  </si>
  <si>
    <t xml:space="preserve"> Шпилька с гайкой АМ24х100 ст.40Х  ГОСТ 9066-75, с двумя гайками ГОСТ 9064-75, из ст. 30ХМА</t>
  </si>
  <si>
    <t>25.99.29.490.092.00.0839.000000000081</t>
  </si>
  <si>
    <t>металлический, диаметр 30 мм, длина 270 мм, ГОСТ 9066-75</t>
  </si>
  <si>
    <t xml:space="preserve"> Шпилька с гайкой АМ30х270 ст.35Х  ГОСТ 9066-75, с двумя гайками ГОСТ 9064-75, из ст. 35</t>
  </si>
  <si>
    <t>25.99.29.490.092.00.0839.000000000007</t>
  </si>
  <si>
    <t>металлический, диаметр 16 мм, длина 170 мм, ГОСТ 9066-75</t>
  </si>
  <si>
    <t>Шпилька ст.25Х2М1Ф  БМ16х170 ГОСТ 9066-75,с двумя гайками из стали 30ХМА  по ГОСТ 9064-75</t>
  </si>
  <si>
    <t>Шпилька ст.25Х2М1Ф  БМ20х110 ГОСТ 9066-75,с двумя гайками из стали 30ХМА  по ГОСТ 9064-75</t>
  </si>
  <si>
    <t>Шпилька ст.25Х2М1Ф  БМ20х140 ГОСТ 9066-75,с двумя гайками из стали 30ХМА  по ГОСТ 9064-75</t>
  </si>
  <si>
    <t>Шпилька ст.25Х2М1Ф  БМ20х250 ГОСТ 9066-75,с двумя гайками из стали 30ХМА  по ГОСТ 9064-75</t>
  </si>
  <si>
    <t>25.99.29.490.092.00.0839.000000000082</t>
  </si>
  <si>
    <t>металлический, диаметр 22 мм, длина 180 мм, ГОСТ 9066-75</t>
  </si>
  <si>
    <t>Шпилька ст.25Х2М1Ф  БМ22х180 ГОСТ 9066-75,с двумя гайками из стали 30ХМА  по ГОСТ 9064-75</t>
  </si>
  <si>
    <t>25.99.29.490.092.00.0839.000000000083</t>
  </si>
  <si>
    <t>металлический, диаметр 24 мм, длина 180 мм, ГОСТ 9066-75</t>
  </si>
  <si>
    <t>Шпилька ст.25Х2М1Ф  БМ24х180 ГОСТ 9066-75,с двумя гайками из стали 30ХМА  по ГОСТ 9064-75</t>
  </si>
  <si>
    <t>25.99.29.490.092.00.0839.000000000084</t>
  </si>
  <si>
    <t>металлический, диаметр 24 мм, длина 200 мм, ГОСТ 9066-75</t>
  </si>
  <si>
    <t xml:space="preserve"> Шпилька ст.25Х2М1Ф  БМ24х200 ГОСТ 9066-75,с двумя гайками из стали 30ХМА  по ГОСТ 9064-75</t>
  </si>
  <si>
    <t>25.99.29.490.092.00.0839.000000000085</t>
  </si>
  <si>
    <t>металлический, диаметр 24 мм, длина 400 мм, ГОСТ 9066-75</t>
  </si>
  <si>
    <t>Шпилька ст.25Х2М1Ф  БМ24х400 ГОСТ 9066-75,с двумя гайками из стали 30ХМА  по ГОСТ 9064-75</t>
  </si>
  <si>
    <t>25.99.29.490.092.00.0839.000000000087</t>
  </si>
  <si>
    <t>металлический, диаметр 27 мм, длина 215 мм, ГОСТ 9066-75</t>
  </si>
  <si>
    <t>Шпилька ст.25Х2М1Ф  БМ27х215 ГОСТ 9066-75,с двумя гайками из стали 30ХМА  по ГОСТ 9064-75</t>
  </si>
  <si>
    <t>25.99.29.490.092.00.0839.000000000089</t>
  </si>
  <si>
    <t>металлический, диаметр 33 мм, длина 575 мм, ГОСТ 9066-75</t>
  </si>
  <si>
    <t>Шпилька ст.25Х2М1Ф  БМ33х575 ГОСТ 9066-75,с двумя гайками из стали 30ХМА  по ГОСТ 9064-75</t>
  </si>
  <si>
    <t>25.99.29.490.092.00.0839.000000000090</t>
  </si>
  <si>
    <t>металлический, диаметр 27 мм, длина 360 мм, ГОСТ 9066-75</t>
  </si>
  <si>
    <t xml:space="preserve">Шпилька АМ27х360 ст.18Х12ВМБФР  ГОСТ 9066-75, с двумя гайками ГОСТ 9064-75, из  ст.12Х13 </t>
  </si>
  <si>
    <t>Шпилька АМ16х90 ст.12Х18Н10Т  ГОСТ 9066-75, с двумя  гайками ст.12Х18Н10Т ГОСТ 9064-75</t>
  </si>
  <si>
    <t>25.99.29.490.092.00.0839.000000000092</t>
  </si>
  <si>
    <t>металлический, диаметр 36 мм, длина 440 мм, ГОСТ 9066-75</t>
  </si>
  <si>
    <t>Шпилька БМ36х3х440 Ст.25Х2М1Ф ГОСТ 9066-75  в комплекте с двумя гайками АМ36 Ст.30ХМА ГОСТ 9064-75 и двумя шайбами 36 Ст.12ХМ  ГОСТ 9065-75</t>
  </si>
  <si>
    <t>Шпилька ст.25Х2М1Ф БМ27х220 ГОСТ 9066-75, с двумя гайками из стали 30ХМА  по ГОСТ 9064-75, НВ229-277(30ХМА), НВ241-277 (25Х2М1Ф)</t>
  </si>
  <si>
    <t>25.99.29.490.092.00.0839.000000000094</t>
  </si>
  <si>
    <t>металлический, диаметр 48 мм, длина 560 мм, ГОСТ 9066-75</t>
  </si>
  <si>
    <t>Шпилька БМ48х3х560 ст.25Х2М1Ф ГОСТ 9066-75, ГОСТ28919-21 с гайками  М48х3.IV.3 ст.30ХМА с 2-мя шайбами ст.12ХМ</t>
  </si>
  <si>
    <t>25.99.29.490.092.00.0839.000000000044</t>
  </si>
  <si>
    <t>металлический, диаметр 48 мм, длина 580 мм, ГОСТ 9066-75</t>
  </si>
  <si>
    <t>Шпилька БМ48х3х580 ст.25Х2М1Ф ГОСТ 9066-75, ГОСТ28919-21 с гайками  М48х3.IV.3 ст.30ХМА с 2-мя шайбами ст.12ХМ</t>
  </si>
  <si>
    <t>25.99.29.490.092.00.0839.000000000095</t>
  </si>
  <si>
    <t>металлический, диаметр 56 мм, длина 580 мм, ГОСТ 9066-75</t>
  </si>
  <si>
    <t>Шпилька БМ56х4х580 ст.25Х2М1Ф ГОСТ 9066-75, ГОСТ28919-21 с гайками  М56х4.IV.3 ст.30ХМА с 2-мя шайбами ст.12ХМ</t>
  </si>
  <si>
    <t>25.99.29.490.092.00.0839.000000000096</t>
  </si>
  <si>
    <t>металлический, диаметр 64 мм, длина 560 мм, ГОСТ 9066-75</t>
  </si>
  <si>
    <t>Шпилька 2-1-М64х4-8gх560 ст.25Х2М1Ф ГОСТ 9066-75, ГОСТ28919-21 с гайками  М64х4-7Н ст.25Х2М1Ф с 2-мя шайбами ст.12ХМ</t>
  </si>
  <si>
    <t>25.99.29.490.092.00.0839.000000000097</t>
  </si>
  <si>
    <t>металлический, диаметр 42 мм, длина 330 мм, ГОСТ 9066-75</t>
  </si>
  <si>
    <t>Шпилька 2-1-М42х3-8gх330 ст.25Х2М1Ф ГОСТ 9066-75, ГОСТ28919-21 с гайками  М42х3-7Н ст.25Х2М1Ф с 2-мя шайбами ст.12ХМ</t>
  </si>
  <si>
    <t>Шпилька 2-1-М24-8gх240 ст.25Х2М1Ф ГОСТ 9066-75, ГОСТ28919-21 с гайками  М24-7Н ст.25Х2М1Ф с 2-мя шайбами ст.12ХМ</t>
  </si>
  <si>
    <t>25.99.29.490.092.00.0839.000000000098</t>
  </si>
  <si>
    <t>металлический, диаметр 24 мм, длина 145 мм, ГОСТ 9066-75</t>
  </si>
  <si>
    <t>Шпилька 2-1-М24-8gх145 ст.45Х14Н14В2М ГОСТ 9066-75, ГОСТ28919-21 с гайками  М24-7Н ст.12Х18Н10Т с 2-мя шайбами ст.12Х18Н10Т</t>
  </si>
  <si>
    <t>Шпилька М24х140 ст.37Х12Н8Г8МФБ ГОСТ 9066-75, ГОСТ28919-21 с одной гайкой  М24 ст.12Х18Н10Т с 1-ой шайбой ст.12Х18Н10Т</t>
  </si>
  <si>
    <t>25.99.29.490.092.00.0839.000000000099</t>
  </si>
  <si>
    <t>металлический, диаметр 27 мм, длина 340 мм, ГОСТ 9066-75</t>
  </si>
  <si>
    <t>Шпилька М27х340 ст.37Х12Н8Г8МФБ ГОСТ 9066-75, ГОСТ28919-21 с гайками  М27 ст.12Х18Н10Т с 2-мя шайбами ст.12Х18Н10Т</t>
  </si>
  <si>
    <t>Шпилька М16х100 ст.45Х14Н14В2М ГОСТ 9066-75, ГОСТ28919-21 с гайками  М24-7Н ст.12Х18Н10Т с 2-мя шайбами ст.12Х18Н10Т</t>
  </si>
  <si>
    <t>Шпилька ст.35Х, АМ20х110 ГОСТ 9066-75,с двумя гайками из ст.35 ГОСТ 9064-75</t>
  </si>
  <si>
    <t>Шпилька ст.35Х, АМ22х120 ГОСТ 9066-75,с двумя гайками из ст.35 ГОСТ 9064-75</t>
  </si>
  <si>
    <t>Шпилька ст.35Х, АМ24х150 ГОСТ 9066-75,с двумя гайками из ст.35 ГОСТ 9064-75</t>
  </si>
  <si>
    <t>25.99.29.490.092.00.0839.000000000101</t>
  </si>
  <si>
    <t>металлический, диаметр 24 мм, длина 260 мм, ГОСТ 9066-75</t>
  </si>
  <si>
    <t>Шпилька ст.35Х, АМ24х260 ГОСТ 9066-75,с двумя гайками из ст.35 ГОСТ 9064-75</t>
  </si>
  <si>
    <t>25.99.29.490.092.00.0839.000000000102</t>
  </si>
  <si>
    <t>металлический, диаметр 22 мм, длина 230 мм, ГОСТ 9066-75</t>
  </si>
  <si>
    <t>Шпилька ст.25Х2М1Ф М22х230 ГОСТ 9066-75, с двумя гайками из стали 30ХМА  по ГОСТ 9064-75, НВ229-277(30ХМА), НВ241-277 (25Х2М1Ф)</t>
  </si>
  <si>
    <t>25.99.29.490.092.00.0839.000000000104</t>
  </si>
  <si>
    <t>металлический, диаметр 27 мм, длина 240 мм, ГОСТ 9066-75</t>
  </si>
  <si>
    <t>Шпилька ст.25Х2М1Ф М27х240  ГОСТ 9066-75, с двумя гайками из стали 30ХМА  по ГОСТ 9064-75, НВ229-277(30ХМА), НВ241-277 (25Х2М1Ф)</t>
  </si>
  <si>
    <t>Шпилька ст.18Х12ВМБФР  ГОСТ 9066-75 М20х250 ОСТ 26-2040-77 с двумя гайками ст.20Х13 ГОСТ 9064-75</t>
  </si>
  <si>
    <t>25.99.29.490.092.00.0839.000000000105</t>
  </si>
  <si>
    <t>металлический, диаметр 24 мм, длина 330 мм, ГОСТ 9066-75</t>
  </si>
  <si>
    <t>Шпилька ст.18Х12ВМБФР  ГОСТ 9066-75 М24х330 ОСТ 26-2040-77  с двумя гайками ст. 20Х13 ГОСТ 9064-75</t>
  </si>
  <si>
    <t>25.99.29.490.092.00.0839.000000000079</t>
  </si>
  <si>
    <t>металлический, диаметр 27 мм, длина 180 мм, ГОСТ 9066-75</t>
  </si>
  <si>
    <t>Шпилька ст.12Х18Н10Т  ГОСТ 9066-75 М27х180 ОСТ 26-2040-77  с двумя  гайками ст.12Х18Н10Т ГОСТ 9064-75</t>
  </si>
  <si>
    <t>25.99.29.490.092.00.0839.000000000106</t>
  </si>
  <si>
    <t>металлический, диаметр 27 мм, длина 210 мм, ГОСТ 9066-75</t>
  </si>
  <si>
    <t>Шпилька ст.12Х18Н10Т  ГОСТ 9066-75 М27х210 ОСТ 26-2040-77  с двумя  гайками ст.12Х18Н10Т ГОСТ 9064-75</t>
  </si>
  <si>
    <t>25.99.29.490.092.00.0839.000000000108</t>
  </si>
  <si>
    <t>металлический, диаметр 20 мм, длина 360 мм, ГОСТ 9066-75</t>
  </si>
  <si>
    <t>Шпилька АМ20х360 ГОСТ 9066-75,Ст.40Х с двумя гайками, ГОСТ 9064-75, ст .30ХМА</t>
  </si>
  <si>
    <t>25.99.29.490.063.01.0796.000000000057</t>
  </si>
  <si>
    <t>металлическая, диаметр 24 мм, длина 120 мм</t>
  </si>
  <si>
    <t>Шпилька АМ24х120 ГОСТ 9066-75,Ст.40Х с двумя гайками, ГОСТ 9064-75, ст .30ХМА</t>
  </si>
  <si>
    <t>Шпилька АМ24х140 ГОСТ 9066-75,Ст.40Х с двумя гайками, ГОСТ 9064-75, ст .30ХМА</t>
  </si>
  <si>
    <t>25.99.29.490.092.00.0839.000000000109</t>
  </si>
  <si>
    <t>металлический, диаметр 30 мм, длина 140 мм, ГОСТ 9066-75</t>
  </si>
  <si>
    <t>Шпилька АМ30х140 ГОСТ 9066-75,Ст.40Х с двумя гайками, ГОСТ 9064-75, ст .30ХМА</t>
  </si>
  <si>
    <t>Шпилька АМ30х180 ГОСТ 9066-75,Ст.40Х с двумя гайками, ГОСТ 9064-75, ст .30ХМА</t>
  </si>
  <si>
    <t>25.99.29.490.092.00.0839.000000000110</t>
  </si>
  <si>
    <t>металлический, диаметр 30 мм, длина 280 мм, ГОСТ 9066-75</t>
  </si>
  <si>
    <t>Шпилька АМ30х280 ГОСТ 9066-75,Ст.40Х с двумя гайками, ГОСТ 9064-75, ст .30ХМА</t>
  </si>
  <si>
    <t>25.99.29.490.092.00.0839.000000000111</t>
  </si>
  <si>
    <t>металлический, диаметр 30 мм, длина 390 мм, ГОСТ 9066-75</t>
  </si>
  <si>
    <t>Шпилька АМ30х390 ГОСТ 9066-75,Ст.40Х с двумя гайками, ГОСТ 9064-75, ст .30ХМА</t>
  </si>
  <si>
    <t>25.99.29.490.092.00.0839.000000000112</t>
  </si>
  <si>
    <t>металлический, диаметр 20 мм, длина 320 мм, ГОСТ 9066-75</t>
  </si>
  <si>
    <t>Шпилька ст.25Х2М1Ф М20х320  ГОСТ 9066-75, с двумя гайками из стали 30ХМА  по ГОСТ 9064-75, НВ229-277(30ХМА), НВ241-277 (25Х2М1Ф)</t>
  </si>
  <si>
    <t>25.99.29.490.092.00.0839.000000000113</t>
  </si>
  <si>
    <t>металлический, диаметр 22 мм, длина 310 мм, ГОСТ 9066-75</t>
  </si>
  <si>
    <t>Шпилька ст.25Х2М1Ф М22х310  ГОСТ 9066-75, с двумя гайками из стали 30ХМА  по ГОСТ 9064-75, НВ229-277(30ХМА), НВ241-277 (25Х2М1Ф)</t>
  </si>
  <si>
    <t>25.99.29.490.092.00.0839.000000000114</t>
  </si>
  <si>
    <t>металлический, диаметр 48 мм, длина 340 мм, ГОСТ 9066-75</t>
  </si>
  <si>
    <t>Шпилька ст.25Х2М1Ф БМ48х3х340  ГОСТ 9066-75, с двумя гайками из стали 30ХМА  по ГОСТ 9064-75, НВ229-277(30ХМА), НВ241-277 (25Х2М1Ф)</t>
  </si>
  <si>
    <t>25.99.29.490.092.00.0839.000000000115</t>
  </si>
  <si>
    <t>металлический, диаметр 48 мм, длина 365 мм, ГОСТ 9066-75</t>
  </si>
  <si>
    <t>Шпилька ст.25Х2М1Ф БМ48х3х365  ГОСТ 9066-75, с двумя гайками из стали 30ХМА  по ГОСТ 9064-75, НВ229-277(30ХМА), НВ241-277 (25Х2М1Ф)</t>
  </si>
  <si>
    <t>25.99.29.490.092.00.0839.000000000116</t>
  </si>
  <si>
    <t>металлический, диаметр 36 мм, длина 240 мм, ГОСТ 9066-75</t>
  </si>
  <si>
    <t>Шпилька ст.25Х2М1Ф БМ36х3х240  ГОСТ 9066-75, с двумя гайками из стали 30ХМА  по ГОСТ 9064-75, НВ229-277(30ХМА), НВ241-277 (25Х2М1Ф)</t>
  </si>
  <si>
    <t>Шпилька ст.25Х2М1Ф БМ27х350  ГОСТ 9066-75, с двумя гайками из стали 30ХМА  по ГОСТ 9064-75, НВ229-277(30ХМА), НВ241-277 (25Х2М1Ф)</t>
  </si>
  <si>
    <t>25.99.29.490.092.00.0839.000000000118</t>
  </si>
  <si>
    <t>металлический, диаметр 30 мм, длина 410 мм, ГОСТ 9066-75</t>
  </si>
  <si>
    <t>Шпилька ст.25Х2М1Ф БМ30х410  ГОСТ 9066-75, с двумя гайками из стали 30ХМА  по ГОСТ 9064-75, НВ229-277(30ХМА), НВ241-277 (25Х2М1Ф)</t>
  </si>
  <si>
    <t>25.99.29.490.092.00.0839.000000000119</t>
  </si>
  <si>
    <t>металлический, диаметр 30 мм, длина 370 мм, ГОСТ 9066-75</t>
  </si>
  <si>
    <t>Шпилька ст.25Х2М1Ф БМ30х370  ГОСТ 9066-75, с двумя гайками из стали 30ХМА  по ГОСТ 9064-75, НВ229-277(30ХМА), НВ241-277 (25Х2М1Ф) и с двумя шайбами</t>
  </si>
  <si>
    <t>25.99.29.490.092.00.0839.000000000120</t>
  </si>
  <si>
    <t>металлический, диаметр 36 мм, длина 250 мм, ГОСТ 9066-75</t>
  </si>
  <si>
    <t>Шпилька ст.25Х2М1Ф БМ36х250  ГОСТ 9066-75, с двумя гайками из стали 30ХМА  по ГОСТ 9064-75, НВ229-277(30ХМА), НВ241-277 (25Х2М1Ф) и с двумя шайбами</t>
  </si>
  <si>
    <t>Шпилька ст.35Х,  АМ27х310 ГОСТ 9066-75,с двумя гайками из ст.35 ГОСТ 9064-75</t>
  </si>
  <si>
    <t>Шпилька ст.35Х,  АМ27х150 ГОСТ 9066-75,с двумя гайками из ст.35 ГОСТ 9064-75</t>
  </si>
  <si>
    <t>25.99.29.490.092.00.0839.000000000121</t>
  </si>
  <si>
    <t>металлический, диаметр 16 мм, длина 130 мм, ГОСТ 9066-75</t>
  </si>
  <si>
    <t>Шпилька ст.25Х2М1Ф БМ16х130  ГОСТ 9066-75, с двумя гайками из стали 30ХМА  по ГОСТ 9064-75, НВ229-277(30ХМА), НВ241-277 (25Х2М1Ф) и двумя шайбами 20Х13</t>
  </si>
  <si>
    <t>Гайка АМ12 из ст. 35 ГОСТ 9064-75</t>
  </si>
  <si>
    <t>25.94.11.310.002.00.0166.000000000331</t>
  </si>
  <si>
    <t>Болт</t>
  </si>
  <si>
    <t>с шестигранной головкой  , диаметр резьбы 20 мм, длина 90 мм</t>
  </si>
  <si>
    <t xml:space="preserve">Болт М 20х90  ст.10-20 кл.пр.5.8 ГОСТ 7798-70, ГОСТ 7805-70   </t>
  </si>
  <si>
    <t>25.94.11.310.002.00.0166.000000000148</t>
  </si>
  <si>
    <t>с шестигранной головкой  , диаметр резьбы 12 мм, длина 50 мм</t>
  </si>
  <si>
    <t xml:space="preserve">Болт  М12х50 ст.10-20 кл.пр.5.8 ГОСТ 7798-70, ГОСТ 7805-70     </t>
  </si>
  <si>
    <t>25.94.11.850.001.00.0166.000000000004</t>
  </si>
  <si>
    <t>шестигранная, резьба М12, размер под ключ 18 мм, высота 14,9 мм</t>
  </si>
  <si>
    <t xml:space="preserve">Гайка М12 Ст 08Х18Н10Т ГОСТ 5915-70 </t>
  </si>
  <si>
    <t>25.94.12.900.001.00.0166.000000000014</t>
  </si>
  <si>
    <t>Шплинт</t>
  </si>
  <si>
    <t>стальной, 4,2 мм, 50 мм, ГОСТ 397-79</t>
  </si>
  <si>
    <t>Шплинт Ø 4,2х50  ГОСТ397-70</t>
  </si>
  <si>
    <t>25.94.12.300.000.00.0166.000000000001</t>
  </si>
  <si>
    <t>Шайба</t>
  </si>
  <si>
    <t>плоская, 10.65Г.01.9</t>
  </si>
  <si>
    <t xml:space="preserve">Шайба плоская  Ø 16 мм сталь 08кп ГОСТ 11371-78 </t>
  </si>
  <si>
    <t xml:space="preserve">Шайба плоская  Ø 22 мм сталь 08кп ГОСТ 11371-78 </t>
  </si>
  <si>
    <t>стальная, М16</t>
  </si>
  <si>
    <t>Гайка М16  ст.10-20 кл.пр.5 ГОСТ 5915-70, ГОСТ 5927-70</t>
  </si>
  <si>
    <t>25.94.11.310.002.00.0166.000000000238</t>
  </si>
  <si>
    <t>с шестигранной головкой  , диаметр резьбы 16 мм, длина 60 мм</t>
  </si>
  <si>
    <t xml:space="preserve">Болт М 16х60  ст.10-20 кл.пр.5.8 ГОСТ 7798-70, ГОСТ 7805-70   </t>
  </si>
  <si>
    <t>25.94.11.310.002.00.0166.000000000242</t>
  </si>
  <si>
    <t>с шестигранной головкой  , диаметр резьбы 16 мм, длина 80 мм</t>
  </si>
  <si>
    <t xml:space="preserve">Болт М 16х80  ст.10-20 кл.пр.5.8 ГОСТ 7798-70, ГОСТ 7805-70   </t>
  </si>
  <si>
    <t>25.94.11.310.002.00.0166.000000000333</t>
  </si>
  <si>
    <t>с шестигранной головкой  , диаметр резьбы 20 мм, длина 100 мм</t>
  </si>
  <si>
    <t xml:space="preserve">Болт М 20х100  ст.10-20 кл.пр.5.8 ГОСТ 7798-70, ГОСТ 7805-70   </t>
  </si>
  <si>
    <t>25.94.11.310.002.00.0166.000000000016</t>
  </si>
  <si>
    <t>с шестигранной головкой  , диаметр резьбы 6 мм, длина 50 мм</t>
  </si>
  <si>
    <t xml:space="preserve">Болт М 6х50  ст.10-20 кл.пр.5.8 ГОСТ 7798-70, ГОСТ 7805-70   </t>
  </si>
  <si>
    <t>25.94.11.890.000.00.0166.000000000005</t>
  </si>
  <si>
    <t>стальная, М10.5.019</t>
  </si>
  <si>
    <t xml:space="preserve">Гайка М10 Ст 08Х18Н10Т ГОСТ 5915-70 </t>
  </si>
  <si>
    <t>28.15.10.900.000.00.0796.000000000124</t>
  </si>
  <si>
    <t>Подшипник шариковый</t>
  </si>
  <si>
    <t>радиальный, специальных конструкций</t>
  </si>
  <si>
    <t>Подшипник №3086313 ГОСТ 520-2002</t>
  </si>
  <si>
    <t>28.15.10.530.000.00.0796.000000000007</t>
  </si>
  <si>
    <t>Подшипник роликовый</t>
  </si>
  <si>
    <t>радиально-упорный, наружный диаметр 80 мм, однорядный, с коническими роликами</t>
  </si>
  <si>
    <t>Подшипник №7208 ГОСТ 520-2002</t>
  </si>
  <si>
    <t>28.15.10.300.000.00.0796.000000000007</t>
  </si>
  <si>
    <t>радиальный, наружный диаметр 125-250 мм, однорядный, качения, с канавкой на наружном кольце</t>
  </si>
  <si>
    <t>Подшипник №61824SKF(1000824)  ISO15:1998</t>
  </si>
  <si>
    <t>Подшипник №7307 ГОСТ 520-2002</t>
  </si>
  <si>
    <t>28.15.10.550.000.00.0796.000000000087</t>
  </si>
  <si>
    <t>радиальный, сферический, наружный диаметр свыше 55 до 125 мм, двухрядный, с цилиндрическим отверстием, со штампованным сепаратором</t>
  </si>
  <si>
    <t>Подшипник №2106 ISO15:1998</t>
  </si>
  <si>
    <t>28.15.10.550.000.00.0796.000000000104</t>
  </si>
  <si>
    <t>радиальный, сферический, наружный диаметр 280 мм, двухрядный, с цилиндрическим отверстием, со сферическими роликами, ГОСТ 520-2011</t>
  </si>
  <si>
    <t>Подшипник №3626(22326)ГОСТ 520-2002</t>
  </si>
  <si>
    <t>Подшипник  №46212 для редуктора  КХ1/1-1/4 верх, Размеры и характеристики подшипника 46312 (7312): Внутренний диаметр (d): 60 мм; Наружный диаметр (D): 130 (110) мм; Ширина (H): 31 мм; Масса: 1,71 кг; Диаметр шарика: 22,225 (22)мм; Количество шариков в подшипнике: 12 шт.; Грузоподъемность динамическая: 100 kN;Грузоподъемность статическая: 65,3 kN; Номинальная частота вращения: 5600 об./мин. ГОСТ 520-2002</t>
  </si>
  <si>
    <t>28.15.10.530.000.00.0796.000000000011</t>
  </si>
  <si>
    <t>радиально-упорный, наружный диаметр 120 мм, однорядный, с коническими роликами</t>
  </si>
  <si>
    <t xml:space="preserve">Подшипник  №7311 для редуктора  КХ1/1-1/4 низ Внутренний диаметр подшипника d 55  мм Наружный диаметр подшипника  D  120  мм Высота подшипника  T  31,50(29)  мм Ширина наружного кольца подшипника  25  мм Ширина внутреннего кольца подшипника 29 мм Радиус монтажной фаски подшипника  r  3,0  мм Статическая грузоподъемность  C0  81500 Н Динамическая грузоподъемность C 107000 Н Масса подшипника m 1,64 ГОСТ 520-2002  </t>
  </si>
  <si>
    <t>28.15.10.900.000.00.0796.000000000000</t>
  </si>
  <si>
    <t>радиальный, сферический, наружный диаметр менее 30 мм, двухрядный, качения, с цилиндрическим отверстием, с массивным сепаратором</t>
  </si>
  <si>
    <t>Подшипник EE 8 TN9</t>
  </si>
  <si>
    <t>28.15.10.590.000.00.0796.000000000096</t>
  </si>
  <si>
    <t>радиальный, наружный диаметр 215 мм, однорядный, с короткими цилиндрическими роликами, без бортов на наружном кольце, ГОСТ 520-2011</t>
  </si>
  <si>
    <t>Подшипник №2320 ГОСТ 520-2002</t>
  </si>
  <si>
    <t>28.15.10.590.000.00.0796.000000000075</t>
  </si>
  <si>
    <t>радиальный, наружный диаметр  340 мм, с короткими цилиндрическими роликами</t>
  </si>
  <si>
    <t>Подшипник №32332 ГОСТ 520-2002</t>
  </si>
  <si>
    <t>Подшипник №66414ГОСТ 520-2002</t>
  </si>
  <si>
    <t>Подшипник № 7313 BECBJ ISO15:1998</t>
  </si>
  <si>
    <t>28.15.10.530.000.00.0796.000000000087</t>
  </si>
  <si>
    <t>радиально-упорный, наружный диаметр 100 мм, двухрядный, с коническими роликами</t>
  </si>
  <si>
    <t>Подшипник № 31309/DF SKF (FAG) ISO15:1998</t>
  </si>
  <si>
    <t xml:space="preserve">   Подшипник №6210-С3 ISO15:1998</t>
  </si>
  <si>
    <t>28.15.10.550.000.00.0796.000000000011</t>
  </si>
  <si>
    <t>радиальный, сферический, наружный диаметр 170 мм, двухрядный, с коническим внутренним отверстием</t>
  </si>
  <si>
    <t>Подшипник SKF 22219 EK/C3. ISO15:1998 почему заказ без втулки</t>
  </si>
  <si>
    <t>28.15.10.550.000.00.0796.000000000012</t>
  </si>
  <si>
    <t>радиальный, сферический, наружный диаметр 180 мм, двухрядный, с коническим внутренним отверстием</t>
  </si>
  <si>
    <t>Подшипник SKF 22220 EK/C3. ISO15:1998 почему заказ без втулки</t>
  </si>
  <si>
    <t xml:space="preserve"> Подшипник 635-2Z или 635RS  SKF ISO15:1998</t>
  </si>
  <si>
    <t>Подшипник 3218 SKF ISO15:1998</t>
  </si>
  <si>
    <t>Подшипник № 7213 BECBJ ISO15:1998</t>
  </si>
  <si>
    <t>23.14.12.100.000.01.0113.000000000000</t>
  </si>
  <si>
    <t>Мат</t>
  </si>
  <si>
    <t>из минеральной ваты, прошивной, ГОСТ 21880-2011</t>
  </si>
  <si>
    <t>ГОСТ 21880-94</t>
  </si>
  <si>
    <t>22.19.73.230.002.00.0736.000000000000</t>
  </si>
  <si>
    <t>Материал</t>
  </si>
  <si>
    <t>изоляционный, рулонный</t>
  </si>
  <si>
    <t>ISOVER Classic 50 мм</t>
  </si>
  <si>
    <t>25.72.11.300.000.00.0796.000000000000</t>
  </si>
  <si>
    <t>Замок</t>
  </si>
  <si>
    <t>навесной</t>
  </si>
  <si>
    <t xml:space="preserve"> 
Замок навесной БУЛАТ ВС2Б-М1А, 65х53мм, скоба 12мм, 3 ключа (6/24шт) в блистере
 </t>
  </si>
  <si>
    <t>25.72.12.990.000.00.0796.000000000002</t>
  </si>
  <si>
    <t>врезной</t>
  </si>
  <si>
    <t xml:space="preserve">Замок врезной с ручкой  С Apecs 0626/60-G </t>
  </si>
  <si>
    <t>23.20.11.000.007.00.0796.000000000002</t>
  </si>
  <si>
    <t>Плита</t>
  </si>
  <si>
    <t>огнеупорная, динасовый, марка ДН, размер 600*230*90 мм, ГОСТ 4157-79</t>
  </si>
  <si>
    <t>Плита парапетная В-5</t>
  </si>
  <si>
    <t>Известь негашенная комовая</t>
  </si>
  <si>
    <t>16.10.10.370.002.00.0113.000000000000</t>
  </si>
  <si>
    <t>Пиломатериал</t>
  </si>
  <si>
    <t>из хвойных пород, необрезанный, ГОСТ 8486-86</t>
  </si>
  <si>
    <t>2 сорт,  толщиной 50 мм (сосна)</t>
  </si>
  <si>
    <t>20.52.10.900.011.00.0796.000000000002</t>
  </si>
  <si>
    <t>Герметик силиконовый</t>
  </si>
  <si>
    <t>марка У-30М, ГОСТ 13489-79</t>
  </si>
  <si>
    <t>310мл (Герметик PENOSIL + 1500 C жаростойкий 310ml замена маркетинга)</t>
  </si>
  <si>
    <t>25.94.13.900.008.00.0796.000000000000</t>
  </si>
  <si>
    <t>Анкер</t>
  </si>
  <si>
    <t>усиленный, с болтом</t>
  </si>
  <si>
    <t>25.94.13.900.004.00.0796.000000000000</t>
  </si>
  <si>
    <t>Дюбель-гвоздь</t>
  </si>
  <si>
    <t>с резьбой</t>
  </si>
  <si>
    <t>25.94.11.530.000.00.0796.000000000000</t>
  </si>
  <si>
    <t>Шуруп</t>
  </si>
  <si>
    <t>из черных металлов, с квадратной головкой, размер 6*10 мм</t>
  </si>
  <si>
    <t>Шурупы-саморезы 25 мм, BURMAX , РК (шуруп 3,5*25 мелкая резьба А&amp;Т шанхай)</t>
  </si>
  <si>
    <t>25.93.14.900.000.00.0166.000000000063</t>
  </si>
  <si>
    <t>Гвоздь</t>
  </si>
  <si>
    <t>строительный, с плоской головкой, диаметр 4,0 мм, длина 100 мм, ГОСТ 4028-63</t>
  </si>
  <si>
    <t>08.12.12.120.000.00.0168.000000000013</t>
  </si>
  <si>
    <t>Щебень</t>
  </si>
  <si>
    <t>фракция 20-40 мм, из пористых горных пород, ГОСТ 22263-76</t>
  </si>
  <si>
    <t>Щебень природный из твердых пород фр. 20х40</t>
  </si>
  <si>
    <t>23.14.12.300.001.00.0055.000000000006</t>
  </si>
  <si>
    <t>Стеклоткань</t>
  </si>
  <si>
    <t>поверхностная плотность не менее 200 г/м2</t>
  </si>
  <si>
    <t xml:space="preserve">ЭЗ/1-200П </t>
  </si>
  <si>
    <t>20.59.59.730.000.00.0796.000000000000</t>
  </si>
  <si>
    <t>Монтажная пена</t>
  </si>
  <si>
    <t>всесезонная, бытовая (с трубкой-адаптером), в аэрозольной упаковке, однокомпонентная</t>
  </si>
  <si>
    <t>Maxi Rus 870 мл всесезонная, Компания TEGRA , г. Вильнюс (пена SOUDAL монтажная 870 мл. MAXI RUS замена маркетинга)</t>
  </si>
  <si>
    <t>08.12.11.900.000.00.0168.000000000029</t>
  </si>
  <si>
    <t>мелкозернистый, чистый без примесей</t>
  </si>
  <si>
    <t>Песок речной</t>
  </si>
  <si>
    <t>08.12.13.000.000.00.0113.000000000014</t>
  </si>
  <si>
    <t>Керамзит</t>
  </si>
  <si>
    <t>Керамзит М-450, фр. 5*40</t>
  </si>
  <si>
    <t>25.94.13.900.007.00.0796.000000000002</t>
  </si>
  <si>
    <t>с прямым шлицем, стальной, размер 6*10 мм</t>
  </si>
  <si>
    <t>Шупупы-саморезы 4,2х19, BURMAX , РК (Шуруп ПШ 4,2*19 острые  А&amp;Т шанхай замена маркетинга)</t>
  </si>
  <si>
    <t>Пена монтажная зимняя 750 мл,  Компания TEGRA , г. Вильнюс (Пена SOUDAL монтажная Classic Winter 750мл замена маркетинга)</t>
  </si>
  <si>
    <t>08.12.13.000.001.00.0168.000000000008</t>
  </si>
  <si>
    <t>фракция от 5 до 20 мм, для строительных работ, ГОСТ 8267-93</t>
  </si>
  <si>
    <t>Щебень природный из твердых пород фр. 5х20</t>
  </si>
  <si>
    <t>25.99.29.100.000.00.0796.000000000000</t>
  </si>
  <si>
    <t>Люк смотровой</t>
  </si>
  <si>
    <t>канализационный, металлический, ГОСТ 3634-99</t>
  </si>
  <si>
    <t>Люк чугунный тип Т</t>
  </si>
  <si>
    <t>25.94.12.500.004.00.0796.000000000008</t>
  </si>
  <si>
    <t>Заклепка</t>
  </si>
  <si>
    <t>из черных металлов, с полукруглой головкой</t>
  </si>
  <si>
    <t>20.52.10.900.005.00.0796.000000000020</t>
  </si>
  <si>
    <t>силиконовый</t>
  </si>
  <si>
    <t>25.72.14.690.006.00.0796.000000000000</t>
  </si>
  <si>
    <t>Доводчик дверной</t>
  </si>
  <si>
    <t>до 90 кг</t>
  </si>
  <si>
    <t>Доводчик-29874</t>
  </si>
  <si>
    <t>Лента малярная 38*24*25мм (ширина 38 мм) бум</t>
  </si>
  <si>
    <t>20.52.10.900.011.00.0796.000000000000</t>
  </si>
  <si>
    <t>кремнийорганический</t>
  </si>
  <si>
    <t>Силикон –герметик акриловый Pplus</t>
  </si>
  <si>
    <t>20.30.22.700.000.00.0166.000000000000</t>
  </si>
  <si>
    <t>Растворитель</t>
  </si>
  <si>
    <t>для лакокрасочных материалов, марка 646, ГОСТ 18188-72</t>
  </si>
  <si>
    <t>Растворитель 646</t>
  </si>
  <si>
    <t>20.30.11.900.000.00.0166.000000000000</t>
  </si>
  <si>
    <t>Краска</t>
  </si>
  <si>
    <t>марка ВД-ВА-224, ГОСТ 28196-89</t>
  </si>
  <si>
    <t>Водоэмульсия белая</t>
  </si>
  <si>
    <t>20.30.12.700.003.00.0796.000000000001</t>
  </si>
  <si>
    <t>Колер</t>
  </si>
  <si>
    <t>Колер персик 100мл</t>
  </si>
  <si>
    <t>20.52.10.900.005.00.0796.000000000018</t>
  </si>
  <si>
    <t>жидкие гвозди</t>
  </si>
  <si>
    <t xml:space="preserve">Жидкие гвозди POINT </t>
  </si>
  <si>
    <t>20.59.20.000.000.00.0166.000000000000</t>
  </si>
  <si>
    <t>Олифа</t>
  </si>
  <si>
    <t>натуральная, из льняного/конопляного масла, сорт высший, ГОСТ 7931-76</t>
  </si>
  <si>
    <t>Олифа Фонд</t>
  </si>
  <si>
    <t>23.91.11.800.000.00.0796.000000000000</t>
  </si>
  <si>
    <t>по бетону, алмазный, диаметр 230 мм, содержание алмаза 35%</t>
  </si>
  <si>
    <t>Алмазные диски Dн-180мм, Ф ВН  22,2мм</t>
  </si>
  <si>
    <t>32.91.19.900.000.00.0796.000000000002</t>
  </si>
  <si>
    <t>металлическая, двурядная</t>
  </si>
  <si>
    <t>Щетки по металлу 4-х рядные</t>
  </si>
  <si>
    <t>25.72.14.430.000.00.0796.000000000000</t>
  </si>
  <si>
    <t>Навес</t>
  </si>
  <si>
    <t>дверной, стальной</t>
  </si>
  <si>
    <t>Дверные навесы</t>
  </si>
  <si>
    <t>ПВХ Клей 1л (Poolking) (Клей-ПВХ "Cosmofen 345" белый 305 гр, Германия. Замена маркетинга)</t>
  </si>
  <si>
    <t>16.21.13.300.000.00.0625.000000000000</t>
  </si>
  <si>
    <t>древесно-стружечная, периодического прессования</t>
  </si>
  <si>
    <t>ДСП на опалубку</t>
  </si>
  <si>
    <t>08.12.12.120.000.00.0168.000000000015</t>
  </si>
  <si>
    <t>фракция 5-20 мм, декоративный, из природного камня, ГОСТ 22856-89</t>
  </si>
  <si>
    <t>фр.5…20 мм,ГОСТ 22856-89</t>
  </si>
  <si>
    <t>Саморез</t>
  </si>
  <si>
    <t>оцинкованный, с полукруглой головкой</t>
  </si>
  <si>
    <t>Кровельный шуруп 5,5*19 (кровельный шуруп 5,5*19        A&amp;T шанхай замена маркетинга)</t>
  </si>
  <si>
    <t>25.94.11.900.000.01.0796.000000000002</t>
  </si>
  <si>
    <t>Шуруп ПШ 4,2*25 со сверлом (Шуруп ПШ 4,2*25сверло  А&amp;Т шанхай замена маркетинга)</t>
  </si>
  <si>
    <t>23.51.12.300.000.01.0168.000000000000</t>
  </si>
  <si>
    <t>Портландцемент</t>
  </si>
  <si>
    <t>без минеральных добавок, марка ПЦ 400-Д0 (М 400-Д0), ГОСТ 10178-85</t>
  </si>
  <si>
    <t>ГОСТ 10178</t>
  </si>
  <si>
    <t>23.64.10.900.000.00.0166.000000000009</t>
  </si>
  <si>
    <t>Добавка</t>
  </si>
  <si>
    <t>ускоритель, для бетонов и строительных растворов, ГОСТ 24211-2008</t>
  </si>
  <si>
    <t>Штайнберг ПМП</t>
  </si>
  <si>
    <t>23.61.12.000.007.00.0796.000000000004</t>
  </si>
  <si>
    <t>стеновое, марка КС7.9, рабочей камеры или горловины колодца, ГОСТ 8020-90</t>
  </si>
  <si>
    <t>рабочей камеры или горловины колодца, марки КС7.9, ГОСТ 8020-90</t>
  </si>
  <si>
    <t>23.61.12.000.007.00.0796.000000000009</t>
  </si>
  <si>
    <t>стеновое, марка КС15.9, рабочей камеры или горловины колодца, ГОСТ 8020-90</t>
  </si>
  <si>
    <t>рабочей камеры или горловины колодца, марки КС15.9, ГОСТ 8020-90</t>
  </si>
  <si>
    <t xml:space="preserve"> толщиной 50 мм (сосна)</t>
  </si>
  <si>
    <t>доска-1-хв-50-ГОСТ 8486-86</t>
  </si>
  <si>
    <t>ПВА, марка Д 50Н, ГОСТ 18992-97</t>
  </si>
  <si>
    <t>Клей ПВА стандарт 0.75кг Farbitex замена маркетинга)</t>
  </si>
  <si>
    <t>Клей д/обоев 200гр универ Кволити замена маркетинга</t>
  </si>
  <si>
    <t>23.51.12.300.000.02.0168.000000000006</t>
  </si>
  <si>
    <t>с минеральными добавками, марка ПЦ 400-Д20 (М 400-Д20), ГОСТ 10178-85</t>
  </si>
  <si>
    <t>20.13.31.100.007.00.0166.000000000000</t>
  </si>
  <si>
    <t>Гексафторосиликат динатрия (фторосиликат натрия, натрий кремнефтористый)</t>
  </si>
  <si>
    <t>Мелкий кристаллический порошок белого цвета с серым или желтым оттенком, без механических примесей</t>
  </si>
  <si>
    <t>20.59.59.670.002.00.0166.000000000000</t>
  </si>
  <si>
    <t>Замазка</t>
  </si>
  <si>
    <t>для противокоррозионной защиты оборудования и строительных конструкций</t>
  </si>
  <si>
    <t>Арзамит-порошок (ТУ 2257-001-58948815-2003) состоит из двух частей – наполнителя и отверждающего раствора. Компоненты поставляются в отдельных упаковках и смешиваются перед применением. Упаковка мешок 25 кг</t>
  </si>
  <si>
    <t>Арзамит-раствор   (ТУ 2257-001-58948815-2003) состоит из двух частей – наполнителя и отверждающего раствора. Компоненты поставляются в отдельных упаковках и смешиваются перед применением. Упаковка - бочки 250 кг</t>
  </si>
  <si>
    <t>23.61.12.000.014.00.0796.000000000000</t>
  </si>
  <si>
    <t>Плита перекрытия</t>
  </si>
  <si>
    <t>для кабельных колодцев, тип ПП, железобетонная</t>
  </si>
  <si>
    <t>для колодцев канализационных, водопроводных и газопроводных сетей, марки ПП20, ГОСТ 8020-90</t>
  </si>
  <si>
    <t>23.61.12.000.005.00.0796.000000000005</t>
  </si>
  <si>
    <t>днища, марка ПН20, ГОСТ 8020-90</t>
  </si>
  <si>
    <t>марки ПН20, ГОСТ 8020-90</t>
  </si>
  <si>
    <t>Замок для пластиковой двери</t>
  </si>
  <si>
    <t>16.10.10.370.002.00.0113.000000000001</t>
  </si>
  <si>
    <t>из хвойных пород, обрезанный, ГОСТ 8486-86</t>
  </si>
  <si>
    <t xml:space="preserve"> толщиной 50 мм (береза)   2-го сорта по ГОСТ 8486-86, подвергнутых антисептической защите.</t>
  </si>
  <si>
    <t>Растворитель 646Химтраст 216л-194кг ,</t>
  </si>
  <si>
    <t>20.30.12.700.001.00.0166.000000000001</t>
  </si>
  <si>
    <t>Лак</t>
  </si>
  <si>
    <t>битумные электроизоляционные пропиточные, марка БТ-577, ГОСТ 5631-79</t>
  </si>
  <si>
    <t>5л Фонд</t>
  </si>
  <si>
    <t>32.99.59.900.027.00.0166.000000000000</t>
  </si>
  <si>
    <t>Мастика</t>
  </si>
  <si>
    <t>электроизоляционная</t>
  </si>
  <si>
    <t>двухкомпонентная в комплекте с отвердителем</t>
  </si>
  <si>
    <t>20.30.22.700.000.01.0166.000000000000</t>
  </si>
  <si>
    <t>для лакокрасочных материалов, марка Р-4</t>
  </si>
  <si>
    <t xml:space="preserve">Р-4                                                    </t>
  </si>
  <si>
    <t>20.30.22.200.000.00.0166.000000000000</t>
  </si>
  <si>
    <t>оксоль, марка В, ГОСТ 190-78</t>
  </si>
  <si>
    <t>ГОСТ 190-78</t>
  </si>
  <si>
    <t>20.30.12.700.000.00.0166.000000000062</t>
  </si>
  <si>
    <t>Эмаль</t>
  </si>
  <si>
    <t>ПФ-115, ГОСТ 6465-76</t>
  </si>
  <si>
    <t>20-50кг Эмпилс Эконом</t>
  </si>
  <si>
    <t>20.30.22.100.001.00.0166.000000000001</t>
  </si>
  <si>
    <t>Грунтовка</t>
  </si>
  <si>
    <t>марка ГФ-021, для окрашивания металлических и деревянных поверхностей под покрытия различными эмалями и масляными красками</t>
  </si>
  <si>
    <t>50кг Эмпилс Профи</t>
  </si>
  <si>
    <t>20.30.12.700.000.00.0166.000000000060</t>
  </si>
  <si>
    <t>НЦ-132, ГОСТ 6631-74</t>
  </si>
  <si>
    <t>19.20.23.710.001.00.0166.000000000000</t>
  </si>
  <si>
    <t>Уайт спирит</t>
  </si>
  <si>
    <t>нефрас-С4-155/200, плотность при 20°С не более 790 кг/м3, массовая доля общей серы не более 0,025%, ГОСТ 3134-78</t>
  </si>
  <si>
    <t>Уайт-спиритФонд 5л. ГОСТ 3134</t>
  </si>
  <si>
    <t>24.42.21.000.002.01.0166.000000000000</t>
  </si>
  <si>
    <t>Пудра</t>
  </si>
  <si>
    <t>алюминиевая</t>
  </si>
  <si>
    <t>5494-95</t>
  </si>
  <si>
    <t>20.30.12.200.000.00.0166.000000000002</t>
  </si>
  <si>
    <t>для защиты изделий из металла, антикоррозионная</t>
  </si>
  <si>
    <t>Краска  Армакот F-100 серая, РОССИЯ</t>
  </si>
  <si>
    <t>Краска  Армакот F-100 красная, РОССИЯ</t>
  </si>
  <si>
    <t>Краска  Армакот F-100 белая, РОССИЯ</t>
  </si>
  <si>
    <t>Краска  Армакот F-100 черная,РОССИЯ</t>
  </si>
  <si>
    <t>20.30.22.100.001.00.0166.000000000000</t>
  </si>
  <si>
    <t>однокомпонентный состав, антикоррозионная</t>
  </si>
  <si>
    <t>Грунтовка Армакот 01,РОССИЯ</t>
  </si>
  <si>
    <t xml:space="preserve"> Краска «АРМАКОТ» F-100  желтая,РОССИЯ</t>
  </si>
  <si>
    <t xml:space="preserve"> Краска «АРМАКОТ» F-100  синяя,РОССИЯ</t>
  </si>
  <si>
    <t xml:space="preserve"> Краска «АРМАКОТ» F-100  зеленая,РОССИЯ</t>
  </si>
  <si>
    <t xml:space="preserve"> Краска «АРМАКОТ» F-100 5 голубая,РОССИЯ</t>
  </si>
  <si>
    <t>Цвет серый цинковый, антикоррозийное холодное цинкование. Толщина пленки 60-80мкм, расфасовка-400мл</t>
  </si>
  <si>
    <t>Грунтовка цинковая в аэрозольной упаковке. Цвет, оттенок: матовый серый цинковый. Объем: 400 мл.</t>
  </si>
  <si>
    <t>20.59.43.960.001.00.0166.000000000001</t>
  </si>
  <si>
    <t>Жидкость охлаждающая</t>
  </si>
  <si>
    <t>температура начала замерзания не ниже -40°С, ГОСТ 28084-89</t>
  </si>
  <si>
    <t>Тосол А-40</t>
  </si>
  <si>
    <t>19.20.29.560.000.00.0168.000000000010</t>
  </si>
  <si>
    <t>Масло</t>
  </si>
  <si>
    <t>компрессорное, марка RC-100</t>
  </si>
  <si>
    <t xml:space="preserve">масло RC-100 </t>
  </si>
  <si>
    <t>19.20.29.530.000.00.0168.000000000006</t>
  </si>
  <si>
    <t>индустриальное, марка И-40А, ГОСТ 20799-88</t>
  </si>
  <si>
    <t>ГОСТ 20799-88 масло И-40А</t>
  </si>
  <si>
    <t>20.59.41.990.002.04.0168.000000000000</t>
  </si>
  <si>
    <t>Смазка</t>
  </si>
  <si>
    <t>термостойкая, марка Циатим-221, ГОСТ 9433-80</t>
  </si>
  <si>
    <t>ГОСТ  9433-80 Циатим 221</t>
  </si>
  <si>
    <t>19.20.29.560.000.00.0168.000000000008</t>
  </si>
  <si>
    <t>компрессорное, марка К3-10Н</t>
  </si>
  <si>
    <t>масло К-3-10</t>
  </si>
  <si>
    <t>Антифриз (красный)</t>
  </si>
  <si>
    <t>20.59.41.990.002.24.0166.000000000002</t>
  </si>
  <si>
    <t>синтетическая, а базе литиевого мыла и синтетического базового масла</t>
  </si>
  <si>
    <t xml:space="preserve">     Fuchs Renolit HLT2 </t>
  </si>
  <si>
    <t>19.20.23.500.000.00.0112.000000000000</t>
  </si>
  <si>
    <t>Нефрас C2-80/120 (БР2 "Галоша")</t>
  </si>
  <si>
    <t>19.20.29.550.000.00.0112.000000000015</t>
  </si>
  <si>
    <t>трансмиссионное, марка ТАД-17и, ГОСТ 23652-79</t>
  </si>
  <si>
    <t>ГОСТ 23652-79 Трансмисионное масло ТАД 17</t>
  </si>
  <si>
    <t>19.20.29.590.000.00.0168.000000000000</t>
  </si>
  <si>
    <t>гидравлическое, вязкость кинематическая при 40°C 46 мм2/с, при 100°C 8,2 мм2/с, плотность 87,3 кг/м3 при 20°С</t>
  </si>
  <si>
    <t>ISO VG46 масло SHELL TELLUS T46</t>
  </si>
  <si>
    <t>19.20.29.560.000.00.0168.000000000006</t>
  </si>
  <si>
    <t>компрессорное, марка КП-8С</t>
  </si>
  <si>
    <t>ТУ 38.1011296-90 масло Кп-8с</t>
  </si>
  <si>
    <t>19.20.29.520.000.00.0166.000000000000</t>
  </si>
  <si>
    <t>гидравлическое, марка ВМГЗ, ГОСТ 17479.3-85 </t>
  </si>
  <si>
    <t>ТУ38101479-86 Жидкость гидравлическая ВМГЗ</t>
  </si>
  <si>
    <t>20.59.41.990.004.00.0168.000000000000</t>
  </si>
  <si>
    <t>Солидол</t>
  </si>
  <si>
    <t>жировой, марка Ж, ГОСТ 1033-79</t>
  </si>
  <si>
    <t>ГОСТ 1033-79 Солидол Ж</t>
  </si>
  <si>
    <t>19.20.29.560.000.00.0168.000000000005</t>
  </si>
  <si>
    <t>компрессорное, марка К2-24</t>
  </si>
  <si>
    <t>ТУ 38.40149 масло К-2-24</t>
  </si>
  <si>
    <t>20.59.41.990.002.09.0168.000000000000</t>
  </si>
  <si>
    <t>многоцелевая, марка Литол-24, ГОСТ 21150-87</t>
  </si>
  <si>
    <t>ГОСТ 21150-87 Литол-24</t>
  </si>
  <si>
    <t>19.20.29.560.000.01.0168.000000000004</t>
  </si>
  <si>
    <t>турбинное, марка Тп-22, ГОСТ 32-74</t>
  </si>
  <si>
    <t xml:space="preserve"> ГОСТ  9972-74 Масло турбинное ТП-22</t>
  </si>
  <si>
    <t>20.59.41.990.002.22.0166.000000000018</t>
  </si>
  <si>
    <t>консистентная, на основе силиконов</t>
  </si>
  <si>
    <t>Смазка UNISILKON L 250 L (Klüber Lubrication,
Германия), фасовка 0,75 кг</t>
  </si>
  <si>
    <t>19.20.29.510.000.00.0112.000000000034</t>
  </si>
  <si>
    <t>моторное, марка М-10Г2, ГОСТ 12337-84</t>
  </si>
  <si>
    <t>Масло моторное М10Г2к</t>
  </si>
  <si>
    <t>23.99.14.000.010.00.0166.000000000000</t>
  </si>
  <si>
    <t>Графит</t>
  </si>
  <si>
    <t>конструкционный</t>
  </si>
  <si>
    <t>ГОСТ 3333-80 графит чешуированный</t>
  </si>
  <si>
    <t>19.20.29.520.000.00.0112.000000000016</t>
  </si>
  <si>
    <t>гидравлическое, марка А</t>
  </si>
  <si>
    <t>масло LUXE ATF DEXRON II для автоматических трансмиссий (минеральное)</t>
  </si>
  <si>
    <t>19.20.29.590.000.00.0112.000000000003</t>
  </si>
  <si>
    <t>гидравлическое, вязкость кинематическая при 40°C 32,7 мм2/с, при 100°C 6,63 мм2/с, плотность 0,8468 кг/м3 при 15°С</t>
  </si>
  <si>
    <t>масло Mobil DTE 10 EXCEL 32 масло для блоков подготовки воздуха</t>
  </si>
  <si>
    <t>19.20.29.560.000.01.0112.000000000007</t>
  </si>
  <si>
    <t>турбинное, вязкость кинематическая при 40°C - 46 мм2/сек, при 100°C - 7 мм2/сек, плотность 0,86 кг/л при 15°С</t>
  </si>
  <si>
    <t>Турбинное масло Mobil DTE Oil Medium  Turboblend</t>
  </si>
  <si>
    <t>19.20.29.560.000.02.0112.000000000000</t>
  </si>
  <si>
    <t>для смазывания компрессоров холодильных машин, вязкость кинематическая при 40°C - 33,5 мм2/сек, вязкость кинематическая при 100°C - 6,2 мм2/сек, плотность при 15°C - 1005 кг/м3</t>
  </si>
  <si>
    <t>масло фреоновое, холодильное для холодильных машин ГОСТ 5546-86</t>
  </si>
  <si>
    <t>Консистентная смазка Shell Gadus S5 V42P 2.5 в пластиковой таре под шприц массой 380 г</t>
  </si>
  <si>
    <t>20.52.10.900.006.00.0796.000000000000</t>
  </si>
  <si>
    <t>Автогерметик</t>
  </si>
  <si>
    <t>для герметизации</t>
  </si>
  <si>
    <t>1 туба - 200 грамм, ТУ 2384-031-05666764-96</t>
  </si>
  <si>
    <t>Керамический герметик Done Deal  DD6785 (1 туба - 170 грамм) Изготовитель: США</t>
  </si>
  <si>
    <t>масло К-12</t>
  </si>
  <si>
    <t>20.59.41.990.005.00.0166.000000000005</t>
  </si>
  <si>
    <t>на основе силикона</t>
  </si>
  <si>
    <t xml:space="preserve">Силиконовое масло Silicone Fluid 50CS </t>
  </si>
  <si>
    <t>19.20.29.590.000.05.0112.000000000005</t>
  </si>
  <si>
    <t>синтетический продукт в жидком состоянии с низким давлением пара. Вязкость кинематическая не менее 220 мм2/с при 20°С .</t>
  </si>
  <si>
    <t>20.59.41.990.002.24.0796.000000000000</t>
  </si>
  <si>
    <t>синтетическая, на основе силиконов</t>
  </si>
  <si>
    <t>Смазка КF Grease к титратору МКС-501, произ-во Каrl Ficher, прод.№ 984333138, баночка по 5 г</t>
  </si>
  <si>
    <t>высоковязкая, прод.№ 9116904 Baysilone-Paste, произв.GE Bayer Silikones</t>
  </si>
  <si>
    <t>высоковязкая, прод.№ 9116904 Baysilone-Paste, произв.GE Bayer Silikones, тюбик по 35г</t>
  </si>
  <si>
    <t>низковязкая, прод.№ 9116902 Baysilone-Paste, произв.GE Bayer Silikones</t>
  </si>
  <si>
    <t>низковязкая, прод.№ 9116902 Baysilone-Paste, произв.GE Bayer Silikones, тюбик по 35г</t>
  </si>
  <si>
    <t>Смазка APIEZON N или H, туба</t>
  </si>
  <si>
    <t>20.59.41.990.002.24.0112.000000000000</t>
  </si>
  <si>
    <t>Вакуумное масло B-Oil forRotary Vane Pumps, № 687011, производитель VACUUBRAND GMBH+CO KG</t>
  </si>
  <si>
    <t xml:space="preserve">прозрачная однородная окрашенная жидкость без механических примесей для УИТ-85 М </t>
  </si>
  <si>
    <t>19.20.29.590.000.02.0166.000000000001</t>
  </si>
  <si>
    <t>авиационное, марка МС-20, ГОСТ 21743-76</t>
  </si>
  <si>
    <t>первого сорта, плотность 897 кг/м3 при 20° С, кинематическая вязкость при 100° С не менее 20,5 мм2/с (сСт) для установок УИТ-85 и ИДТ-90</t>
  </si>
  <si>
    <t>19.20.29.500.000.01.0112.000000000030</t>
  </si>
  <si>
    <t>ГОСТ-17479.1-86 Масло для триммера для 2-х тактного двигателя</t>
  </si>
  <si>
    <t>19.20.29.550.000.00.0166.000000000005</t>
  </si>
  <si>
    <t>трансмиссионное, вязкость кинематическая при 40°C 224 мм2/с, при 100°C 30,9 мм2/с, плотность 1,006 кг/л</t>
  </si>
  <si>
    <t>Масло редукторное синтетическое MOBIL  Clygoyle</t>
  </si>
  <si>
    <t>20.59.41.950.000.00.0796.000000000000</t>
  </si>
  <si>
    <t>универсальная, на основе 50 % -растворителя, уайт-спирита, 25 % - вытеснителя, двуокись углерода, 15 % -минерального масло,10 % - инертного ингредиента</t>
  </si>
  <si>
    <t xml:space="preserve"> смазка универсальная </t>
  </si>
  <si>
    <t>20.59.41.990.002.24.0112.000000000001</t>
  </si>
  <si>
    <t>синтетическая, на основе полигликолевого масла</t>
  </si>
  <si>
    <t>Смазка универсальная (минимальная партия 20(ведро) замена маркетинга</t>
  </si>
  <si>
    <t>20.59.41.950.000.01.0166.000000000000</t>
  </si>
  <si>
    <t>противозадирная, на основе дисульфида молибдена</t>
  </si>
  <si>
    <t>Three bond 1901</t>
  </si>
  <si>
    <t>Стекло жидкое (тара 200 бочки)</t>
  </si>
  <si>
    <t>08.12.13.000.000.00.0113.000000000007</t>
  </si>
  <si>
    <t>Керамзит δ = 350 - 450 кг фр. 5-20 мм</t>
  </si>
  <si>
    <t>08.12.11.900.000.00.0113.000000000056</t>
  </si>
  <si>
    <t>керамзитовый, плотность 400-550 кг/м3, фракция 0-5 мм, СТ РК 948-92</t>
  </si>
  <si>
    <t>Керамзит δ = 350 - 450 кг фр. 2-5 мм</t>
  </si>
  <si>
    <t>08.12.11.900.000.00.0168.000000000065</t>
  </si>
  <si>
    <t>шамотный, плотность 120-340 кг/м3, фракция 0-3 мм</t>
  </si>
  <si>
    <t>Песок шамотный фр. 0-2 мм</t>
  </si>
  <si>
    <t>08.12.11.900.000.00.0168.000000000066</t>
  </si>
  <si>
    <t>шамотный, плотность 320-500 кг/м3, фракция 0-5 мм</t>
  </si>
  <si>
    <t>Песок шамотный фр. 2-5 мм</t>
  </si>
  <si>
    <t>23.99.15.000.000.00.0168.000000000000</t>
  </si>
  <si>
    <t>Электрокорунд</t>
  </si>
  <si>
    <t>нормальный, плотность 3,85-3,95г/см3, микротвердость 18,9-19,6 гПа</t>
  </si>
  <si>
    <t>Крупка электрокорунда 0-2 мм</t>
  </si>
  <si>
    <t>23.20.12.900.007.00.0168.000000000000</t>
  </si>
  <si>
    <t>марка МКРВ-200, муллитокремнеземистый, ГОСТ 23619-79</t>
  </si>
  <si>
    <t>Войлок МКРВ-200</t>
  </si>
  <si>
    <t>23.20.13.900.004.01.0168.000000000006</t>
  </si>
  <si>
    <t>огнеупорная, сухая бетонная арматурная</t>
  </si>
  <si>
    <t>Смесь Пенекрит</t>
  </si>
  <si>
    <t>Смесь Пенетрон</t>
  </si>
  <si>
    <t>08.12.11.900.000.00.0168.000000000061</t>
  </si>
  <si>
    <t>Песок керамзитовый фр. 0-5 мм</t>
  </si>
  <si>
    <t>23.51.12.900.000.00.0168.000000000017</t>
  </si>
  <si>
    <t>Цемент</t>
  </si>
  <si>
    <t>высокоглиноземистый, марка ВГЦ-II-25, ГОСТ 969-91</t>
  </si>
  <si>
    <t>Цемент высокоглиноземистый ВГЦ-II-25</t>
  </si>
  <si>
    <t>23.51.12.900.000.00.0168.000000000016</t>
  </si>
  <si>
    <t>глиноземистый, марка ГЦ-50, ГОСТ 969-91</t>
  </si>
  <si>
    <t>Цемент глиноземистый ГЦ-50</t>
  </si>
  <si>
    <t>08.99.29.710.000.00.0113.000000000005</t>
  </si>
  <si>
    <t>Вермикулит</t>
  </si>
  <si>
    <t>твердость 1-1,5, плотность 2,4-2,7 г/см3</t>
  </si>
  <si>
    <t xml:space="preserve">Вспученный вермикулит </t>
  </si>
  <si>
    <t>Крошка</t>
  </si>
  <si>
    <t>диатомитовая (трепельная), обожженная</t>
  </si>
  <si>
    <t xml:space="preserve">Диатомовый песок </t>
  </si>
  <si>
    <t>23.20.13.900.007.00.0168.000000000006</t>
  </si>
  <si>
    <t>Мертель</t>
  </si>
  <si>
    <t>шамотный, марка МШ 31, ГОСТ 6137-97</t>
  </si>
  <si>
    <t>23.20.12.900.003.00.0796.000000000000</t>
  </si>
  <si>
    <t>Панель</t>
  </si>
  <si>
    <t>теплоизоляционная, футеровочная, известково-кремнеземистая</t>
  </si>
  <si>
    <t>Плита ПФИ</t>
  </si>
  <si>
    <t>23.51.12.300.000.02.0168.000000000019</t>
  </si>
  <si>
    <t>ССПЦ-400</t>
  </si>
  <si>
    <t>23.20.12.900.015.01.0796.000000000034</t>
  </si>
  <si>
    <t>Кирпич</t>
  </si>
  <si>
    <t>огнеупорный, марка ША-I, размер 230*114*65 мм, шамотный, прямой, ГОСТ 390-96</t>
  </si>
  <si>
    <t>Кирпич прямой ША-1  №5</t>
  </si>
  <si>
    <t>23.91.12.900.001.01.0168.000000000000</t>
  </si>
  <si>
    <t>абразивный, купершлак</t>
  </si>
  <si>
    <t>23.20.13.100.001.00.0166.000000000001</t>
  </si>
  <si>
    <t>Порошок кислотоупорный</t>
  </si>
  <si>
    <t>марка ПК-1</t>
  </si>
  <si>
    <t>Порошок кислотоупорный ПК-1 массовая доля остатка на сите с сеткой 0045 Кпо ГОСТ 6613, % не более 7,0: массовая доля диоксида кремния (SiO2) % не менее 85,0</t>
  </si>
  <si>
    <t>23.20.13.900.004.02.0168.000000000001</t>
  </si>
  <si>
    <t>теплоизоляционная, асбозуритовая</t>
  </si>
  <si>
    <t>Асбозурит марка 600  ГОСТ 12871-93</t>
  </si>
  <si>
    <t>23.20.13.900.006.00.0168.000000000052</t>
  </si>
  <si>
    <t>Заполнитель</t>
  </si>
  <si>
    <t>шамотный, марка ЗШБ, класса 5, ГОСТ 23037-99</t>
  </si>
  <si>
    <t>ГОСТ 390-83  фракция до 0-2мм</t>
  </si>
  <si>
    <t>23.20.13.900.006.00.0168.000000000051</t>
  </si>
  <si>
    <t>шамотный, марка ЗШБ, класса 4, ГОСТ 23037-99</t>
  </si>
  <si>
    <t xml:space="preserve"> ГОСТ 390-83  фракция 2-5мм</t>
  </si>
  <si>
    <t>08.12.21.200.002.00.0168.000000000000</t>
  </si>
  <si>
    <t xml:space="preserve"> Глина огнеупорная</t>
  </si>
  <si>
    <t>показатель огнеупорности 1580 ℃</t>
  </si>
  <si>
    <t>Глина молотая   огнеупорная</t>
  </si>
  <si>
    <t>23.20.13.900.004.01.0168.000000000010</t>
  </si>
  <si>
    <t>огнеупорная, бетонная теплоизоляционная</t>
  </si>
  <si>
    <t>марка CCВЖ-600, замена маркетинга) Смесь огнеупорная, бетонная теплоизоляционная для футеровок трубчатых печей основе вермикулита и керамзита с плотностью 0,5-1,0 г/см², температурой применения 1000-1100°С, теплопроводностью при средней тем-ре - 0,22 Вт/м°К, пределом прочности после отжига при 800°С - 3,5 Н/мм², плотностью после обжига - 0,9 г/см³</t>
  </si>
  <si>
    <t>ЗАМАЗКА ХИМИЧЕСКИ СТОЙКАЯ АРЗАМИТ-5 раствор</t>
  </si>
  <si>
    <t>ЗАМАЗКА ХИМИЧЕСКИ СТОЙКАЯ АРЗАМИТ-5 порошок</t>
  </si>
  <si>
    <t>23.51.12.900.000.00.0168.000000000018</t>
  </si>
  <si>
    <t>сульфатостойкий, марка ЦЕМ IСС 32,5Н, портландцементная, ГОСТ 22266-2013</t>
  </si>
  <si>
    <t>Цемент ССПЦ М-400</t>
  </si>
  <si>
    <t>23.20.12.900.024.00.0839.000000000000</t>
  </si>
  <si>
    <t>Камень</t>
  </si>
  <si>
    <t>горелочный, для форсунки печи, 12 штук в комплекте, с строительным раствором</t>
  </si>
  <si>
    <t>Горелочный камень к форсункам печи В-201 в комлекте с строительным раствором CEMENT WET(MORTAR)25кг</t>
  </si>
  <si>
    <t>Электрод сварочный</t>
  </si>
  <si>
    <t>Электрод ОК 92.45 Ø2,5. ENiCrMo-3 / AWS A5.11, δв≥800МПа, Хим.состав наплавленного металла(%): С≤0,0,3; Si-0,4; Mn-0,5; Cr-22,0; Mo-9,5; Nb-3,3; Fe-3,0; Ni-60 (ESAB, Швеция)</t>
  </si>
  <si>
    <t>27.90.13.900.001.00.0168.000000000018</t>
  </si>
  <si>
    <t>марка ОК 92.45, диаметр 3,2 мм</t>
  </si>
  <si>
    <t>Электрод ОК 92.45 Ø3,2. ENiCrMo-3 / AWS A5.11, δв≥800МПа, Хим.состав наплавленного металла(%): С≤0,0,3; Si-0,4; Mn-0,5; Cr-22,0; Mo-9,5; Nb-3,3; Fe-3,0; Ni-60 (ESAB, Швеция)</t>
  </si>
  <si>
    <t>27.90.13.900.001.00.0168.000000000017</t>
  </si>
  <si>
    <t>марка ОК 92.45, диаметр 2,5 мм</t>
  </si>
  <si>
    <t xml:space="preserve">Электрод ОК 76.35 Ø2,5. E8015-В6 / AWS A5.5, δв≥460МПа, Хим.состав наплавленного металла(%): С≤0,05; Si-0,4; Mn-0,7; Cr-5,0; Mo-0,55 (ESAB, Швеция) </t>
  </si>
  <si>
    <t>марка ЦТ-15, диаметр 3 мм, ГОСТ 9466-75</t>
  </si>
  <si>
    <t>Электрод ЦТ-15  Ø 3</t>
  </si>
  <si>
    <t>марка ЦТ-15, диаметр 4 мм, ГОСТ 9466-75</t>
  </si>
  <si>
    <t>Электрод ЦТ-15  Ø 4</t>
  </si>
  <si>
    <t>27.90.13.900.001.00.0168.000000000005</t>
  </si>
  <si>
    <t>Электрод</t>
  </si>
  <si>
    <t>Электрод ОЗЛ-6  Ø 3</t>
  </si>
  <si>
    <t>27.90.13.900.001.00.0168.000000000010</t>
  </si>
  <si>
    <t>марка ОЗЛ-6, диаметр 4 мм</t>
  </si>
  <si>
    <t>Электрод ОЗЛ-6 Ø 4</t>
  </si>
  <si>
    <t>27.90.13.900.001.00.0168.000000000011</t>
  </si>
  <si>
    <t>марка ОК 48.00, диаметр 3 мм</t>
  </si>
  <si>
    <t>Электрод ОК 48.00 Ø 3</t>
  </si>
  <si>
    <t>Электрод ОК 48.00 Ø 2,5</t>
  </si>
  <si>
    <t>27.90.13.900.001.00.0168.000000000013</t>
  </si>
  <si>
    <t>марка ОК-46, диаметр 4 мм</t>
  </si>
  <si>
    <t>Электрод ОК 46.00 Ø 4</t>
  </si>
  <si>
    <t xml:space="preserve">Электрод ОК 48,00 Ø 2,5 </t>
  </si>
  <si>
    <t>Электрод ОК 48,00 Ø 3,2</t>
  </si>
  <si>
    <t>27.90.13.900.001.00.0168.000000000016</t>
  </si>
  <si>
    <t>марка ОК 48.00, диаметр 4 мм</t>
  </si>
  <si>
    <t xml:space="preserve">Электрод ОК 48.00 Ø 4.0 </t>
  </si>
  <si>
    <t>27.90.13.900.001.00.0168.000000000020</t>
  </si>
  <si>
    <t>марка ОК 92.45, диаметр 4 мм</t>
  </si>
  <si>
    <t>Электрод ОК 92.45 Ø4. ENiCrMo-3 / AWS A5.11, δв≥800МПа, Хим.состав наплавленного металла(%): С≤0,0,3; Si-0,4; Mn-0,5; Cr-22,0; Mo-9,5; Nb-3,3; Fe-3,0; Ni-60 (ESAB, Швеция)</t>
  </si>
  <si>
    <t>27.90.13.900.001.00.0168.000000000014</t>
  </si>
  <si>
    <t>ОК 76.35, диаметр 4 мм, ГОСТ 9466-75</t>
  </si>
  <si>
    <t>Электрод ОК 76.35 Ø4  E8015-В6 / AWS A5.5, δв≥460МПа, Хим.состав наплавленного металла(%): С≤0,05; Si-0,4; Mn-0,7; Cr-5,0; Mo-0,55 (ESAB, Швеция</t>
  </si>
  <si>
    <t>электроды типа Э-11Х15Н25М6Г2 марки ЭА-395/9  д3</t>
  </si>
  <si>
    <t>27.90.13.900.001.00.0168.000000000004</t>
  </si>
  <si>
    <t>марка ЭА-395/9, диаметр 4 мм</t>
  </si>
  <si>
    <t>электроды типа Э-11Х15Н25М6Г2 марки ЭА-395/9  д4</t>
  </si>
  <si>
    <t>27.90.13.900.001.00.0168.000000000009</t>
  </si>
  <si>
    <t>тип LB 52U, диаметр 2,6 мм</t>
  </si>
  <si>
    <t>LB-52U-2,6</t>
  </si>
  <si>
    <t>тип LB 52U, диаметр 3,2 мм</t>
  </si>
  <si>
    <t>LB-52U-3,2</t>
  </si>
  <si>
    <t>27.90.13.900.001.00.0168.000000000008</t>
  </si>
  <si>
    <t>марка АНЖР-2, диаметр 4 мм</t>
  </si>
  <si>
    <t>Тип Э-08Х24Н40М7Г2 по ГОСТ 9466-75, δв≥590МПа, стержень из проволоки Св-08Х25Н40М7 по ГОСТ 2246-70, Хим.состав наплавленного металла(%): С≤0,1; Si≤0,5; 1,5≤Mn≤2,5; 22,5≤Cr≤26; 6,3≤Mo≤8,8; Ti≤0,10; 38≤Ni≤42 ("Спецэлектрод, г.Москва")</t>
  </si>
  <si>
    <t>21.20.13.990.579.00.0778.000000000000</t>
  </si>
  <si>
    <t>Аевит №10 в капсулах</t>
  </si>
  <si>
    <t>21.20.13.990.076.00.0778.000000000001</t>
  </si>
  <si>
    <t>Депротеинизорованный гемодериват крови телят</t>
  </si>
  <si>
    <t>раствор для инъекций</t>
  </si>
  <si>
    <t>Актовегин 40 мг/мл 5 мл № 5</t>
  </si>
  <si>
    <t>21.20.13.939.001.00.0870.000000000000</t>
  </si>
  <si>
    <t>Амбробене15мг/2мл №5  р-р для инъекц.</t>
  </si>
  <si>
    <t>21.20.13.939.001.00.0778.000000000002</t>
  </si>
  <si>
    <t xml:space="preserve">Амбробене75мг №20 ретард капс. </t>
  </si>
  <si>
    <t xml:space="preserve">21.20.13.990.623.00.0872.000000000000
</t>
  </si>
  <si>
    <t>Аммиак 10 % 10 мл раствор</t>
  </si>
  <si>
    <t xml:space="preserve">21.20.13.990.621.00.0778.000000000000
</t>
  </si>
  <si>
    <t>Антитела к гамма-интерферону человека афинно очищенные</t>
  </si>
  <si>
    <t>таблетки</t>
  </si>
  <si>
    <t>Анаферон №20 таблетки д/рассасывания</t>
  </si>
  <si>
    <t xml:space="preserve">21.20.13.990.617.00.0778.000000000000
</t>
  </si>
  <si>
    <t>Аскорбиновая кислота, рутин</t>
  </si>
  <si>
    <t xml:space="preserve">Аскорутин  №50 </t>
  </si>
  <si>
    <t>21.20.13.990.607.00.0778.000000000000</t>
  </si>
  <si>
    <t>Аспирин Кардио 100мг №30</t>
  </si>
  <si>
    <t xml:space="preserve">21.20.13.990.616.00.0778.000000000000
</t>
  </si>
  <si>
    <t>Атенолол</t>
  </si>
  <si>
    <t>Атенолол-ратиофарм 25мг №50</t>
  </si>
  <si>
    <t xml:space="preserve">21.20.13.990.612.00.0778.000000000000
</t>
  </si>
  <si>
    <t>Ацеклофенак</t>
  </si>
  <si>
    <t>Аэртал 100мг №20</t>
  </si>
  <si>
    <t xml:space="preserve">21.20.13.990.234.00.0778.000000000002
</t>
  </si>
  <si>
    <t>Ацикловир</t>
  </si>
  <si>
    <t>Валавир 500мг №10</t>
  </si>
  <si>
    <t>Ингавирин 90 мг №7</t>
  </si>
  <si>
    <t>21.20.13.990.000.00.0778.000000000000</t>
  </si>
  <si>
    <t>Облепиха 50,0,крем-бальзам с мумие ранозаживляющий</t>
  </si>
  <si>
    <t xml:space="preserve">20.42.15.500.002.00.0778.000000000000
</t>
  </si>
  <si>
    <t>Крем массажный «Балет» 40гр.</t>
  </si>
  <si>
    <t xml:space="preserve">15.20.32.990.003.00.0715.000000000000
</t>
  </si>
  <si>
    <t>Бахилы п/этиленовые для посетителей</t>
  </si>
  <si>
    <t xml:space="preserve">21.20.13.990.075.00.0778.000000000000
</t>
  </si>
  <si>
    <t>Декспантенол</t>
  </si>
  <si>
    <t>крем</t>
  </si>
  <si>
    <t>Бепантен 5%мазь</t>
  </si>
  <si>
    <t>21.20.13.990.311.00.0778.000000000000</t>
  </si>
  <si>
    <t>Берлиприл 5 5мг №30</t>
  </si>
  <si>
    <t>21.20.24.900.001.00.0796.000000000000</t>
  </si>
  <si>
    <t>Бинт</t>
  </si>
  <si>
    <t xml:space="preserve">Бинт 5м х 10см нестер. </t>
  </si>
  <si>
    <t>21.20.24.900.003.00.0796.000000000000</t>
  </si>
  <si>
    <t xml:space="preserve">Бинт 5м х 10см стер. </t>
  </si>
  <si>
    <t>Бинт 7м х 14см нестер.</t>
  </si>
  <si>
    <t>Бинт 5мх10см нестер.</t>
  </si>
  <si>
    <t>Бинт 7 м х 14 см нестер.</t>
  </si>
  <si>
    <t>Бинт  5 м х 10 см стер.</t>
  </si>
  <si>
    <t>Бинт мед.эласт.сетчатый  3м №2 модель 9701</t>
  </si>
  <si>
    <t>21.20.11.800.063.00.0778.000000000000</t>
  </si>
  <si>
    <t>Биопарокс® 50мг/10мл 400 доз (10мл)</t>
  </si>
  <si>
    <t xml:space="preserve">21.20.13.990.590.00.0778.000000000000
</t>
  </si>
  <si>
    <t>Бисопролола гемифумарат, Гидрохлоротиазид</t>
  </si>
  <si>
    <t>Бисоштат Плюс 5мг/12,5мг №30</t>
  </si>
  <si>
    <t xml:space="preserve">21.20.13.990.586.00.0872.000000000000
</t>
  </si>
  <si>
    <t>Бриллиантовый зеленый</t>
  </si>
  <si>
    <t>Бриллиантовый зеленый 1% 10мл раствор спиртовой</t>
  </si>
  <si>
    <t xml:space="preserve">21.20.13.939.002.00.0778.000000000003
</t>
  </si>
  <si>
    <t>Бромгексин</t>
  </si>
  <si>
    <t>Бромгексин 8мг №50</t>
  </si>
  <si>
    <t>21.20.13.910.000.00.0872.000000000000</t>
  </si>
  <si>
    <t>Бронхикум С 100 мл сироп</t>
  </si>
  <si>
    <t>Бумага ЭКГ 50х50</t>
  </si>
  <si>
    <t xml:space="preserve">21.20.13.990.134.00.0778.000000000000
</t>
  </si>
  <si>
    <t>Гиосцина бутилбромид</t>
  </si>
  <si>
    <t>Бускопан 10мг №20</t>
  </si>
  <si>
    <t>21.20.13.940.005.00.0778.000000000000</t>
  </si>
  <si>
    <t>Валерианы экстракт</t>
  </si>
  <si>
    <t>Вечернее-Валериана 0,18 № 60драже</t>
  </si>
  <si>
    <t xml:space="preserve">21.20.13.990.465.00.0778.000000000000
</t>
  </si>
  <si>
    <t>Ментола раствор в изовалерате</t>
  </si>
  <si>
    <t>Валидол® 0,06г №10</t>
  </si>
  <si>
    <t>21.20.24.900.002.00.0778.000000000000</t>
  </si>
  <si>
    <t>Вата 100г нестер.</t>
  </si>
  <si>
    <t xml:space="preserve">21.10.51.590.010.00.0778.000000000000
</t>
  </si>
  <si>
    <t>Пиридоксина гидрохлорид (вит.В6)5% 1мл №10</t>
  </si>
  <si>
    <t>Пиридоксина гидрохлорид (вит.В6) 5% 1мл №10</t>
  </si>
  <si>
    <t>21.20.13.990.094.00.0778.000000000000</t>
  </si>
  <si>
    <t>Вода для инъекций 2 мл №10 Растворитель для приготовления лекарственных форм д/инъекций</t>
  </si>
  <si>
    <t>21.20.13.990.554.00.0778.000000000003</t>
  </si>
  <si>
    <t>Вольтарен 1%20,0 эмульгель</t>
  </si>
  <si>
    <t>21.20.13.990.554.00.0870.000000000000</t>
  </si>
  <si>
    <t>Вольтарен 1% в амп.</t>
  </si>
  <si>
    <t xml:space="preserve">21.20.12.900.011.00.0778.000000000000
</t>
  </si>
  <si>
    <t>Гидрокортизон</t>
  </si>
  <si>
    <t>Гидрокортизон –АКОС 1% 10г мазь</t>
  </si>
  <si>
    <t xml:space="preserve">21.20.13.990.570.00.0778.000000000000
</t>
  </si>
  <si>
    <t>Гидрохлоротиазид</t>
  </si>
  <si>
    <t>Гипотиазид 25 мг № 20</t>
  </si>
  <si>
    <t>21.20.13.990.558.00.0778.000000000000</t>
  </si>
  <si>
    <t xml:space="preserve">Глюкоза 40%/10 мл №10 раствор д/инъекций </t>
  </si>
  <si>
    <t>Глюкоза 5% 200 мл</t>
  </si>
  <si>
    <t>21.20.13.990.333.00.0872.000000000000</t>
  </si>
  <si>
    <t>Граммидин нео №18 табл.д/рассасывания</t>
  </si>
  <si>
    <t>21.20.13.990.418.00.0778.000000000000</t>
  </si>
  <si>
    <t xml:space="preserve">ГРИППОСТАД ТРАВЯНОЙ 100мл сироп </t>
  </si>
  <si>
    <t xml:space="preserve">22.19.71.900.002.00.0796.000000000008
</t>
  </si>
  <si>
    <t>Спринцовка Б №6</t>
  </si>
  <si>
    <t xml:space="preserve">21.20.12.900.009.00.0778.000000000001
</t>
  </si>
  <si>
    <t>Дексаметазон</t>
  </si>
  <si>
    <t>Дексаметазон 4 мг/мл 1 мл № 25</t>
  </si>
  <si>
    <t>Диклоберл N 75мг 3мл №5</t>
  </si>
  <si>
    <t xml:space="preserve">21.20.13.990.553.00.0778.000000000000
</t>
  </si>
  <si>
    <t>Диклофенак натрия, тиамина гидрохлорид, пиридоксина гидрохлорид, цианокобаламин</t>
  </si>
  <si>
    <t>суппозитории</t>
  </si>
  <si>
    <t>Дикловит №30капс.</t>
  </si>
  <si>
    <t>21.20.13.990.554.00.0778.000000000001</t>
  </si>
  <si>
    <t>Дикловит® №30 капс</t>
  </si>
  <si>
    <t xml:space="preserve">21.20.13.990.552.00.0778.000000000000
</t>
  </si>
  <si>
    <t>Диметилсульфоксид</t>
  </si>
  <si>
    <t>Димексид-Лугал 50мл. Жидкость для наружного применения</t>
  </si>
  <si>
    <t xml:space="preserve">21.20.13.990.462.00.0778.000000000000
</t>
  </si>
  <si>
    <t>Метилсалицилат, левоментол, терпентинное масло, эвкалиптовое масло, вспомогательные вещества</t>
  </si>
  <si>
    <t>Дип Рилиф 100г гель</t>
  </si>
  <si>
    <t xml:space="preserve">21.20.13.990.490.00.0778.000000000000
</t>
  </si>
  <si>
    <t>Лизиноприл</t>
  </si>
  <si>
    <t>Лизоноприл №30 табл.</t>
  </si>
  <si>
    <t xml:space="preserve">21.20.13.990.574.00.0778.000000000000
</t>
  </si>
  <si>
    <t>Гепарин натрия, декспантенол, диметилсульфоксид</t>
  </si>
  <si>
    <t>гель</t>
  </si>
  <si>
    <t>Долобене 50г гель</t>
  </si>
  <si>
    <t>21.20.13.990.544.00.0778.000000000000</t>
  </si>
  <si>
    <t>Дротаверин</t>
  </si>
  <si>
    <t>Но-шпа 40 мг №100</t>
  </si>
  <si>
    <t xml:space="preserve">21.20.13.990.544.00.0778.000000000001
</t>
  </si>
  <si>
    <t>Но-шпа 40 мг/2 мл №25</t>
  </si>
  <si>
    <t xml:space="preserve">22.19.73.900.004.00.0796.000000000000
</t>
  </si>
  <si>
    <t>Жгут</t>
  </si>
  <si>
    <t>резиновый, кровоостанавливающий</t>
  </si>
  <si>
    <t>Жгут кровостанавливающий для забора крови с фиксатором PUTH</t>
  </si>
  <si>
    <t>Жгут кроостанавливающий Эсмарха трубчатый</t>
  </si>
  <si>
    <t xml:space="preserve">21.20.11.800.006.00.0778.000000000000
</t>
  </si>
  <si>
    <t>Зитролид форте 0,5 №3 капс.</t>
  </si>
  <si>
    <t>Зитролид   в капс.250,0</t>
  </si>
  <si>
    <t xml:space="preserve">21.20.13.990.537.00.0778.000000000000
</t>
  </si>
  <si>
    <t>Ибупрофен</t>
  </si>
  <si>
    <t>21.20.11.800.051.00.0778.000000000001</t>
  </si>
  <si>
    <t>спрей</t>
  </si>
  <si>
    <t>Ингалипт-Н 30г спрей</t>
  </si>
  <si>
    <t>21.20.13.990.217.00.0778.000000000000</t>
  </si>
  <si>
    <t>Лавомакс 125мг №10</t>
  </si>
  <si>
    <t>21.20.13.990.491.00.0872.000000000000</t>
  </si>
  <si>
    <t>Лизаты бактерий</t>
  </si>
  <si>
    <t>ИРС® 19 20мл спрей назальный в баллоне аэрозольном</t>
  </si>
  <si>
    <t xml:space="preserve">21.20.13.990.526.00.0872.000000000000
</t>
  </si>
  <si>
    <t xml:space="preserve">Йод 5% 25мл раствор спиртовой </t>
  </si>
  <si>
    <t>21.20.13.990.300.00.0778.000000000001</t>
  </si>
  <si>
    <t>Кавинтон 2мл №10</t>
  </si>
  <si>
    <t xml:space="preserve">21.20.13.990.480.00.0872.000000000000
</t>
  </si>
  <si>
    <t>Магния аспарагинат, калия аспарагинат</t>
  </si>
  <si>
    <t>Калия и магния аспаргинат 250 мл 250мл раствор д/инфузий</t>
  </si>
  <si>
    <t xml:space="preserve">21.20.13.990.493.00.0778.000000000000
</t>
  </si>
  <si>
    <t>Лидокаина гидрохлорид, ромашки цветков экстракт</t>
  </si>
  <si>
    <t>Камистад –гель № 10г</t>
  </si>
  <si>
    <t>21.20.13.990.540.00.0778.000000000000</t>
  </si>
  <si>
    <t>Золототысячника трава, любистока лекарственного корень, розмарина листья</t>
  </si>
  <si>
    <t>Канефрон Н №60</t>
  </si>
  <si>
    <t xml:space="preserve">21.20.13.990.540.00.0872.000000000000
</t>
  </si>
  <si>
    <t>капли</t>
  </si>
  <si>
    <t>Канефрон Н  флакон</t>
  </si>
  <si>
    <t>21.20.13.990.519.00.0778.000000000000</t>
  </si>
  <si>
    <t>Каптоприл</t>
  </si>
  <si>
    <t>Каптоприл 25мг №40</t>
  </si>
  <si>
    <t>Кардиомагнил 150мг №30</t>
  </si>
  <si>
    <t>21.20.13.990.034.00.0778.000000000001</t>
  </si>
  <si>
    <t>Кетонал 100мг/2мл №10 раствор д/инъекций</t>
  </si>
  <si>
    <t xml:space="preserve">21.10.51.530.000.00.0778.000000000004
</t>
  </si>
  <si>
    <t>драже</t>
  </si>
  <si>
    <t xml:space="preserve">Аскорбиновая кислота (вит.С) 0,05г №200 </t>
  </si>
  <si>
    <t>21.10.51.530.000.00.0778.000000000004</t>
  </si>
  <si>
    <t>Аскорбиновая кислота 5%/2 мл №10</t>
  </si>
  <si>
    <t>21.10.51.590.018.00.0778.000000000000</t>
  </si>
  <si>
    <t>Кокарбоксилаза гидрохлорид 50 мг №10 лиофилизат д/приготовл. Раствора д/инъекций в комплекте с растворителем 2мл №10</t>
  </si>
  <si>
    <t>21.20.13.990.421.00.0778.000000000000</t>
  </si>
  <si>
    <t>Колдрекс® №12</t>
  </si>
  <si>
    <t>21.20.13.990.306.00.0872.000000000000</t>
  </si>
  <si>
    <t>Этиловый эфир альфа-бромизовалериановой кислоты, фенобарбитал, масло мяты перечной</t>
  </si>
  <si>
    <t xml:space="preserve">Корвалол 25 мл капли </t>
  </si>
  <si>
    <t>17.21.13.000.000.00.0796.000000000003</t>
  </si>
  <si>
    <t>Коробка</t>
  </si>
  <si>
    <t>Контейнер для безопасн.уничтожения шприцев,игл и острого инструментария</t>
  </si>
  <si>
    <t>21.20.13.990.429.00.0778.000000000000</t>
  </si>
  <si>
    <t>Креон 25000Ед 300мг №20 капс</t>
  </si>
  <si>
    <t>32.50.13.700.000.00.0796.000000000000</t>
  </si>
  <si>
    <t>Кружка Эсмарха</t>
  </si>
  <si>
    <t>для проведения лечебных или очистительныхпроцедур (клизм)</t>
  </si>
  <si>
    <t xml:space="preserve"> Кружка Эсмарха 2л №3 (пластик) одноразовая </t>
  </si>
  <si>
    <t>21.20.13.990.483.00.0778.000000000000</t>
  </si>
  <si>
    <t>Ксефокам 8 мг №5 лиофилизат д/приготовления раствора для в/в и в/м введения</t>
  </si>
  <si>
    <t>21.20.13.990.498.00.0872.000000000000</t>
  </si>
  <si>
    <t>Мар Форте 0,05% 15мл спрей назальный</t>
  </si>
  <si>
    <t>21.20.13.990.023.00.0870.000000000000</t>
  </si>
  <si>
    <t>Лазикс №10 в амп.</t>
  </si>
  <si>
    <t>21.10.54.600.002.00.0778.000000000000</t>
  </si>
  <si>
    <t>Левомицетин (хлорамфеникол), Метилурацил</t>
  </si>
  <si>
    <t>Левомеколь 40 г мазь</t>
  </si>
  <si>
    <t>21.20.24.200.000.00.0778.000000000000</t>
  </si>
  <si>
    <t>Лейкопластырь 2Х500 (катушка)</t>
  </si>
  <si>
    <t>Лейкопластырь  УРГОфильм 5мх2.5см</t>
  </si>
  <si>
    <t>21.20.13.990.494.00.0778.000000000000</t>
  </si>
  <si>
    <t>Лидокаин</t>
  </si>
  <si>
    <t xml:space="preserve">Лидокаина гидрохлорид 1% 3,5мл №5 </t>
  </si>
  <si>
    <t>Синтомицина 10% 25 г линимент</t>
  </si>
  <si>
    <t xml:space="preserve">21.20.11.800.049.00.0778.000000000000
</t>
  </si>
  <si>
    <t>Линкомицин</t>
  </si>
  <si>
    <t>Линкомицин №10 в амп.</t>
  </si>
  <si>
    <t>21.20.13.990.485.00.0778.000000000000</t>
  </si>
  <si>
    <t>Лозартан, гидрохлоротиазид</t>
  </si>
  <si>
    <t>Лозап Плюс №30</t>
  </si>
  <si>
    <t>21.20.13.990.484.00.0778.000000000001</t>
  </si>
  <si>
    <t>Лоперамид</t>
  </si>
  <si>
    <t>Оральная регидратационная соль 27,9г (ORS) №1</t>
  </si>
  <si>
    <t>21.20.13.990.575.00.0778.000000000000</t>
  </si>
  <si>
    <t>Гепарин натрия, бензокаин (анестезин), бензилникотинат</t>
  </si>
  <si>
    <t xml:space="preserve">Гепарин 25,0 мазь </t>
  </si>
  <si>
    <t xml:space="preserve">21.20.13.990.476.00.0872.000000000000
</t>
  </si>
  <si>
    <t>Маннитол</t>
  </si>
  <si>
    <t>Маннит 15% 400мл раствор д/инфузий</t>
  </si>
  <si>
    <t>13.20.20.200.000.01.0006.000000000000</t>
  </si>
  <si>
    <t>Марля медицинская отбеленная плотность 24</t>
  </si>
  <si>
    <t>21.20.13.990.429.00.0778.000000000001</t>
  </si>
  <si>
    <t>Мезим форте 10000 ЕД №20</t>
  </si>
  <si>
    <t>21.20.13.990.307.00.0778.000000000000</t>
  </si>
  <si>
    <t>Этилметилгидроксипиридина сукцинат</t>
  </si>
  <si>
    <t>Мексидол50мг/мл5мл №5 раствор для в/в и в/м введения</t>
  </si>
  <si>
    <t xml:space="preserve">21.20.13.990.036.00.0778.000000000000
</t>
  </si>
  <si>
    <t>Мелоксикам</t>
  </si>
  <si>
    <t>Мелбек 7,5мг №10</t>
  </si>
  <si>
    <t xml:space="preserve">21.20.13.990.458.00.0778.000000000001
</t>
  </si>
  <si>
    <t>Метронидазол</t>
  </si>
  <si>
    <t>Метронидазол-АКОС 5мг\мл100мл раствор д/инфузий</t>
  </si>
  <si>
    <t xml:space="preserve">21.20.13.990.354.00.0872.000000000000
</t>
  </si>
  <si>
    <t>Толперизон</t>
  </si>
  <si>
    <t>Мидокалм 10%/1 мл №5 раствор д/инъекций</t>
  </si>
  <si>
    <t>21.20.13.990.456.00.0778.000000000000</t>
  </si>
  <si>
    <t>Мометазона фуроат</t>
  </si>
  <si>
    <t>Мар® Форте 0,05% 15мл спрей назальный</t>
  </si>
  <si>
    <t>22.19.71.900.006.00.0796.000000000000</t>
  </si>
  <si>
    <t>Напальчники</t>
  </si>
  <si>
    <t>Напальчник</t>
  </si>
  <si>
    <t xml:space="preserve">21.20.13.990.448.00.0778.000000000000
</t>
  </si>
  <si>
    <t>Натрия тиосульфат 30%5мл №10</t>
  </si>
  <si>
    <t xml:space="preserve">21.20.13.920.009.00.0778.000000000001
</t>
  </si>
  <si>
    <t>Натрия хлорид</t>
  </si>
  <si>
    <t>Натрия хлорид 0,9% 10мл №10 раствор д/инъекций</t>
  </si>
  <si>
    <t>21.20.13.920.009.00.0872.000000000000</t>
  </si>
  <si>
    <t>Натрия хлорид 0,9% 250,0мл раствор д/инфузий</t>
  </si>
  <si>
    <t xml:space="preserve">21.20.13.990.447.00.0872.000000000000
</t>
  </si>
  <si>
    <t>Нафазолин</t>
  </si>
  <si>
    <t>Нафазолин-DF 0,1%10мл капли во фл. капельницах</t>
  </si>
  <si>
    <t xml:space="preserve">21.20.13.990.447.00.0872.000000000001
</t>
  </si>
  <si>
    <t>Нафтизин 0,1% 10 мл во фл из п/э</t>
  </si>
  <si>
    <t>21.10.51.590.025.00.0778.000000000000</t>
  </si>
  <si>
    <t>Нимесил 2г №30 гранулы</t>
  </si>
  <si>
    <t xml:space="preserve">21.20.13.990.188.00.0778.000000000000
</t>
  </si>
  <si>
    <t>Нитроглицерин</t>
  </si>
  <si>
    <t>Нитроминт 10г (180доз) аэрозоль подязычный дозированный</t>
  </si>
  <si>
    <t>21.20.13.990.392.00.0778.000000000000</t>
  </si>
  <si>
    <t xml:space="preserve">Новокаин 0,5%/5 мл №10 раствор д/инъекций </t>
  </si>
  <si>
    <t>21.10.52.900.013.00.0778.000000000000</t>
  </si>
  <si>
    <t>Норэпинефрин</t>
  </si>
  <si>
    <t>Адреналин-Здоровье 0,18% 1мл №10 раствор д/инъекций</t>
  </si>
  <si>
    <t xml:space="preserve">21.20.13.990.569.00.0778.000000000000
</t>
  </si>
  <si>
    <t>Гимекромон</t>
  </si>
  <si>
    <t>Одестон200мг №50 блистер</t>
  </si>
  <si>
    <t xml:space="preserve">21.20.13.990.478.00.0778.000000000000
</t>
  </si>
  <si>
    <t>Оксолин 0,25% 10г мазь назальная</t>
  </si>
  <si>
    <t xml:space="preserve">21.20.13.990.317.00.0778.000000000000
</t>
  </si>
  <si>
    <t>Эзомепразол</t>
  </si>
  <si>
    <t>Омез 20мг №30 капс</t>
  </si>
  <si>
    <t xml:space="preserve">21.20.13.990.342.00.0872.000000000000
</t>
  </si>
  <si>
    <t>Феназон, лидокаина гидрохлорид</t>
  </si>
  <si>
    <t>Отипол 5мл капли ушные</t>
  </si>
  <si>
    <t xml:space="preserve">Пакет для сбора мед. отходов класса Б 400х600 мм Одноразовые полиэтиленовые пакеты,  используемые  для сбора отходов  класса Б </t>
  </si>
  <si>
    <t xml:space="preserve">Пакет для сбора мед. отходов класса А 500х600 мм белые Одноразовые полиэтиленовые пакеты,  используемые  для сбора отходов  класса А </t>
  </si>
  <si>
    <t>21.20.13.990.481.00.0778.000000000000</t>
  </si>
  <si>
    <t>Магния аспарагинат тетрагидрат, Калия аспарагината гемигидрат</t>
  </si>
  <si>
    <t>Панангин 10.0 №5 концентрат д/приготовления раствора д/инфузий</t>
  </si>
  <si>
    <t xml:space="preserve">21.20.13.990.481.00.0778.000000000000
</t>
  </si>
  <si>
    <t>Панангин® 10мл №5 концентрат д/приготовления раствора д/инфузий</t>
  </si>
  <si>
    <t xml:space="preserve">21.20.13.990.425.00.0778.000000000000
</t>
  </si>
  <si>
    <t>Пантенол</t>
  </si>
  <si>
    <t>Пантенол 116г аэрозоль</t>
  </si>
  <si>
    <t>21.20.13.990.423.00.0778.000000000002</t>
  </si>
  <si>
    <t>Парацетамол</t>
  </si>
  <si>
    <t>Парцетамол 200 мг №10</t>
  </si>
  <si>
    <t>21.20.13.990.463.00.0778.000000000000</t>
  </si>
  <si>
    <t>Метамизол натрия, парацетамол, кодеин, фенобарбитал, кофеин-бензоат натрия</t>
  </si>
  <si>
    <t xml:space="preserve">Пенталгин-П  №10 </t>
  </si>
  <si>
    <t xml:space="preserve">21.20.13.990.413.00.0778.000000000001
</t>
  </si>
  <si>
    <t>Пентоксифиллин</t>
  </si>
  <si>
    <t>Пентоксифиллин 2% 5мл №5 раствор</t>
  </si>
  <si>
    <t xml:space="preserve">21.20.13.990.412.00.0872.000000000000
</t>
  </si>
  <si>
    <t>Перекись водорода  </t>
  </si>
  <si>
    <t xml:space="preserve">Перекись водородаDF-3% 50 мл раствор (флакон-капельница) </t>
  </si>
  <si>
    <t>14.12.30.100.000.00.0778.000000000001</t>
  </si>
  <si>
    <t>Перчатки</t>
  </si>
  <si>
    <t>Перчатки Exam-Smooth №M смотровые латексные гладкие опудренные нестер.</t>
  </si>
  <si>
    <t xml:space="preserve">21.20.13.990.405.00.0778.000000000001
</t>
  </si>
  <si>
    <t>Пирацетам</t>
  </si>
  <si>
    <t>Пирацетам –Дарница 20% 5мл №10</t>
  </si>
  <si>
    <t xml:space="preserve">01.24.29.300.000.00.0166.000000000000
</t>
  </si>
  <si>
    <t>Плоды шиповника</t>
  </si>
  <si>
    <t xml:space="preserve">Фито-чай Шиповник 100г плоды </t>
  </si>
  <si>
    <t xml:space="preserve">21.20.11.800.062.00.0778.000000000000
</t>
  </si>
  <si>
    <t>Полимиксина В, неомицина сульфат, лидокаина гидрохлорид</t>
  </si>
  <si>
    <t>капли ушные</t>
  </si>
  <si>
    <t>Анауран 25мл ушные капли</t>
  </si>
  <si>
    <t xml:space="preserve">21.20.12.900.008.00.0778.000000000001
</t>
  </si>
  <si>
    <t>Преднизолон</t>
  </si>
  <si>
    <t>Преднизолон 30 мг/мл 1мл №3 (Биофарма)</t>
  </si>
  <si>
    <t xml:space="preserve">14.19.32.350.002.00.0796.000000000000
</t>
  </si>
  <si>
    <t>Простыня</t>
  </si>
  <si>
    <t>Простынь 140х70 н/с пл.40</t>
  </si>
  <si>
    <t xml:space="preserve">21.20.13.990.548.00.0778.000000000000
</t>
  </si>
  <si>
    <t>Дифенгидрамина гидрохлорид</t>
  </si>
  <si>
    <t>Псило-Бальзам® 1% 20г гель</t>
  </si>
  <si>
    <t xml:space="preserve">32.50.13.700.001.00.0797.000000000000
</t>
  </si>
  <si>
    <t>Пузырь для льда</t>
  </si>
  <si>
    <t>резиновый, для местного охлаждения</t>
  </si>
  <si>
    <t>21.20.13.990.386.00.0872.000000000000</t>
  </si>
  <si>
    <t>Пустырника настойка</t>
  </si>
  <si>
    <t>Пустырника 25 мл настойка</t>
  </si>
  <si>
    <t>21.20.13.920.007.00.0778.000000000000</t>
  </si>
  <si>
    <t>Натрия хлорид, калия хлорид, натрия цитрат, глюкоза безводная</t>
  </si>
  <si>
    <t>порошок для приготовления раствора</t>
  </si>
  <si>
    <t>Оральная регидратационная соль 27,9г(ORS)№1</t>
  </si>
  <si>
    <t xml:space="preserve">21.20.13.990.148.00.0778.000000000000
</t>
  </si>
  <si>
    <t>Инозин</t>
  </si>
  <si>
    <t>Рибоксин 20мг/мл №10 раствор д/инъекций</t>
  </si>
  <si>
    <t>21.20.11.800.055.00.0778.000000000000</t>
  </si>
  <si>
    <t>Роксибел 150мг №10</t>
  </si>
  <si>
    <t>Салфетки 30-40 одноразовая спанлейс нестер.</t>
  </si>
  <si>
    <t>21.20.24.900.004.00.0778.000000000000</t>
  </si>
  <si>
    <t>Салфетка марлевая стерильная  16х14 см №20 пак.</t>
  </si>
  <si>
    <t xml:space="preserve">21.20.13.990.177.00.0778.000000000000
</t>
  </si>
  <si>
    <t>Сальбутамол</t>
  </si>
  <si>
    <t>аэрозоль для ингаляций</t>
  </si>
  <si>
    <t>Сальбутамол 100мкг/доза200 доз аэрозоль</t>
  </si>
  <si>
    <t>Лейкопластырь Верофарм 1х500</t>
  </si>
  <si>
    <t xml:space="preserve">21.20.13.990.420.00.0778.000000000000
</t>
  </si>
  <si>
    <t>Парацетамол, метамизол натрия, кофеин, фенобарбитал, кодеина фосфата гемигидрат</t>
  </si>
  <si>
    <t>Седальгин-Нео №10</t>
  </si>
  <si>
    <t>22.19.71.900.005.00.0796.000000000000</t>
  </si>
  <si>
    <t>Система инфузионная</t>
  </si>
  <si>
    <t>Система д/инфузийVog Medical 21G</t>
  </si>
  <si>
    <t xml:space="preserve">20.14.71.400.000.03.0112.000000000000
</t>
  </si>
  <si>
    <t>СКИПИДАРНАЯ ЭМУЛЬСИЯ ЖЕЛТАЯ 1,5Л.</t>
  </si>
  <si>
    <t xml:space="preserve">21.20.13.990.295.00.0778.000000000000
</t>
  </si>
  <si>
    <t>Диосмектит</t>
  </si>
  <si>
    <t>Смекта 3 г №30 порошок д/приготовления суспензии</t>
  </si>
  <si>
    <t>08.93.10.200.000.00.0778.000000000000</t>
  </si>
  <si>
    <t>соль морская</t>
  </si>
  <si>
    <t>для ванн</t>
  </si>
  <si>
    <t>Соль д/ванн 600 хвоя</t>
  </si>
  <si>
    <t>21.20.13.990.539.00.0778.000000000000</t>
  </si>
  <si>
    <t>Зопиклон</t>
  </si>
  <si>
    <t>Сомнол 7,5 №10</t>
  </si>
  <si>
    <t>20.20.14.900.000.00.0872.000000000000</t>
  </si>
  <si>
    <t>Нонсид 0,5 л</t>
  </si>
  <si>
    <t xml:space="preserve">21.20.11.800.027.00.0872.000000000000
</t>
  </si>
  <si>
    <t>Сульфацетамид</t>
  </si>
  <si>
    <t xml:space="preserve">Альбуцид-DF 30% 10 млкапли глазные во флаконе-капельнице  </t>
  </si>
  <si>
    <t>21.20.11.800.006.00.0778.000000000001</t>
  </si>
  <si>
    <t>Сумамед 500мг №3</t>
  </si>
  <si>
    <t xml:space="preserve">21.20.13.990.022.00.0778.000000000001
</t>
  </si>
  <si>
    <t>Хлоропирамин</t>
  </si>
  <si>
    <t xml:space="preserve">Супрастин 20мг/мл 1мл №5 </t>
  </si>
  <si>
    <t xml:space="preserve">Темпалгин М 500мг №20 </t>
  </si>
  <si>
    <t xml:space="preserve">21.20.13.990.417.00.0778.000000000000
</t>
  </si>
  <si>
    <t>Парацетамол, фенирамина малеат, фенилэфрина гидрохлорид</t>
  </si>
  <si>
    <t>порошок для приготовления раствора для приема внутрь</t>
  </si>
  <si>
    <t>Терафлю №10 от гриппа и простуды</t>
  </si>
  <si>
    <t xml:space="preserve">26.60.12.900.015.00.0796.000000000003
</t>
  </si>
  <si>
    <t>Термометр электронный цифровой LD-300</t>
  </si>
  <si>
    <t xml:space="preserve">26.60.12.900.017.00.0796.000000000002
</t>
  </si>
  <si>
    <t>Тонометр</t>
  </si>
  <si>
    <t>Тонометр Омрон полуавтомат на плечо М1 Компакт</t>
  </si>
  <si>
    <t>Тонометр LD-71 классический+стетоскоп</t>
  </si>
  <si>
    <t>21.20.13.990.233.00.0778.000000000000</t>
  </si>
  <si>
    <t>Ингавирин® 90мг №7</t>
  </si>
  <si>
    <t>21.20.13.990.474.00.0872.000000000001</t>
  </si>
  <si>
    <t>Масло пихты, касторовое масло, шишек хмеля экстракт жидкий, масло мяты перечной, плодов моркови дикой экстракт жидкий, травы душицы экстракт жидкий</t>
  </si>
  <si>
    <t>Уролесан 25мл раствор д/приема внутрь</t>
  </si>
  <si>
    <t xml:space="preserve">21.20.13.990.550.00.0872.000000000000
</t>
  </si>
  <si>
    <t>Диметинден</t>
  </si>
  <si>
    <t>Фенистил Пенцивир 1% 2г крем</t>
  </si>
  <si>
    <t xml:space="preserve">21.20.13.990.457.00.0778.000000000000
</t>
  </si>
  <si>
    <t>Моксонидин</t>
  </si>
  <si>
    <t>Физиотенз 0,4 мг № 14</t>
  </si>
  <si>
    <t xml:space="preserve">21.20.11.800.050.00.0778.000000000000
</t>
  </si>
  <si>
    <t>Фталилсульфатиазол</t>
  </si>
  <si>
    <t>Фталазол №10</t>
  </si>
  <si>
    <t xml:space="preserve">21.20.13.990.436.00.0778.000000000001
</t>
  </si>
  <si>
    <t>Нитрофурал</t>
  </si>
  <si>
    <t xml:space="preserve">Фурацилин 0,02  №10 </t>
  </si>
  <si>
    <t>14.19.22.290.002.00.0796.000000000002</t>
  </si>
  <si>
    <t>Халат</t>
  </si>
  <si>
    <t>Халаты стерильные одноразовые</t>
  </si>
  <si>
    <t>21.10.51.590.009.00.0870.000000000000</t>
  </si>
  <si>
    <t>Кальция хлорид  10% 5мл №10 (Раствор д/инъекций)</t>
  </si>
  <si>
    <t xml:space="preserve">21.20.13.990.401.00.0872.000000000000
</t>
  </si>
  <si>
    <t>сироп</t>
  </si>
  <si>
    <t xml:space="preserve">Холосас 150г сироп </t>
  </si>
  <si>
    <t>21.20.13.990.566.00.0778.000000000000</t>
  </si>
  <si>
    <t>Хондроксид® 5% 30г мазь</t>
  </si>
  <si>
    <t xml:space="preserve">21.20.13.990.113.00.0778.000000000000
</t>
  </si>
  <si>
    <t>Цитиколин</t>
  </si>
  <si>
    <t>Цераксон 1000мг/4мл №5 раствор для в/в и в/м введения</t>
  </si>
  <si>
    <t>Цеф III 1 г порошок д/приготовления р-ра д/инъекций</t>
  </si>
  <si>
    <t>21.20.13.990.460.00.0872.000000000000</t>
  </si>
  <si>
    <t>Церукал 10 мг/2 мл №10 раствор д/инъекций</t>
  </si>
  <si>
    <t>21.20.13.990.605.00.0778.000000000000</t>
  </si>
  <si>
    <t>Цитрамон №6</t>
  </si>
  <si>
    <t>Часы процедурные ПЧ-3</t>
  </si>
  <si>
    <t>Часы песочные ЧП-1 мин</t>
  </si>
  <si>
    <t xml:space="preserve">32.50.13.110.001.01.0796.000000000005
</t>
  </si>
  <si>
    <t>Шприц VOGT MEDICAL 3-х комп.2мл с иглой 22Gх1/2 (0,7х40мм)</t>
  </si>
  <si>
    <t>21.20.13.990.459.00.0778.000000000000</t>
  </si>
  <si>
    <t>Метопролол</t>
  </si>
  <si>
    <t xml:space="preserve">Эгилок 50 мг №60 </t>
  </si>
  <si>
    <t>21.20.13.990.312.00.0778.000000000000</t>
  </si>
  <si>
    <t>Энап 5 мг №20 табл.</t>
  </si>
  <si>
    <t xml:space="preserve">21.20.13.990.296.00.0778.000000000000
</t>
  </si>
  <si>
    <t>Этамзилат </t>
  </si>
  <si>
    <t>Дицинон 250мг/2мл 2мл №50</t>
  </si>
  <si>
    <t xml:space="preserve">21.20.13.990.625.00.0778.000000000001
</t>
  </si>
  <si>
    <t>Аминофиллин</t>
  </si>
  <si>
    <t>Эуфиллин 2,4% 5мл №10 раствор для в/в введения</t>
  </si>
  <si>
    <t>Спиртовые салфетки №100</t>
  </si>
  <si>
    <t xml:space="preserve">32.50.13.100.009.00.0796.000000000001
</t>
  </si>
  <si>
    <t>Зонд</t>
  </si>
  <si>
    <t>урогенитальный</t>
  </si>
  <si>
    <t>Зонды ректальные</t>
  </si>
  <si>
    <t xml:space="preserve">14.12.30.100.000.00.0715.000000000000
</t>
  </si>
  <si>
    <t>Перчатки S одноразовые</t>
  </si>
  <si>
    <t>21.20.13.990.347.00.0778.000000000000</t>
  </si>
  <si>
    <t>Фито-чай грудной-40г.</t>
  </si>
  <si>
    <t>Фито-чай зверобой 50г.</t>
  </si>
  <si>
    <t>17.22.11.500.000.00.0006.000000000001</t>
  </si>
  <si>
    <t>Клеенка</t>
  </si>
  <si>
    <t>подкладная, на основе хлопчатобумажных тканей</t>
  </si>
  <si>
    <t>Клеёнка медицинская подкладная</t>
  </si>
  <si>
    <t>19.20.41.300.000.00.0166.000000000000</t>
  </si>
  <si>
    <t>Озокерит</t>
  </si>
  <si>
    <t>Озокерит косметический 250,00</t>
  </si>
  <si>
    <t>19.20.41.200.000.00.0166.000000000000</t>
  </si>
  <si>
    <t>Парафин</t>
  </si>
  <si>
    <t>Парафин медицинский</t>
  </si>
  <si>
    <t>14.12.30.100.000.00.0715.000000000000</t>
  </si>
  <si>
    <t>Перчатки  №L смотровые латексные гладкие опудренные нестер.</t>
  </si>
  <si>
    <t xml:space="preserve">22.19.71.900.002.00.0796.000000000000
</t>
  </si>
  <si>
    <t xml:space="preserve">22.19.71.900.002.00.0796.000000000001
</t>
  </si>
  <si>
    <t>08.12.21.200.000.00.0166.000000000000</t>
  </si>
  <si>
    <t>для отпуска косметических процедур</t>
  </si>
  <si>
    <t>22.19.71.900.003.00.0796.000000000005</t>
  </si>
  <si>
    <t>Грелка</t>
  </si>
  <si>
    <t>тип В, вместимость 3 л, ГОСТ 3303-94</t>
  </si>
  <si>
    <t>резиновая грелка  с завинчивающей крышкой</t>
  </si>
  <si>
    <t>20.41.31.900.000.00.0796.000000000001</t>
  </si>
  <si>
    <t>Клиндезин Софт фл. 1л.</t>
  </si>
  <si>
    <t>20.41.41.000.000.00.0872.000000000000</t>
  </si>
  <si>
    <t>Клиндезин Экстра фл. 1 л.</t>
  </si>
  <si>
    <t>для Клиндезин Экстра уп. №100</t>
  </si>
  <si>
    <t>медицинская, стерильная, двухслойная, марлевая</t>
  </si>
  <si>
    <t>Лизаксин -салфетки №160</t>
  </si>
  <si>
    <t>20.20.14.500.000.00.0778.000000000000</t>
  </si>
  <si>
    <t>Септохлораль+ банка 1 кг.</t>
  </si>
  <si>
    <t>Бэби Дез Ультра флакон 1 л.</t>
  </si>
  <si>
    <t>21.20.13.990.541.00.0778.000000000000</t>
  </si>
  <si>
    <t>Аллахол №10 таб</t>
  </si>
  <si>
    <t>24.43.21.100.001.01.0166.000000000000</t>
  </si>
  <si>
    <t>пластины толщиной 0,5мм  в килограммах</t>
  </si>
  <si>
    <t>32.50.13.110.001.01.0796.000000000003</t>
  </si>
  <si>
    <t xml:space="preserve">Фито чай  трава сухая в коробках по   40гр                           </t>
  </si>
  <si>
    <t>10.84.23.600.000.00.5111.000000000000</t>
  </si>
  <si>
    <t>20.14.71.400.000.03.0112.000000000000</t>
  </si>
  <si>
    <t>СКИПИДАРНАЯ ЭМУЛЬСИЯ белая 1,5Л.</t>
  </si>
  <si>
    <t>21.20.13.990.059.00.0778.000000000000</t>
  </si>
  <si>
    <t>раствор Магнезии сульфат 20% по 10мл в коробках по 10штук в ампулах</t>
  </si>
  <si>
    <t>раствор  новокаина по 5мл 10 штук в ампулах</t>
  </si>
  <si>
    <t xml:space="preserve">Натрия фосфорнокислый двузамещенный 7-водный </t>
  </si>
  <si>
    <t xml:space="preserve">Калий фталат </t>
  </si>
  <si>
    <t>23.19.23.300.000.01.0796.000000000011</t>
  </si>
  <si>
    <t>индикаторная, определяемый компонент бензин</t>
  </si>
  <si>
    <t xml:space="preserve">индикаторная трубка </t>
  </si>
  <si>
    <t>23.19.23.300.000.01.0796.000000000012</t>
  </si>
  <si>
    <t>индикаторная, определяемый компонент бензол</t>
  </si>
  <si>
    <t>23.19.23.300.000.01.0796.000000000039</t>
  </si>
  <si>
    <t>индикаторная, определяемый компонент дизельное топливо в диапазоне 0-1500 мг/дм3</t>
  </si>
  <si>
    <t>23.19.23.300.000.01.0796.000000000042</t>
  </si>
  <si>
    <t>индикаторная, определяемый компонент кислол 25, 300 мг/м3, ГОСТ 28498-90</t>
  </si>
  <si>
    <t>трубка индикаторная</t>
  </si>
  <si>
    <t>23.19.23.300.000.01.0796.000000000004</t>
  </si>
  <si>
    <t>индикаторная, определяемый компонент толуол</t>
  </si>
  <si>
    <t>23.19.23.300.000.01.0796.000000000031</t>
  </si>
  <si>
    <t>индикаторная, определяемый компонент углеводород нефти</t>
  </si>
  <si>
    <t>23.19.23.300.000.01.0796.000000000014</t>
  </si>
  <si>
    <t>индикаторная, определяемый компонент диоксид серы</t>
  </si>
  <si>
    <t>Пневматическое заглушающее устройство</t>
  </si>
  <si>
    <t>22.19.30.500.002.00.0796.000000000001</t>
  </si>
  <si>
    <t>заправочный, для пневматического заглушающего устройства</t>
  </si>
  <si>
    <t>Запорный шланг для пневматического заглушающего устройства</t>
  </si>
  <si>
    <t>предохранительный, для поршневых цементировочных насосов высокого давления</t>
  </si>
  <si>
    <t>Предохранительная арматура с реле давления для пневматического заглушающего устройства 1/2</t>
  </si>
  <si>
    <t>Пневматическое заглушающее устройство с двойным конусом и специальным уплотнением диапазон действия от 600 до 1200 мм. Материал арамид (кевлар)</t>
  </si>
  <si>
    <t>Рукав напорный Г(IV)-10-18-31У ГОСТ18698-79</t>
  </si>
  <si>
    <t xml:space="preserve">Рукав напорный В(II)-16-18-32У ГОСТ18698-79 </t>
  </si>
  <si>
    <t>Рукав Б-2-75-10 ГОСТ 5398-76, с текстильным каркасом и металлическойспиралью, имеющие на концах манжеты для присоединения к арматуре, длина рукава 10 м</t>
  </si>
  <si>
    <t>Рукав Б-2-100-10 ГОСТ 5398-76, с текстильным каркасом и металлическойспиралью, имеющие на концах манжеты для присоединения к арматуре, длина рукава 10 м</t>
  </si>
  <si>
    <t>Рукав Б-2-50-10 ГОСТ 5398-76, с текстильным каркасом и металлическойспиралью, имеющие на концах манжеты для присоединения к арматуре, длина рукава 10 м</t>
  </si>
  <si>
    <t>FO-Z XPA 1850 LW L</t>
  </si>
  <si>
    <t>AVX13 x 1525 La</t>
  </si>
  <si>
    <t>D-31855 057036 22/610TL</t>
  </si>
  <si>
    <t>V605 AVX13x625La</t>
  </si>
  <si>
    <t>V604 AVX13x600La</t>
  </si>
  <si>
    <t>22.21.21.530.000.00.0796.000000000003</t>
  </si>
  <si>
    <t>для водоснабжения, полиэтиленовая ПЭ 100, SDR 11, диаметр 160 мм, толщина 6,2 мм, давление 6 атм, ГОСТ 18599-2001</t>
  </si>
  <si>
    <t>полиэтиленовая, тип ПЭ 100 для водоснабжения SDR 17,питьевая диаметр 110 мм, толщина 6,6 мм</t>
  </si>
  <si>
    <t>22.21.21.530.000.00.0006.000000000003</t>
  </si>
  <si>
    <t>полиэтиленовая, тип ПЭ 100 для водоснабжения SDR 17,питьевая диаметр 160 мм, толщина 9,5 мм</t>
  </si>
  <si>
    <t>полиэтиленовая, диаметр 110 мм</t>
  </si>
  <si>
    <t>Втулка под фланец ПЭ 100 110 SDR17</t>
  </si>
  <si>
    <t>полиэтиленовая, диаметр 160 мм</t>
  </si>
  <si>
    <t>Втулка под фланец ПЭ 100 160 SDR17</t>
  </si>
  <si>
    <t>22.21.21.530.000.00.0796.000000000009</t>
  </si>
  <si>
    <t>труба</t>
  </si>
  <si>
    <t>для водоснабжения, полиэтиленовая ПЭ 100, SDR 11, диаметр 315 мм, толщина 12,1 мм, давление 6 атм, ГОСТ 18599-2001</t>
  </si>
  <si>
    <t>полиэтиленовая, тип ПЭ 100 для водоснабжения SDR 17, диаметр 315 мм, толщина 18,7 мм</t>
  </si>
  <si>
    <t>полиэтиленовая, диаметр 315 мм</t>
  </si>
  <si>
    <t>Втулка под фланец ПЭ 100 315SDR17</t>
  </si>
  <si>
    <t>сетка</t>
  </si>
  <si>
    <t>сетка-рабица 15*15мм d=1,2мм 1,5*10,0м ТУ 1275-015-006164566-2013</t>
  </si>
  <si>
    <t>24.10.31.900.000.01.0168.000000000156</t>
  </si>
  <si>
    <t>стальной, марка Ст. 3 сп., толщина 40 мм, горячекатанный, ГОСТ 19903-89</t>
  </si>
  <si>
    <t>Б-40мм ст.3сп/пс 1-5 ГОСТ 19903-74-</t>
  </si>
  <si>
    <t>24.20.21.100.000.00.0168.000000000065</t>
  </si>
  <si>
    <t>электросварная, стальная, наружный диаметр 720 мм, толщина стенки 10 мм, прямошовная</t>
  </si>
  <si>
    <t>Труба Ø 720*10  Ст.20</t>
  </si>
  <si>
    <t>26.30.30.900.045.00.0796.000000000000</t>
  </si>
  <si>
    <t>технологический</t>
  </si>
  <si>
    <t>контейнер герметичный, для хранения и  транспортировки боя ртутных термометров и приборов</t>
  </si>
  <si>
    <t>контейнер герметичный, Для сбора и хранения ламп ДРЛ и энергосберегающих ламп</t>
  </si>
  <si>
    <t>контейнер герметичный, для хранения и  транспортировки люминисцентных ламп  ЛБ- 20, КТЛ - 40</t>
  </si>
  <si>
    <t>20.59.42.900.009.00.0168.000000000000</t>
  </si>
  <si>
    <t>Монометиланилин (N-метиланилин)</t>
  </si>
  <si>
    <t>технический, присадка к топливу, для повышения октанового числа</t>
  </si>
  <si>
    <t>ММА.Монометиланилин (N-метиланилин) технический</t>
  </si>
  <si>
    <t>20.14.63.900.001.00.0168.000000000000</t>
  </si>
  <si>
    <t>МТБЭ.Метил-трет-бутиловый эфир.</t>
  </si>
  <si>
    <t>24.10.31.900.000.01.0168.000000000165</t>
  </si>
  <si>
    <t>стальной, HB400, толщина 16 мм, горячекатанный</t>
  </si>
  <si>
    <t>Листовой HARDEX 400 размер 1500х3000 толщина 16мм</t>
  </si>
  <si>
    <t>13.94.11.900.002.00.0796.000000000000</t>
  </si>
  <si>
    <t>ленточный, текстильный, грузоподъемность 6 т, петлевой</t>
  </si>
  <si>
    <t>Строп СТП , грузоподъемностью 20 тн, длина 20000мм РД24-СЗК-01-01</t>
  </si>
  <si>
    <t>Строп СТП , грузоподъемностью 16 тн, длина 20000мм РД24-СЗК-01-01</t>
  </si>
  <si>
    <t>Б-2мм ст.08Х18Н10Т ГОСТ 5582- 77 Ширина х длинна не менее 2000х2000мм, аустенитного класса, группа М2б, трвердость не более 140НВ</t>
  </si>
  <si>
    <t>Б-14мм ст09Г2С ГОСТ 5520-79 Ширина х длинна не менее 2200х5500мм</t>
  </si>
  <si>
    <t>24.10.66.900.000.00.0168.000000000004</t>
  </si>
  <si>
    <t>круг</t>
  </si>
  <si>
    <t>диаметр 670 мм, горячекатаный, стальной, ГОСТ 2590-2006</t>
  </si>
  <si>
    <t xml:space="preserve"> Ф650мм ст.09Г2Сгост 19281</t>
  </si>
  <si>
    <t>24.44.26.321.000.00.0168.000000000002</t>
  </si>
  <si>
    <t>специального назначения, латунная, круглая, тянутая, диаметр 18*2,0 мм</t>
  </si>
  <si>
    <t>Труба латунная ТМ19  Ø19х1, L=2805мм</t>
  </si>
  <si>
    <t>19.20.21.530.000.00.0112.000000000001</t>
  </si>
  <si>
    <t>для двигателей с искровым зажиганием, марка АИ-92, неэтилированный и этилированный</t>
  </si>
  <si>
    <t>Бензин АИ-92</t>
  </si>
  <si>
    <t>Топливо дизельное (зимнее)</t>
  </si>
  <si>
    <t>19.20.26.510.000.01.0112.000000000000</t>
  </si>
  <si>
    <t>дизельное, температура застывания не выше -10°С, плотность при 20 °С не более 860 кг/м3, летнее, ГОСТ 305-82</t>
  </si>
  <si>
    <t>Топливо дизельное (летнее)</t>
  </si>
  <si>
    <t>22.19.30.500.000.02.0796.000000000001</t>
  </si>
  <si>
    <t>ГОСТ Р 51207-98, присоединение гайка М27х1,5          L-10000                        Р раб. - 25МПа,      Р на разрыв 140МПа</t>
  </si>
  <si>
    <t>28.25.11.300.003.00.0796.000000000000</t>
  </si>
  <si>
    <t>Калорифер</t>
  </si>
  <si>
    <t>для нагрева воздуха в системах отопления, вентиляции и кондиционирования воздуха</t>
  </si>
  <si>
    <t>28.13.32.000.123.07.0796.000000000000</t>
  </si>
  <si>
    <t>вентиляционный, обратный</t>
  </si>
  <si>
    <t xml:space="preserve">Клапан обратный для вентиляции КОп-04 500х500  служит для предотвращения перетекания воздуха через воздуховоды при остановленном вентиляторе. </t>
  </si>
  <si>
    <t>26.30.30.900.085.00.0796.000000000000</t>
  </si>
  <si>
    <t>Плата блока питания</t>
  </si>
  <si>
    <t>Плата Avaya 655А, блока питания для АТС (шлюз)</t>
  </si>
  <si>
    <t>26.30.30.900.088.00.0796.000000000000</t>
  </si>
  <si>
    <t>Плата сетевого модуля</t>
  </si>
  <si>
    <t>Плата Avaya TN2312 сетевого модуля АТС</t>
  </si>
  <si>
    <t>Плата Avaya TN799 сетевого модуля АТС</t>
  </si>
  <si>
    <t>26.30.30.900.021.00.0796.000000000005</t>
  </si>
  <si>
    <t>телекоммуникационная</t>
  </si>
  <si>
    <t>Плата Avaya TN771 телекоммуникационная</t>
  </si>
  <si>
    <t>26.30.30.900.021.00.0796.000000000001</t>
  </si>
  <si>
    <t>для цифровых абонентских линий</t>
  </si>
  <si>
    <t>Плата Avaya TN2224 цифровых абонентских линий</t>
  </si>
  <si>
    <t>26.30.30.900.086.00.0796.000000000000</t>
  </si>
  <si>
    <t>Плата расширения памяти</t>
  </si>
  <si>
    <t>Плата Avaya TN2464 Субмодуль цифровых потоков Е1, 
для обеспечения поддержки протоколов сигнализации CAS, PRI, ОКС-7, для АТС</t>
  </si>
  <si>
    <t>Плата  Avaya TN744 сетевого модуля АТС</t>
  </si>
  <si>
    <t>Плата Avaya TN2602 телекоммуникационная</t>
  </si>
  <si>
    <t>Плата  АОН для АТС Panasonic CID8 телекоммуникационная</t>
  </si>
  <si>
    <t>27.20.22.300.000.00.0796.000000000003</t>
  </si>
  <si>
    <t>Аккумулятор</t>
  </si>
  <si>
    <t>тяговый, герметизированный, свинцовый, необслуживаемый, гелевый</t>
  </si>
  <si>
    <t>Тяговый герметизированный аккумулятор Sonnenschein A512/55.0 A (12V 55Ah)
Cрок службы 7 лет, габариты 261х135х230 (ДхШхВ) с контактами, напряжение 
12 V, емкость 55 Ah, технология DRYFIT, вес 18,8 кг, свинцово-кислотный, 
клеммы конусные</t>
  </si>
  <si>
    <t>27.20.23.900.000.01.0796.000000000002</t>
  </si>
  <si>
    <t>для ИПБ, свинцово-кислотный, напряжение 12 В, емкость 4,5 А/ч</t>
  </si>
  <si>
    <t>Аккумуляторы к ИБП 12В 4,5 А/ч SVC</t>
  </si>
  <si>
    <t>27.20.23.900.000.02.0796.000000000000</t>
  </si>
  <si>
    <t>портативные (герметизированные), свинцовый, используются для питания приборов, инструмента, аварийного освещения</t>
  </si>
  <si>
    <t>Аккумуляторы для ИПБ APC CSB GP1272 \7,2Ah 12V</t>
  </si>
  <si>
    <t>26.30.30.900.066.00.0796.000000000000</t>
  </si>
  <si>
    <t>Блок питания</t>
  </si>
  <si>
    <t>для радиостанции</t>
  </si>
  <si>
    <t>Avaya Блок питания 1151D1 Ip Phone Pwr W/cat5 Cbl
Описание: Тип: Блок питания; Совместимость: Avaya 4606, 4612, 4624 
Avaya 4601, 4602, 4602SW, 4610SW. 4620, 4620SW, 4621SW, 4622SW, 
4625SW, 4630SW 
Avaya 5601, 5602, 5602SW, 5610SW, 5620SW, and 5621SW 
Avaya 9610, 9620L, 9620, 9620C, 9630, 9640, 9650, 9650C 
Avaya 9630G, 9640G, 9670G; 
Особенности:
•Universal AC Input
•Разъем типа RJ45 accept D8W modular plug cables
•Питание 100-240 V, 50-60 Hz, 500-250 mA
•Напряжение на выходе +48 V, 417 mA</t>
  </si>
  <si>
    <t>Блок питания AVAYA 700356447 PWR SUPP 1151C1 TERM PWR W/CAT5 CBL для цифровых и IP телефонов, патч-сорд 5 категории (требует кабель питания 407786623)</t>
  </si>
  <si>
    <t xml:space="preserve">Накомарник—шляпа с москитной сеткой — надеваемая на голову и лицо сетка для защиты от комаров, мелких мух, мошки и других летающих насекомых. Ячейки сетки должны быть не более0,8 мм. Накомарник надевать на головной убор, чтобы сетка находилась на некотором расстоянии от. Область защиты: охватывает голову, шею. Цвет – тёмный цветов. </t>
  </si>
  <si>
    <t>Каска  состоит из ударопрочного корпуса. в комплекте с подшлемником пелериной. Имеет приспособление для крепления фары и кабеля головного светильника, внутренней оснастки Эталон и подбородочного ремня.Размер: от 54 до 64 см.
1. корпус каски с пазами для крепления наушников противошумных или щитков защитных лицевых и водосточным желобком имеет суперлёгкий вес, создаёт высокий уровень комфорта при длительном нашении каски;
2. внутренняя оснастка Эталон выполнена из тканевых амортизационных лент, крепится в 6 точках к полиэтиленовой несущей ленте. Такая оснастка эффективнее гасит удары и даёт дополнительный комфорт при эксплуатации;
3. с наружней стороны имеются приспособления-крючки для крепления подшлемника-палерины;
4. налобный эластичный обтюратор из натуральной кожи и затылочный пенополиуретановый обтюратор значительно уменьшает давление и утомляемость при длительном ношении каски;
5. подборочный ремень из эластичной термостойкой ткани;
6. рабочий диапазон температур -50 ⁰С +50⁰С.</t>
  </si>
  <si>
    <t>14.12.30.100.006.00.0796.000000000000</t>
  </si>
  <si>
    <t>ГОСТ 12.4.002-97.Рукавицы Материал– натуральная кожа с водоотталкивающей пропиткой. Дополнительная защита сустава большого пальца. Швы прошиты особо прочной нитью Kevlar. Жесткая манжета (крага) шириной 10 см, усилена поддерживающей вставкой «китовый ус» (препятствует распространению остаточной вибрации выше по руке). Специально разработанный антивибрационный пакет «Airgel®». Защищает ладонь и пальцы рук.</t>
  </si>
  <si>
    <t>32.99.11.300.000.06.0715.000000000000</t>
  </si>
  <si>
    <t>ГОСТ 12.4.010-75*. Рукавицы утепленные для защиты рук от пониженных температур.</t>
  </si>
  <si>
    <t>32.99.11.900.017.03.0796.000000000000</t>
  </si>
  <si>
    <t>Респиратор</t>
  </si>
  <si>
    <t>ГОСТ 12.4.041-2001.Респиратор FFP3 обеспечивает пользователю высокий уровень комфор-та, имеет минимальное сопротивление дыханию и повышенную ёмкость фильтрующего элемента. Трёхполосная горизонтальная складывающаяся конструкция респиратора обеспечивает максимальное качество прилега-ния по линии обтюрации, которая не нарушается при мимических дви-жениях лица и разговоре. Обеспечивает защиту от аэрозолей (пыли, ды-мы, туманы, масляные туманы). Индивидуальная упаковка. Степень за-щиты: FFP3 (до 50 ПДК).</t>
  </si>
  <si>
    <t>14.12.30.100.001.00.0715.000000000000</t>
  </si>
  <si>
    <t xml:space="preserve">Перчатки с крагами предназначены для защиты от высоких температур, механических воздействий, брызг и искр расплавленного металла. Произведены из термостойкого спилка, прошиты нитью Кевлар.Зона ладони и большого пальца усиленной прочности. Материал изготовления: спилок кожевенный. Длина - 35 см. Перчатки изготовлены из толстой, хорошо выделанной кожи, с подкладкой от кисти до запястья. Благодаря изгибу перчатки идеально повторяют форму руки, а гибкая складка в районе запястья уменьшает трение манжеты о руки. Окантованные швы, кевлароваяпрострочка и усиленный большой палец повышают прочность перчатки и дает сващику высочайший уровень защиты. Изготовлены из отборной кожи толщиной 1,3 мм с подкладкой для защиты и комфорта. ГОСТ 12.4.183-91,  ГОСТ Р 12.4.246-2008
</t>
  </si>
  <si>
    <t>14.12.30.100.000.00.0715.000000000001</t>
  </si>
  <si>
    <t xml:space="preserve">ГОСТ 12.4.002-97 для работы со шлиф.машинами и гайковертами ударного действия. Верх материала сделан из натуральной кожи с водоотталкивающей пропиткой. Внешнюю сторону перчаток покрывает замшевая поверхность с кожаной накладкой, которая предназначена для дополнительной защиты. Антивибрационные рабочие перчатки обеспечивают идеальный захват всевозможных моторизированных или ручных инструментов. Специальные ударопоглащающие перчатки с накладками в области указательного пальца создают дополнительную защиту и комфорт во время работы. Особенность наших перчаток состоит в том, что они имеют эффективную систему выведения пота, а особый дизайн большого пальца отличает эти перчатки от остальных. Характеристики : застежка-липучка, без добавления хрома, усиление указательного пальца, усиление швов, вибропоглощающая вкладка на ладони, изогнутая форма пальцев, особый дизайн большого пальца, лайкра между пальцами. Превосходные поглощающие вибрацию перчатки из тонкого и эластичного материала Microthan. Уникальное сочетание чувствительности пальцев и вибропоглощающих свойств благодаря новому материалу. Изогнутая форма пальцев. </t>
  </si>
  <si>
    <t>14.12.30.100.000.00.0715.000000000017</t>
  </si>
  <si>
    <t>ГОСТ 12.4.183-91. Перчатки диэлектрические бесшовные. Из натурального латекса для защиты рук от поражения постоянным и переменным электрическим током напряжением до 1000 вольт. Перчатки защитные от электрического тока, электростатических зарядов и полей, электрических и электромагнитных полей. 
Предназначены для защиты от поражения постоянным и переменным электрическим токомпромышленной частоты напряжения до 1000 В.</t>
  </si>
  <si>
    <t>14.12.30.100.000.00.0715.000000000021</t>
  </si>
  <si>
    <t xml:space="preserve">ГОСТ Р 12.4.246-2008,ГОСТ 12.4.183-91,ГОСТ Р ЕН 388-2009. Перчатки нефтемаслостойкие с полимерным покрытием утепленные (с вкладышем защищающим от пониженных температур от -40оС).Техническая характеристика: Маслобензостойкие, механически прочные перчатки. Уникальное нитриловое покрытие дает превосходную защиту от порезов, проколов, надежная защита от масел и смазочных материалов. Основа джерси – 100% хлопок для комфорта и поглащения влаги Дополнительная защита запястья. Тяжелое акрилонитрилбутадиеновое покрытие обеспечивает отличную защиту от истирания и прокола, а также от воздействия масел, жиров и продуктов нефтепереработки. Надежный сухой и масляный захват. Антибактериальная обработка. Крага защищает запястные вены от механических повреждений. Конструкция  манжеты (крага) позволяет быстро сбросить перчатки при попадании на поверхность опасны химикатов без соприкосновения с загрязненной поверхностью. покрытие перчатки с электростатичными свойствам. Материал: хлопковая ткань, облитая нитриловым каучуком. Внутреннее покрытие: ворсовая ткань из 100% хлопка. Манжет: крага Размеры:  9, 10 или  L, XL.  </t>
  </si>
  <si>
    <t>14.12.30.100.000.00.0715.000000000016</t>
  </si>
  <si>
    <t>ГОСТ  20010-93  Материал изготовления  - натуральный латекс. Стойкие к воздействию кислот и щелочей(50-70%), спиртов и солей. Для технического обслуживания оборудования и (для грубых и тонких работ). Размер 9-11, X, XL.</t>
  </si>
  <si>
    <t xml:space="preserve">ГОСТ 12.4.041-2001. Для защиты органов дыхания от средне и грубодисперсных аэрозолей при концентрациях превышающих ПДК до 100 раз. Фильтрующая полумаска.  Бриз-1101 (Кама-200) От различных видов аэрозолей (растительных, животных, металлических, минеральных, пыли, синтетических моющих веществ), находящихся в воздухе при концентрации не более 200мг/куб.м. </t>
  </si>
  <si>
    <t>32.99.11.900.017.02.0796.000000000000</t>
  </si>
  <si>
    <t xml:space="preserve">ГОСТ Р 12.4.191-99. Респиратор Spirotek(Спиротек) sh 2200v (vs 2200v) оснащен фильтром электростатического действия, для улавливания мелкодисперсной пыли, обладает низким сопротивлением дыханию при высоких защитных показателях; подходит для всех типов лица; Клапан выдоха способствует выведению тепла и влаги при работе в условиях повышенных температур и при тяжелой физической работе; выполнен из гипоаллергенного материала. Ориентировочный срок службы респиратора от 1 до 5 смен. При затруднении дыхания, вызванного запыленностью фильтрующего элемента, необходимо производить замену респиратора. Применение респираторов снижает риск возникновения профессионального заболевания на 90-95%. Работы в данном респираторе можно производить при температуре от -30°C до +70°C. Респиратор имеет формованную конструкцию. Степень защиты: 2-я степень защиты, FFP2, до 12 ПДК (предельно допустимая концентрация веществ в воздухе)  </t>
  </si>
  <si>
    <t>32.50.42.900.000.00.0796.000000000008</t>
  </si>
  <si>
    <t xml:space="preserve">Комплект средств защиты головы и глаз. Состоит из козырьковых очков и каски защитных. Устойчивый к длительному воздействию температуры от -50 до +180 гр.С. Предназначен для защиты глази от ИК-излучения. ГОСТ Р 12.4.013-97  Каска ЭЙРВИНГ с храповым механизмом UVEX 9762 Изготовлена из высококачественного полиэтилена. Оголовье имеет 6 точек крепления, что обеспечивает равномерное распределение усилия при ударе. Уникальная система вентиляции создает оптимальную циркуляцию воздуха внутри каски. Текстильное оголовье и кожаная вставка для впитывания пота обеспечивает особый комфорт при длительном ношении каски. Каска имеет дополнительную защиту затылочной части головы. Плавная и удобная регулировка по размеру головы (52-64см) надежно фиксирует каску, ремешок необходим только при проведении монтажных работ и при работах на высоте. Желоб дождя позволяет регулировать струи стекающей воды в дождливую погоду. Каска сохраняет свои защитные свойства при температуре от –50С до +50С  Защищает от контакта с проводниками под напряжением до 440 Вольт Поставляются в широкой цветовой гамме: белый, желтый, оранжевый, красный, зеленый, синий. Каски при необходимости можно комплектовать ремешками, щитками, наушниками или очками UVEX Материал Полиэтилен  Оголовье Текстильное (с кожаной вставкой для впитывания пота) Регулировка Храповик. Соответствие стандартам ГОСТ 12.4.207-99 Вентиляция Циркулирующая  Каска Эйрвинг в модификации с храповым механизмом (плавная регулировка шайбой). Каски с храповиком подходят для использования совместно с зимним подшлемником за счет формы оголовья.Очки козырьковые ОК1 с минеральными защитными стеклами-светофильтрами в жестком металлическом стеклодержателе с поворотно-фиксирующим устройством и кронштейном для крепления на защитный головной убор или лицевой щиток.очки козырьковые ОК1 выполняют основную функцию защиты глаз от слепящей яркости видимого света и инфракрасного излучения </t>
  </si>
  <si>
    <t xml:space="preserve">ГОСТ Р 12.4.013-97. Для работы с пневмо- электроинструментом, при электросварке в цехах, связанных с выделением пыли, брызг и искр. Для защиты глаз от летящих инородных частиц, механических повреждений. С дужками для крепления за уши. Защитные открытые очки – классический дизайн. Оптический класс 1. Линзы: поликарбонат. Ударопрочность до 45 м/с. Покрытие от царапин и запотевания. Наличие мягкого обтюратора, эластичной регулируемой резинки и регулируемых по углу наклона дужек, обеспечивают отлич-ную «посадку» и хорошее прилегание очков к лицу, что позволяет использовать их практически для любого типа лица, а также в условиях сильной запыленности. Очки защитные с прозрачной линзой. Вес очков 41 грамм. </t>
  </si>
  <si>
    <t>ГОСТ Р 12.4.013-97. Закрытые с прямой вентиляцией. Составной металлический корпус. Резиновый обтюратор. С  бесцветными стеклами. Для защиты от мех.повреждений с широким боковым обзором.Крепление регулируемое наголовной эластичной лентой, линзы из мин. стекла. ГОСТ 12.4.153-85 ГОСТ 12.4.013-85 Очки с минеральными упрочненными стеклами увеличенного размера, сверхустойчивыми к царапанию и истиранию, в жестком металлическом стеклодержателе, с эффективной вентиляцией подочкового пространства, мягким обтюратором, покрытым стойкой гигиеничной тканью и регулируемой наголовной лентой. Защита от твердых частиц с кинетической энергией не менее 0,6 Дж</t>
  </si>
  <si>
    <t>32.50.42.900.000.00.0796.000000000007</t>
  </si>
  <si>
    <t xml:space="preserve">Закрытые с непрямой вентиляцией.Очки для защиты глаз при газосварочных работах. Имеют круглую форму.Оправа: металл. Светофильтр С-4. Для  длительного ношения. ГОСТ 12.4.153-85 ГОСТ 12.4.013-85 Мягкая, уплотненная окантовка оправы по полосе прилегания к лицу для дополнительного комфорта.. Защитные очки с линзами из минерального стекла с затемнением по DIN 5 (Г2). . . 99,9% защита от УФ-излучений и ИК-излучений. Система непрямой вентиляции. ГОСТ 12. 013-97 Оптический класс 1. </t>
  </si>
  <si>
    <t xml:space="preserve">Очки открытые. темные со светофильтром, для длительной защиты глаз с широкими дужками. ГОСТ 12.4.153-85, ГОСТ 12.4.013-85 Очки легкие, удобные, универсальные с регулируемым углом наклона защитного панорамного стекла и регулируемой длиной заушников позволяют комфортно чувствовать себя в течении рабочего дня, обеспечивая видимость и надежную защиту глаз. Панорамное стекло из материала Plexiqlas CEобеспечивает защиту от воздействия твердых частиц с кинетической энергией не менее 1,2Дж. Твердый слой защитного стекла устойчив к истиранию и царапанию.
</t>
  </si>
  <si>
    <t>Очки открытые.Очки, защищающие глаза ,лёгкие и удобные, для универсального применения со светофильтром. Линзы поликарбонат. ГОСТ 12.4.153-85 ГОСТ 12.4.013-85 Очки О 34  с новым ультрасовременным улучшенным корпусом, увеличенная защита от твердых частиц сверху, увеличенная боковая защита , за счет уникального широкого заушника со специальными вентиляционными отверстиями для эффективного воздухообмена, расположенными под углом, исключающими попадания пыли и твердых частиц в пространство под очками. Удобство ношения обеспечивается регулировкой заушников по длине.  Защитные минеральные стекла-светофильтры сферической формы соответствуют 1 классу оптики. Современные очки уникального дизайна отличаются плотным прилеганием к лицу, отсутствием запотевания стекла и удобным использованием  в течении  всего рабочего дня. В заушнике предусмотрено специальное отверстие для крепления шнурка.</t>
  </si>
  <si>
    <t xml:space="preserve">Закрытые с непрямой вентиляцией. Компактные защитные очки с широким боковым обзором. Передние и боковые стеклодержатели из жести. Гигиенический корпус из винилискожи. Для длительной носки. Крепление: регулируемая наголовная эластичная  лента.Линзы минеральное стекло. ГОСТ 12.4.153-85 ГОСТ 12.4.013-85. Очки состоят из четырех металлических рамок с закрепленными в них защитными стеклами, обтюратора и регулируемой наголовной ленты. Вентиляция простран-ства между обтюратором и лицом пользователя осуществляется через отверстия-жалюзи на верхней и нижней поверхностях рамок. Благодаря вентиляции подочкового пространства защитные стекла не запотевают. Рамки с защитными стеклами и наголовная лента пришиты к обтюратору. Обтюратор по краям обшит винилискожей. Длина наголовной ленты регулируется по размеру головы пользователя в пределах, указанных в п.2.4. с помощью двух пряжек. Очки удобны и просты в эксплуатации, легко складываются и обеспечивают расширенный боковой обзор. Защитные стекла - минеральные упрочненные бесцветные, плоские и обеспечивают защиту от летящих твердых частиц с кинетической энергией до 0,6 Дж. Отличаются стабильностью оптических свойств во времени и очень высокой устойчивостью к царапанию и истиранию. </t>
  </si>
  <si>
    <t>Очки современные классические  с мягким, удобно прилегающим к лицу корпусом из эластичного материала  Evjprene, отличающегося устойчивостью к воздействию высоких температур в диапазоне от -60ᴼС до +120ᴼС,высоким удельным сопротивлением и химической стойкостью, и эластичной регулируемой наголовной лентой. В корпусе имеются специальные вентиляционные устройства, обеспечивающие максимальный воздухообмен в подочковом пространсве. Расширенный, максимально возможный обзор за счет цилиндрической повнрхности защитных стекол. Защитные стекла-светофильтры из ацетата целлюлозы. ГОСТ 12.4.013-85</t>
  </si>
  <si>
    <t xml:space="preserve">ГОСТ 12.4.013-97. С панорамным  защитным стеклом  из оптически прозрачного материала Plexiglas CE и мягким корпусом из ПВХ пластика с широкой полосой обтюрации Обеспечивают защиту глаз от воздействия твердых частиц с кинетической энергией до 3,0 Дж, УФ-излучения до X - 350 нм. Плотно прилегающие современные комфортные и удобные с высокой степенью защитных свойств очки с панорамным защитным стеклом из оптически прозрачного материала Plexiglasили ацетата целлюлозы XELOX фирмы Mazzucchelli и мягким корпусом из ПВХ пластиката с широкой лентой обтюрации оклеенной или не оклеенной поролоном обеспечивают защиту глаз от воздействия твердых частиц и панорамный обзор при полном отсутствии искажений. Твердый слой панорамного защитного стекла устойчив к истиранию и царапанию. Современная система вентиляции исключает запотевание панорамного защитного стекла. Широкая регулируемая наголовная лента надежно фиксирует очки на голове пользователя. Широкая полоса обтюрации и удобное прилегание к лицу снижают утомление работающего при ношении очков "Панорама". </t>
  </si>
  <si>
    <t xml:space="preserve">ГОСТ 12.4.153-85 ГОСТ 12.4.013-85 Очки незапотевающие герметичные с широкой регулируемой наголовной лентой, из оптически прозрачного материала Plexiglas Cϵ. Комплектуются флаконом капельницей с жидкостью против запотевания. Для работы с кислотами и щелочами. Возможно ношение с корригирующими очками.
</t>
  </si>
  <si>
    <t xml:space="preserve">ГОСТ 12.4.013-97 ГОСТ 12.4.153-85 для защиты от механических повреждений, состоят из пластмассовыой оправы, двух откидывающихся боковых щитков, регулируемых заушников.ГОСТ 12.4.013-97 ГОСТ 12.4.153-85 для защиты от механических повреждений, состоят из пластмассовыой оправы, двух откидывающихся боковых щитков, регулируемых заушников. Очки с новым ультрасовременным улучшенным корпусом, увеличенная защита от твердых частиц сверху, увеличенная боковая защита, за счет уникального широкого заушника со специальными вентиляционными отверстиями для эффективного воздухообмена, расположенными под углом, исключающим попадание пыли и твердых частиц в пространство под очками. стекла - светофильтры сферической формы соответствуют 1 классу оптики. Современные очки уникального дизайна отличаются плотным прилеганием к лицу, отсутствием запотевания стекла и удобным использованием в течение всего рабочего дня. В заушнике предусмотрено специальное отверстие для крепления шнурка.  </t>
  </si>
  <si>
    <t xml:space="preserve">ГОСТ 12.4.013-97 , ГОСТ Р12.4.230.-1-2007 Открытые очки фирмы 3М "2 720" укомплектованы ударопрочным поликарбонатным стеклом. Модель защищает глаза от УФ излучения, твердых летящих частиц,  брызг и пыли. Линзы изделия покрыты антизапотевающим слоем, устойчивы к внешнему физическому воздействию. Качественные очки для профессионалов. Рекомендуемая область использования: ремонтные, токарные, монтажные и сборочные работы в различных отраслях народного хозяйства, и везде где требуется защита зрения. Открытые очки с прозрачной линзой из поликарбоната; покрытие от запотевания и царапин; дужки регулируются по углу наклона.  для шлифовальных, сверлильных, фрезеровочных, токарных, монтажных, слесарных и других работ, связанных с холодной обработкой металлов, камня, пластмасс, дерева и прочих материалов; для медицинских учреждений и лабораторий там, где требуется высокая точность выполнения работ, при выполнении молярных и других работ. </t>
  </si>
  <si>
    <t>Очки открытые О, прозрачные, для длительной защиты глаз с широкими дужками. ГОСТ 12.4.153-85, ГОСТ 12.4.013-85 Очки легкие, удобные, универсальные с регулируемым углом наклона защитного панорамного стекла и регулируемой длиной заушников позволяют комфортно чувствовать себя в течении рабочего дня, обеспечивая видимость и надежную защиту глаз. Панорамное стекло из материала Plexiqlas CEобеспечивает защиту от воздействия твердых частиц с кинетической энергией не менее 1,2Дж. Твердый слой защитного стекла устойчив к истиранию и царапанию.</t>
  </si>
  <si>
    <t>ГОСТ 12.4.238-2007 
С откидным стеклом, температурный диапозон применения каски от -40С до +70С.; Выполнена из огнеупорго материала; Крепление: наголовное, регулируемое. Размер светофильтра: 110х90;
для защиты от прямых излучений и искр сварочной дуги, брызг раскаленного металла</t>
  </si>
  <si>
    <t>32.99.11.900.017.01.0796.000000000000</t>
  </si>
  <si>
    <t>ГОСТ 12.4.004-74. фильтрующие противогазовые респираторы РПГ-67 марки А, предназначенные для защиты органов дыхания от паро- и газообразных вредных веществ, относящихся к 4-й группе по ГОСТ 12.4.034-78, присутствующих в воз-духе рабочей зоны производственных помещений. суммарная концен-трация вредных веществ, превышающей предельно допустимые концен-трации (ПДК) не более чем в 15 раз. условное обозначение фильтрующе-го противогазового респиратора РПГ-67 с патронами марки А:«Респиратор фильтрующий противогазовый РПГ-67 А ГОСТ 12.4.004-74». Марка фильтрующего патрона А защищает от паров органических веществ (бензин, керосин, сероуглерод, спирты, кетоны, эфиры, бензол и его гомологи, нитросоединения бензола и его гомологов, ксилол, толу-ол), хлорорганические и фосфорорганические ядохимикаты. Масса противогазовых респираторов РПГ-67 не должна превышать 300 г. Детали фильтрующих патронов должны изготовляться из коррозион-ностойких материалов или иметь защитное покрытие. Резиновая полумаска РПГ-67 респиратора комплектуется клапанами вдоха и выдоха 
В комплект респиратора должны входить: респиратор в сборе (полумас-ка с оголовьем и клапанами вдоха и выдоха, два фильтрующих патрона, две пластмассовые манжеты, два трикотажных обтюратора), сумка или другой вид тары, пригодный для ношения и хранения респиратора,
На каждый фильтрующий патрон респиратора должны быть нанесены: наименование респиратора, марка респиратора.</t>
  </si>
  <si>
    <t>ГОСТ 12.4.041-2001. Респиратор защищает органы дыхания от аэрозолей и твердых частицы. Чашеобразный форма, упругое оголовье с четырьмя точками крепления и внешний зажим носа, которые могут быть настроены под себя на респираторе, чтобы обеспечить наиболее подходящий вариант для большинства типов лица. Клапан выдоха снижает сопротивление дыханию и снижает влажность внутри респиратора, что делает дыхание более безопасным даже во влажных или очень жарких рабочих местах. Респиратор FFP2 защищает пользователя от твердых и жидких частиц. Состоит из: Фильтр: полипропилен нетканый материал Стволы: армированный пластик Резинки: синтетический каучук Клапан выдоха: зеленный, термопласт. Степень защиты: FFP2 (до 12 ПДК).</t>
  </si>
  <si>
    <t xml:space="preserve">ГОСТ 12.4.041-2001. Оснащенная высокоэффективными тонкими и легкими фильтрующими материалами Affinity 2100 является новым поколением складных фильтрующих полумасок. Полумаска Affinity 2100 предназначена для эффективной защиты от проникновения твердых и жидких аэрозольных частиц, присутствующих в различных производственных условиях. Фильтрующая полумаска Affinity 2100 соответствует требованиям Технического регламента Таможенного союза ТР ТС 019/2011 "О безопасности средств индивидуальной защиты". Пластмассовые крепления и/или носовые зажимы с цветовой маркировкой обеспечивают легкую идентификацию: зеленый означает FFP1. Характеристики противопылевых респираторов Affinity 2100: Тонкий и легкий материал для удобной посадки. Эргономичный вертикальный низкопрофильный дизайн. Носовой зажим с предварительно заданной формой. Дополнительный клапан выдоха. Цветовая маркировка для быстрой идентификации. Эластичное оголовье. Мягкая поверхность внутреннего контура для лучшего прилегания. Гигиеничная упаковка карманного формата. Универсальный размер для более легкого выбора. Высокое качество фильтрующих материалов обеспечивает срок хранения 5 лет.  </t>
  </si>
  <si>
    <t>13.92.29.990.010.00.0796.000000000001</t>
  </si>
  <si>
    <t>Пояс предохранительный безлямочный. ПП- Г ( строп из стальной цепи)   ГОСТ Р 12.4.205-99, ГОСТ Р 50849-96</t>
  </si>
  <si>
    <t>Пояс предохранительный безлямочный. ПП-1 А(с ленточным стропом)   ГОСТ Р 12.4.205-99, ГОСТ Р 50849-96</t>
  </si>
  <si>
    <t>32.99.11.900.025.00.0715.000000000000</t>
  </si>
  <si>
    <t>Вкладыш (беруши)</t>
  </si>
  <si>
    <t xml:space="preserve">ГОСТ Р 12 .4.209-99 Многоразовые противошумные вкладыши для защиты органов слуха со шнурком. Беруши ГОСТ Р 12.4.209-99. Материал: монопрен. Отличительные характеристики: Анатомический дизайн позволяет легко вставлять вкладыши. Их уникальная рельефная форма удерживает их на месте, не причиняя неудобств и обеспечивая надёжную защиту. Вкладыши выполнены из монопрена, который является гипоаллергенным материалом. Новая конструкция захвата для пальцев предотвращает бактериальное загрязнение вкладышей. Удобная коробка для хранения имеет специальное поясное крепление. Вкладыши можно использовать многократно. Они легко очищаются с помощью моющих средств. </t>
  </si>
  <si>
    <t>14.12.30.100.003.00.0796.000000000007</t>
  </si>
  <si>
    <t>Фартук</t>
  </si>
  <si>
    <t>СТ РК  ИСО 13998-2010 фатук с цельнокроенным нагрудником, с шейной бретелью, к боковым углам на уровне талии притачана тесьма, завязывается сзади. Материал изготовления: парусина полульняная с ОП пропиткой</t>
  </si>
  <si>
    <t>СТ РК ИСО 13998-2010 Фартук с цельнокроеным нагрудником, с шейной бретелью, К боковым углам на уровне талии притачана тесьма, завязывается сзади. Материал изготовления: ткань прорезиненная или полиэтилен</t>
  </si>
  <si>
    <t xml:space="preserve">СТ РК ИСО 13998-2010 «ССБТ. Одежда защитная. Защита от механиче-ских воздействий. Фартуки, брюки и куртки для защиты от порезов и ударов ручным ножом. Технические условия». ГОСТ 12.4.029-76 «Фар-туки специальные. Технические условия»Фартук многоразовый ANSELL плотный из ПВХ, полиэфирные завязки, цвет зеленый, размер фартука 84х112 мм
Фартук с цельнокроеным нагрудником, с шейной бретелью, К боковым углам на уровне талии притачана тесьма, завязывается сзади. Материал изготовления: ткань Ткань прорезиненная с односторонней обкладкой типа ПаВ, Ткань прорезиненная с двухсторонней промазкой типа ПаВ
</t>
  </si>
  <si>
    <t>ГОСТ 12.4.029-76 «Фартуки специальные. Технические условия» Фартук из ПВХ Нейлоновые завязки и прокладки и ПВХ Винил Толщина 0.508 mm. 84 x 112 cm</t>
  </si>
  <si>
    <t>ГОСТ 12.4.029-76 «Фартуки специальные. Технические условия».Фартук с цельнокроеным нагрудником, с шейной бретелью, К боковым углам на уровне талии притачана тесьма, завязывается сзади. Материал изготовления: Фартук из ПВХ Нейлоновые завязки и прокладки и ПВХ Винил Толщина 0.508 mm. 84 x 112 cm</t>
  </si>
  <si>
    <t>21.20.13.990.244.00.0778.000000000000</t>
  </si>
  <si>
    <t xml:space="preserve">Крем для рук силиконовый защитный. Крем защитный силиконовый "Фаворит профессионал" 100мл
              Крем универсального действия создан на основании современных разработок в области производства косметической продукции. Специальный состав активных компонентов обеспечивает эффективную защиту и интенсивный уход за кожей рук при работе с нефтепродуктами, пылью, строительными смесями, красками и другими вредными веществами. При нанесении на кожу крем образует воздухопроницаемую пленку, препятствующую проникновению вредных веществ, обеспечивая надежную профилактику профессиональных заболеваний кожи.
</t>
  </si>
  <si>
    <t>Очищающая паста для рук с абразивным веществом для удаления особоустоичивых загрязнений туба 200мл. ГОСТ 12.4.068-79.Паста очищающая «Фаворит  профессионал» туба 200 мл.
Паста  очищающая с абразивным компонентом предназначена для эффективной очистки  кожи от особо устойчивых, трудно смываемых загрязнений. Содержит полиэтиленовые гранулы, способствующие мягкой очистке не повреждая кожу.</t>
  </si>
  <si>
    <t xml:space="preserve">Защитный крем универсального действия для кожи рук и лица ГОСТ Р 52343-2005 туба 200мл. Крем защитный гидрофильного действия «Фаворит профессионал»   100мл.
Крем предназначен для защиты и облегчения очистки кожи рук и лица от органических загрязнителей, технических масел, красок, нефтепродуктов, извести, цемента и удобрений. Смягчает и увлажняет кожу. Применяется в машиностроительных, химических и других производствах, при ремонте машин и оборудования. В состав крема входят гидрофильные компоненты, которые образуют пленку, препятствующую проникновению водонерастворимых загрязняющих веществ в верхние слои кожи.
</t>
  </si>
  <si>
    <t xml:space="preserve">Крем эффективно защищает от: нефтепродуктов (бензин, керосин, мазут, битум и т.д.), минеральных масел и прочих смазывающих веществ, органических растворителей, красок, лаков, клея, смол, сажи, копоти, графита,металлической и угольной пыли. Объем: 200мл. ГОСТ 52343-2005.– защитный крем гидрофобного действия для кожи рук и лица. Крем обеспечивает защиту от  широкого спектра вредных производственных факторов на водонерастворимой  основе: нефтепродуктов, технических масел, смазочных веществ, органических растворителей и др. 
</t>
  </si>
  <si>
    <t>ГОСТ Р 52343-2005. Для ухода за кожей подвергаемой негативному воздействию производственных факторов. Производитель ООО "Центр современных технологий"    РФ г.Москва 3. Регенерирующий восстанавливающий крем для кожи рук и лица. Использование регенерирующего крема способствует восстановлению кожи после негативного воздействия широкого спектра вредных производственных факторов. Сохраняет естественное здоровье кожи, препятствует загрубение, растрескиванию, покраснению, а также  стимулирует защитные функции кожных покровов.</t>
  </si>
  <si>
    <t>ГОСТ Р 52343-2005. Для защиты кожи жирорастворимых загрязняющих веществ. Производитель ООО "Центр современных технологий"    РФ г.Москва Крем защитный гидрофобного действия «Фаворит профессионал»  100мл
Крем предназначен для защиты и облегчения очистки кожи рук и лица  от водорастворимых материалов и веществ: растворов извести, цемента, кислот, солей, щелочей; смазочно-охлаждающих жидкостей на водной основе; моющих и дезинфицирующих средств; слабощелочных и слабокислотных водных растворов, химических веществ, удобрений. Применяется для работы в лаборатории, на производстве.</t>
  </si>
  <si>
    <t>32.99.11.900.007.00.0796.000000000000</t>
  </si>
  <si>
    <t>Щиток</t>
  </si>
  <si>
    <t xml:space="preserve">ГОСТ 12.4.023-84 Щитки защитные лицевые с креплением на каске:   Для защиты лица и глаз от искр, механических частиц. Из ударопрочного поликарбоната.   </t>
  </si>
  <si>
    <t>ГОСТ 12.4.023-84 крепление - наголовное корпус щитка бесцветный, прозрачный, ударостойкийиз орг стекла. Защита от повреждений твердыми частицами, с регулируемым наголовником. НБТ</t>
  </si>
  <si>
    <t xml:space="preserve">Предназначена для всех видов электродуговой и газовой сварки, за исключением лазерной сварки. Питание: фотоэлементы.Размеры светофильтра: 90 х 110 х 7 мм  Мгновенное затемнение в сочетании с независимостью степени затемнения от угла падения света сварочной дуги создают максимально комфортные условия для глаз сварщика. Обязательно Класс: 1/1/1/2 , В комплекте +наружная защитная пластина (поликарбонатная пластина для защиты светофильтра отискр и летяших частиц. Обладает устойчивостью к царапинам упаковке 10шт.), + пластина внутренняя защитная (поликарбонатная пластина.. Обладает устойчивостью к царапинам упаковке 5 шт.), + накладка на оголовье для щитков сварщика ( мягкая накладка, предотвращает натирание лобнорй части головы и хорошо впитывает пот.)  
Автоматически затемняющийся светофильтр: есть
Степени затемнения: 5, 8, 9 — 13 DIN, в светлом состоянии — 3 DIN и функция регулировки.
Скорость затемнения: 0,1 мс
Скорость высветления: 40 — 1300 мс
Поле зрения светофильтра: 54 х 107 мм
Уровни светочувствительности: 7
Защита от УФ и ИК лучей: есть
Боковые окошки: есть
Возможность использования с фильтрующей полумаской: есть
Замена светофильтра: возможно приобретение
Источник питания: сменные элементы питания
Класс: 1/1/1/2 ГОСТ Р 12.4.230.1, ГОСТ Р 12.4.238
</t>
  </si>
  <si>
    <t>32.99.11.900.007.00.0796.000000000007</t>
  </si>
  <si>
    <t>Евростандарт с быстросъемным светофильтром. Материал: негорючий пластик.Крепление: наголовное,регулируемое. Используется для защиты глаз и лица сварщика от воздействия излучения световой дуги, брызг и искр расплавленного металла.маска сварщика с доп.светофитрами из пластика НН-С.Размер светофильтра 110х 90 мм ГОСТ 12.4.035-78 ССБТ.</t>
  </si>
  <si>
    <t>14.12.12.510.000.00.0796.000000000000</t>
  </si>
  <si>
    <t>Защитный комбенизон одноразовый  предназначен для защиты исполнителя работ от опасных веществ ГОСТ 12.4.100-92
Одноразовый комбенезон из нетканого материала "Спанборд", модель "Каспер" 
 Барьерный комбинезон специально разработан для защиты персонала, процессов, продуктов от загрязнений. 
Комбинезон с центральной застежкой молнией, закрытой защитной планкой. Лицевой вырез капюшона, низ рукавов и брюк стянуты резинкой. 
Конструкция швов обеспечивает дополнительную защиту, прочность и целостность комбинезона. Гладкая внешняя сторона предохраняет от прилипания частиц. Материал обеспечивает хорошую паро- и воздухопроницаемость.
ГОСТ 12.4.100-80</t>
  </si>
  <si>
    <t>22.19.72.000.001.00.0796.000000000000</t>
  </si>
  <si>
    <t>Коврик диэлектрический</t>
  </si>
  <si>
    <t>Диэлектрический коврик из резины используется для защиты от электрического тока напряжением до 1000В, Разиер;750 х 750мм  ГОСТ 4997-75</t>
  </si>
  <si>
    <t>32.99.11.900.027.00.0796.000000000000</t>
  </si>
  <si>
    <t>СИЗОД-ФГ-310 респиратор фильтрующий противогазовый РПГ-67 МАРКИ А ПО ГОСТ 12.4.004-74. Фильтрующие противогазовые респираторы РПГ-67 марки А, предназначенные для защиты органов дыхания от паро- и газообразных вредных веществ, присутствующих в воздухе рабочей зоны производственных помещений. суммарная концентрация вредных веществ, превышающей предельно допустимые концентрации (ПДК) не более чем в 15 раз.  Фильтрующий патрон марки А защищает от паров органических веществ (бензин, керосин, сероуглерод, спирты, кетоны, эфиры, бензол и его гомологи, нитросоединения бензола и его гомологов, ксилол, толуол), хлорорганические и фосфорорганические ядохимикаты. Масса противогазовых респираторов РПГ-67 не должна превышать 300 г. Детали фильтрующих патронов должны изготовляться из коррозионностойких материалов или иметь защитное покрытие. Резиновая полумаска РПГ-67 респиратора комплектуется клапанами вдоха и выдоха 
Комплект респиратора: респиратор в сборе (полумаска с оголовьем и клапанами вдоха и выдоха, два фильтрующих патрона, две пластмассовые манжеты, два трикотажных обтюратора), сумка или другой вид тары, пригодный для ношения и хранения респиратора. На каждый фильтрующий патрон респиратора должны быть нанесены: наименование респиратора, марка патрона.</t>
  </si>
  <si>
    <t>32.99.11.900.013.00.0796.000000000000</t>
  </si>
  <si>
    <t>Стекло защитное</t>
  </si>
  <si>
    <t>Speedglas 9100, особо устойчивая к появлению царапин, упаковка из 10 штук (каталожный номер детали 52 70 00)</t>
  </si>
  <si>
    <t>32.99.11.900.017.05.0796.000000000000</t>
  </si>
  <si>
    <t>14.12.30.100.000.00.0715.000000000022</t>
  </si>
  <si>
    <t>Нитриловые перчатки - химически стойкие перчатки изготовленные из акрилонитрил бутадиен соединения с высокой устойчивостью к органическим растворителям, продуктам нефтепереработки и отбеливающим химическим веществам. Хлопковое напыление внутри перчатки с антибактериальной обработкой предотвращает раздражение кожи рук. Для работ с органическими растворителями. Обеспечивают отличную защиту против жиров и масел, отбеливающих веществ и растворителей, не стесняет движений пальцев рук. Сохраняют чувствительность пальцев</t>
  </si>
  <si>
    <t xml:space="preserve">ГОСТ 12.4.041-2001.Респиратор Ф-62Ш противопылевой (с фильтром). FFP2. Респиратор второй степени защиты со сменным фильтром особой скатки, обеспечивающий равномерную фильтрацию. Для защиты от различных видов пылей. Рекомендуется использовать при особо тяжелых физических нагрузках и высокой концентрации пыли в воздухе. </t>
  </si>
  <si>
    <t>ГОСТ Р 12.4.246-2008. ТР ТС 019/2011. Трикотажные перчатки с точечным ПВХ-покрытием (13 класс) Перчатки повышенной прочности к истиранию и разрыв. Перчатки бесшовные. Защитные перчатки предназначены для работы с сухими предметами, обеспечивают комфорт и надежный захват предметов. Применение: склады, строительные, погрузо-разгрузочные работы, упаковка и т.д. Характеристики: перчатки трикотажные бесшовные с протектором из поливинилхлорида на ладонной части, класс вязки – 13. Состав: 75% хлопок, 25% полиэфир. Размеры: 9, 10.</t>
  </si>
  <si>
    <t>ГОСТ 12.4.041-89. Противоаэрозольный респиратор "РПА-1" Назначение: Противоаэрозольный респиратор "РПА-1" предназначен для индивидуальной защиты органов дыхания человека от различных видов пыли и аэрозолей, присутствующих в воздухе: растительной (пеньковая, хлопковая, древесная, табачная, мучная, сахарная и т.д.); животной (шерстяная, роговая, костная, кожаная, пуховая и т.д.); металлической (железная, чугунная, стальная, медная, свинцовая и т.д.); минеральной (угольная, наждачная, цементная, стеклянная, известковая, пыль пигментов и удобрений и т.д.). Респиратор "РПА-1" рекомендуется использовать при особо тяжелых физических нагрузках во всех климатических зонах при температуре от -40°С до + 40°С, относительной влажности воздуха до 98 %, при концентрации пыли более 500 мг/м3 и объемном содержании кислорода не менее 18%. Описание: Респиратор "РПА-1" состоит из резиновой полумаски с оголовьем, трикотажного обтюратора, двух клапанов вдоха и клапана выдоха, двух сменных противоаэрозольных фильтров. Наличие жалюзи на сменных фильтрах позволяет осуществлять отбой грубодисперсной пыли и позволяет регенерировать фильтр без разбора респиратора. По желанию потребителей респиратор "РПА-1" может поставляться в варианте с двумя клапанами выдоха, что значительно снижает сопротивление на выдохе. Респиратор изготавливают с полумаской трех размеров: 1, 2, 3. Респиратор "РПА-1" соответствует требованиям ГОСТ 12.4.041-89, имеет гигиеническое заключение и сертификат соответствия.</t>
  </si>
  <si>
    <t>Перчатки нитриловые КЩС+МБС,  ГОСТ 20010-93. Химически стойкие перчатки из нитрила, для работы с кислотами, органическими растворителями, с продуктами нефтепереработки (масла, бензин, керосин). Высокая механическая прочность. Внутри имеется хлопковое напыление, предотвращающее раздражение рук. ТС 019/2011 «О безопасности средств индивидуальной защиты». Перчатки технические кислощелостойкие (КЩС) тип I. Устойчивые к химическому воздействию растворов, кислотощелочестойкие (КЩС) перчатки надежно защищают руки во время различной деятельности с щелочами и кислотами концентрацией до 20%. Перчатки  КЩС гарантируют химическую защиту при работе с сыпучими химвеществами. Двухслойные перчатки КЩС изготовлены из особо стойкого к щелочам нитрила. Его плотная, но эластичная текстура обеспечивает комфортное прилегание к ладони, при этом, не стесняя естественные движения рук.</t>
  </si>
  <si>
    <t>Коврик антивибрационный, размер 700 мм *700 мм.</t>
  </si>
  <si>
    <t xml:space="preserve">Внутренняя защитная пластина  на маску сварщика </t>
  </si>
  <si>
    <t>32.99.11.900.007.00.0796.000000000013</t>
  </si>
  <si>
    <t xml:space="preserve">Креление наголовное к маске (щитку) сварщика SpeedGlass 9100 </t>
  </si>
  <si>
    <t xml:space="preserve">Рукавицы нефтемаслостойкие с полимерным покрытием, морозостойкие.   МАНИПУЛА. Техническая характеристика: Противоскользящая поверхность. Основа джерси – 100% хлопок для комфорта и поглащения влаги. Термоизоляционный пенистый материал для защиты рук от холода, а также смягчения ударной нагрузки. Тяжелое поливинилхлоридное покрытие для защиты от истирания, а также от воздействия продуктов нефтепереработки и углеводородов. Надежный сухой и масляный захват. Антибактериальная обработка. Многослойный манжет (крага) из 100% хлопка защищает запястные вены от механических повреждений. Конструкция манжеты позволяет быстро сбросить перчатки при попадании на поверхность опасных химикатов. покрытие перчатки с электро-статичными свойствам. Сохраняют защитные свойства при температуре до -40° С. Материал : модифицированный двухслойный ПВХ. Основа: джерси (100 % хлопок) + п/у поропласт. Манжета: крага Размеры: L, XL ,ХХL,ХХХL ГОСТ Р </t>
  </si>
  <si>
    <t>14.12.30.100.000.00.0715.000000000023</t>
  </si>
  <si>
    <t xml:space="preserve">Перчатки нефтемаслостойкие с полимерным покрытием.   МАНИПУЛА. Техническая характеристика: Противоскользящая поверхность. Основа джерси – 100% хлопок для комфорта и поглащения влаги. Термоизоляционный пенистый материал для защиты рук от холода, а также смягчения ударной нагрузки. Тяжелое поливинилхлоридное покрытие для защиты от истирания, а также от воздействия продуктов нефтепереработки и углеводородов. Надежный сухой и масляный захват. Антибактериальная обработка. Многослойный манжет (крага) из 100% хлопка защищает запястные вены от механических повреждений. Конструкция манжеты позволяет быстро сбросить перчатки при попадании на поверхность опасных химикатов. покрытие перчатки с электро-статичными свойствам. Сохраняют защитные свойства при температуре до -40° С. Материал : модифицированный двухслойный ПВХ. Основа: джерси (100 % хлопок) + п/у поропласт. Манжета: крага Размеры: L, XL ,ХХL,ХХХL ГОСТ Р </t>
  </si>
  <si>
    <t>32.99.11.300.000.02.0715.000000000000</t>
  </si>
  <si>
    <t>Рукавицы с крагами предназначены для защиты от высоких температур, механических воздействий, брызг и искр расплавленного металла. Про-изведены из термостойкого спилка, прошиты нитью Кевлар. Зона ладони и большого пальца усиленной прочности. Материал изготовления: спилок кожевенный. Длина - 35 см. Перчатки изготовлены из толстой, хорошо выделанной кожи, с подкладкой от кисти до запястья. Благодаря изгибу перчатки идеально повторяют форму руки, а гибкая складка в районе запястья уменьшает трение манжеты и рук. Окантованные швы, кевларовая прострочка и усиленный большой палец повышают прочность перчатки и дает сварщику высочайший уровень защиты. Изготовлены из отборной кожи толщиной 1,3 мм с подкладкой для защиты и комфорта. ГОСТ 12.4.183-91,  ГОСТ Р 12.4.246-2008 Размер 9-11, X, XL.</t>
  </si>
  <si>
    <t>14.12.30.100.000.00.0715.000000000019</t>
  </si>
  <si>
    <t>ТР ТС 019/2011, ГОСТ 12.4.252-2013, ГОСТ ЕN 388-2012, ГОСТ EN 374-2009, ГОСТ 20010-9 Пер 875 КЕТОФЛЕКС (N-U-64) (винил) Перчатки КЕТОФЕКС (N-U-64) Легкая, тонкая перчатка обеспечивает максимальную тактильную чувствительность . Исключительная химическая защита от широкого диапазона кетонов, тяжелых растворителей, нефтепродуктов. Гипоалергенны, без внутреннего покрытия. Анатомическая форма снижает усталость рук.  Покрытие перчатки соответствует ГОСТ Р EN 1149-5-2008 (электростатические свойства) К80Щ50  -  перчатки стойкие к кислотам (80%), щелочам (40%) Длина: 330 мм Толщина: 0,28 мм  Манжет: полимер. Размеры: 8, 9, 10.Применение:  Химическая промышленность. ЛУЧЩАЯ ЗАЩИТА от ТОЛУОЛА, КСИЛОЛА, АЦЕТОНА, РАСТВОРИТЕЛЕЙ! Производитель: Манипула (Manipula Specialist)</t>
  </si>
  <si>
    <t>EN 388,  EN 374, ГОСТ 20010-93 Пер 829 ЦЕТРА (L-F-04) (натуральный каучук)Перчатки ЦЕТРА (L-F-04) Герметичные  перчатки. Имеют улучшенные свойства сцепления. Толщина защитного слоя позволяет использовать перчатки в самых тяжёлых условиях труда. Стойкие к воздействию растворов кислот и щелочей (до 80%). Маслобензостойкие (МБС). Материал : натуральный каучук. Внутреннее покрытие: хлопковый защитный слой. Толщина: 0,75 мм. Длина: 320 мм. Рабочая поверхность: соты. Размер: 7, 8, 9,10 или S, M, L, XL.   Применение: тяжёлая химическая промышленность, работы с реактивами, промышленная очистка. Производитель: Манипула (Manipula Specialist)</t>
  </si>
  <si>
    <t>32.99.11.900.017.04.0796.000000000000</t>
  </si>
  <si>
    <t>Респиратор серии ECOS PO1201F, до 4-х ПДК, с клапаном выдоха.Полумаска фильтрующая чашеобразной формы с ребрами жесткости, гипоаллергенный мягкий внутренний слой, улучшенный алюминиевый носовой зажим. (с клапаном выдоха) представляют собой готовую к применению формованную многослойную фильтрующую чашеобразную полумаску с клапаном выдоха (обозначается латинской буквой F) или без него, с мягкой поролоновой прокладкой, комфортной на коже в зоне обтюрации.
Полумаски фильтрующие предназначены для защиты от всех видов аэрозолей (пыль, дым, туман и т.д.) в широком диапазоне температур и влажности. Отвечают требованиям стандарта СТ РК ГОСТ Р 12.4.191-2010. Полумаски фильтрующие не подвержены возгоранию, изготовлены из гипоаллергенных материалов.</t>
  </si>
  <si>
    <t>Респиратор серии ECOS PO1202F, до 12 ПДК, с клапаном выдоха.Полумаска фильтрующая чашеобразной формы с ребрами жесткости, гипоаллергенный мягкий внутренний слой, улучшенный алюминиевый носовой зажим. (с клапаном выдоха) представляют собой готовую к применению формованную многослойную фильтрующую чашеобразную полумаску с клапаном выдоха (обозначается латинской буквой F) или без него, с мягкой поролоновой прокладкой, комфортной на коже в зоне обтюрации.
Полумаски фильтрующие предназначены для защиты от всех видов аэрозолей (пыль, дым, туман и т.д.) в широком диапазоне температур и влажности. Отвечают требованиям стандарта СТ РК ГОСТ Р 12.4.191-2010. Полумаски фильтрующие не подвержены возгоранию, изготовлены из гипоаллергенных материалов.</t>
  </si>
  <si>
    <t>Респиратор серии ECOS PO1203F, до 50 ПДК, с клапаном выдоха.Полумаска фильтрующая чашеобразной формы с ребрами жесткости, гипоаллергенный мягкий внутренний слой, улучшенный алюминиевый носовой зажим. (с клапаном выдоха) представляют собой готовую к применению формованную многослойную фильтрующую чашеобразную полумаску с клапаном выдоха (обозначается латинской буквой F) или без него, с мягкой поролоновой прокладкой, комфортной на коже в зоне обтюрации.
Полумаски фильтрующие предназначены для защиты от всех видов аэрозолей (пыль, дым, туман и т.д.) в широком диапазоне температур и влажности. Отвечают требованиям стандарта СТ РК ГОСТ Р 12.4.191-2010. Полумаски фильтрующие не подвержены возгоранию, изготовлены из гипоаллергенных материалов.</t>
  </si>
  <si>
    <t>14.12.30.100.006.00.0715.000000000000</t>
  </si>
  <si>
    <t>Изготовлены из высококачественной бычьей кожи толщиной1,0±0,1 мм без подкладки, швы прошиты прочной негорючей нитью Kevlar®; (DuPont). Устойчивы к сильным механическим воздействиям: разрезам, проколам и истиранию. Предназначены для сварочных работ. Длина: 350 мм. Размеры: 10, 11. ТР ТС 019/2011</t>
  </si>
  <si>
    <t xml:space="preserve"> Перчатки-краги сварщика из кожевенного спилка (толщина 1,2 мм) с усиленным наладонником для защиты от повышенных температур и механических воздействий. Мягкая подкладка из хлопка и флиса впитывает пот и обеспечивает комфорт при носке. Термостойкое прочное покрытие дает высокую защиту рук от теплового воздействия, искр и брызг расплавленного металла, а также истирания, порезов, разрывов, проколов. Рабочая среда: горячая, холодная, сухая, грязная, чистая, на улице, в помещениях. Технические характеристики: высокая износостойкость; усиленные швы; специальный наладонник для повышенной прочности; высокий уровень комфорта и удобства;  широкая крага, длина перчатки 35 см. Область применения: защита рук от искр и брызг расплавленного металла при сварке (тип A/B); электродуговая сварка; сварка неплавящимся электродом (TIG); сварка плавящимся электродом (MIG/MAG); механическая обработка. Размеры: 10 (XL), 11 (XXL). </t>
  </si>
  <si>
    <t>14.12.30.100.000.00.0715.000000000012</t>
  </si>
  <si>
    <t>Перчатки обеспечат  защиту от вибрации, повреждений и усталости рук. Они созданы с использованием натуральной и синтетической кожи MWX-2, а также защитного материала ладоней усиленной плотности, и это позволяет использовать их в работе, где нужен высокой уровень амортизации, защита от порезов и проколов. Размеры перчаток – S - XXL.</t>
  </si>
  <si>
    <t>32.99.11.900.006.00.0796.000000000002</t>
  </si>
  <si>
    <t>Обеспечивают стабильную защиту органов слуха на протяжении всего времени использования. Противошумовая эффективность этих наушников в высокочастотной полосе шумов обеспечивает также возможность слышать человеческую речь и общаться. Плоский профиль чашек в сочетании с глубиной их внутренней полости упрощает использование наушников с другими СИЗ и создает ощущение комфорта в околоушной области. Области применения данных наушников: металлоштамповочные цеха, ткацкие цеха, строительство. Снижение уровня шума среднее (SNR) на 26 дБ Снижение уровня шума при высоких частотах (H) на 30 дБ Снижение уровня шума при средних частотах (M) на 25 дБ Снижение уровня шума при низких частотах (L) на 15 дБ</t>
  </si>
  <si>
    <t xml:space="preserve">Рукавицы НМС  - основа 100% трикотаж с начесом , двойной наладонник , покрытие морозостойкий ПВХ до - 40ºС, цвет оранжевый. Утеплитель искусственный мех с подворотом. Защита рук от нефтепродуктов, масел, бензинов, промышленных химикатов, кислот, щелочей, механических воздействий (порезов, истераний, проколов).
Преимущества: по совокупным защитным характеристикам не имеют аналогов. Остаются эластичными, не трескаются и не промерзают при температуре до -50ºС.
</t>
  </si>
  <si>
    <t xml:space="preserve">Очки защитные открытые серии SUPPER PANORAMA ТУ 9442-066-36438019-13 Для надёжной защиты глаз от механических повреждений, УФ и ИК-излучения пр проведении сварочных и вспомогательных работ </t>
  </si>
  <si>
    <t xml:space="preserve">Очки защитные открытые серии UNIVERSAL TITAN.000.002.РЭ </t>
  </si>
  <si>
    <t>15.20.32.990.000.00.0715.000000000000</t>
  </si>
  <si>
    <t>туфли для медперсонала и горничных. Светлых тонов. Размеры 35 -41</t>
  </si>
  <si>
    <t>32.50.42.900.000.00.0796.000000000001</t>
  </si>
  <si>
    <t>Защитные очки от лазерного излучения. Зеленые</t>
  </si>
  <si>
    <t>Очки защитные О незапотевающие универсального применения с увеличенным панорамным обзором, защитное стекло из оптически прозрачного поликарбоната, с покрытием от царапин и запотевания. Мягкий носоупор для комфортной работы, мягкие заушники уменьшают нагрузку на височную кость при длительном ношении очков. Очки предназначены для защиты глаз спереди и с боков от высокоскоростных летящих частиц с низкоэнергетическим ударом, УФ-излучения. [править] Характеристики Линзы: прозрачный поликарбонат (покрытие от царапин и запотевания), Защита от УФ: до λ=350 нм (при темп. -30°С до +40°С), Оптический класс: 1, Заушники (дужки)</t>
  </si>
  <si>
    <t>АЙСБЕРГ TPB-19</t>
  </si>
  <si>
    <t>15.20.11.200.005.03.0715.000000000000</t>
  </si>
  <si>
    <t>Сапоги болотные</t>
  </si>
  <si>
    <t xml:space="preserve">Наушники противошумные, снижение уровня шума на 24 дБ,  с регулируемой лентой для использования с каской, ГОСТ Р 12.4.208-99. артикул43845, </t>
  </si>
  <si>
    <t>Перчатки нитриловые     СОЛО УЛЬТРА 996,  ГОСТ Р 12.4.246-2008, ГОСТ 20010-93. Химически стойкие,  лабораторные перчатки универсального применения, повышенной механической прочности. Материал - нитрил.Идеальны для сложных ручных работ. В упаковке-50 пар.</t>
  </si>
  <si>
    <t>14.12.30.100.000.00.0715.000000000005</t>
  </si>
  <si>
    <t>Перчатки х/б  с ПВХ (10класс) трикотажные,с точечным полименрным покрытием ,    ГОСТ 5007-87. Прочные и удобные трикотажные перчатки для мех.защиты рук от истирания, точечное полимерное покрытие улучшает сцепные свойства и укрепляет налодонную часть. артикул 36687</t>
  </si>
  <si>
    <t>перчатки с полимерным покрытием. Перчатки х/б латексное покрытие, двойной облив. Класс вязки - 10. Состав смесовой нити: - хлопок 100%.</t>
  </si>
  <si>
    <t xml:space="preserve">Перчатки  КЩС тип 1,  ГОСТ 20010-93. Для работы с растворами моющих средств, солей, спиртов и кислотно-щелочными растворами концентрацией до 40%, обладают КЩС свойствами благодаря высокой плотности натурального латекса, способны защищать от мех.воздействий. </t>
  </si>
  <si>
    <t xml:space="preserve">Перчатки защитные из латекса, ГОСТ 20010-93. Защищают от воды, нетоксичных растворов, нетоксичной пыли, органических растворителей, щелочей, нефтепродуктов, растворов кислот </t>
  </si>
  <si>
    <t>перчатки для защиты от механических воздействий. Материал: трикотажные 100% Х/Б. Размеры 6-8</t>
  </si>
  <si>
    <t>14.12.30.100.003.00.0796.000000000003</t>
  </si>
  <si>
    <t xml:space="preserve">Фартук кислотозащитный (КЩС) неопреновый(до 100%)  ГОСТ Р 50962-96. Для защиты от кислот и щелочей до 100 %, органических растворителей, масел и жиров </t>
  </si>
  <si>
    <t>15.20.32.900.004.00.0715.000000000000</t>
  </si>
  <si>
    <t>Боты диэлектрические</t>
  </si>
  <si>
    <t>13.92.29.990.010.00.0796.000000000002</t>
  </si>
  <si>
    <t>Пояс предохранительный УПС2Д (наплечные лямки с цепью) 1,5 м</t>
  </si>
  <si>
    <t>32.99.11.900.009.00.0796.000000000002</t>
  </si>
  <si>
    <t xml:space="preserve">Маска сварщика NAHKIS </t>
  </si>
  <si>
    <t>Маска сварщика АS-4001-F с устройством подачи воздуха Р-1000</t>
  </si>
  <si>
    <t>Маска сварщика ESAB ARISTO TECH AIR</t>
  </si>
  <si>
    <t>Гост 13385-78</t>
  </si>
  <si>
    <t>20.59.52.100.011.00.5108.000000000013</t>
  </si>
  <si>
    <t xml:space="preserve">О2 + N2  ,  0,050 % об О2  ,  ГСО 3710-87 или аналог. Вместимость баллона 4 дм3. Разряд 1, внесение в реестр ГСИ РК или МСО. </t>
  </si>
  <si>
    <t>20.59.59.630.004.01.5108.000000000002</t>
  </si>
  <si>
    <t xml:space="preserve">О2 + N2  ,  0,100 % об О2 ,  ГСО 3712-87 или аналог. Вместимость баллона 4 дм3. Разряд 1, внесение в реестр ГСИ РК или МСО. </t>
  </si>
  <si>
    <t>20.59.59.600.007.00.5108.000000000032</t>
  </si>
  <si>
    <t xml:space="preserve">Н2 + N2 ,  1,00 % об. Н2 ,  ГСО 3911-87 или аналог. Вместимость баллона 4 дм3. Разряд 1, внесение в реестр ГСИ РК или МСО. </t>
  </si>
  <si>
    <t xml:space="preserve">Н2 + N2 ,  2,00 % об. Н2 ,  ГСО 3913-87 или аналог. Вместимость баллона 4 дм3. Разряд 1, внесение в реестр ГСИ РК или МСО. </t>
  </si>
  <si>
    <t>20.59.59.600.007.00.5108.000000000039</t>
  </si>
  <si>
    <t xml:space="preserve">СО2 + N2  ,  0,00025 % об. СО2 , Вместимость баллона 4 дм3. Разряд 1, ГСО 10241-2013 или аналог, внесение в реестр ГСИ РК или МСО. </t>
  </si>
  <si>
    <t xml:space="preserve">СО2 + N2  ,  0,0005 % об. СО2 , ГСО 10241-2013 или аналог. Вместимость баллона 4 дм3. Разряд 1, внесение в реестр ГСИ РК или МСО. </t>
  </si>
  <si>
    <t xml:space="preserve">NО2 + N2  ,  10 мг/см3 NО2, ГСО 10331-2013 или аналог, вместимость баллона 4 дм3. Разряд 1, внесение в реестр ГСИ РК или МСО. </t>
  </si>
  <si>
    <t xml:space="preserve">NО2 + N2  ,  20 мг/см3 NО2, вместимость баллона 4 дм3. Разряд 1, внесение в реестр ГСИ РК или МСО. </t>
  </si>
  <si>
    <t>20.59.59.600.007.00.5108.000000000027</t>
  </si>
  <si>
    <t xml:space="preserve">СН4+ Н2,   4,5 % об. СН4 , ВНИИМ 06.01.808 или аналог.  Вместимость баллона 10 дм3. Разряд 1, внесение в реестр ГСИ РК или МСО. </t>
  </si>
  <si>
    <t xml:space="preserve">СН4+ Н2,   2,99 % об. СН4, ВНИИМ 06.01.808 или аналог.  Вместимость баллона 10 дм3. Разряд 1, внесение в реестр ГСИ РК или МСО. </t>
  </si>
  <si>
    <t>20.59.59.600.007.00.5108.000000000029</t>
  </si>
  <si>
    <t xml:space="preserve">С3Н8 + Нe ,   0,22 % об. C3H8, ГСО 7073-93 или аналог.  Вместимость баллона 4 дм3.  Разряд 1, внесение в реестр ГСИ РК или МСО. </t>
  </si>
  <si>
    <t>20.59.59.630.004.01.0796.000000000000</t>
  </si>
  <si>
    <t xml:space="preserve">С3Н8 + N2 ,   1500 млн-1 C3H8,  ГСО 5897-91 или аналог.  Вместимость баллона 4 дм3. Разряд 1, внесение в реестр ГСИ РК или МСО. </t>
  </si>
  <si>
    <t xml:space="preserve">С3Н8 + N2 , 0,40 % об. C3H8, ГСО 10262-2013 или аналог. Вместимость баллона 4 дм3. Разряд 1, внесение в реестр ГСИ РК или МСО. </t>
  </si>
  <si>
    <t xml:space="preserve">С3Н8 + N2 , 0,80 % об. C3H8, ГСО 3961-87 или аналог.  Вместимость баллона 4 дм3. Разряд 1, внесение в реестр ГСИ РК или МСО. </t>
  </si>
  <si>
    <t>20.59.59.600.007.00.5108.000000000040</t>
  </si>
  <si>
    <t xml:space="preserve">SO2 +N2 ,  0,035 % об. SO2,  ГСО 6189-91 или аналог. Вместимость баллона 4 дм3. Разряд 1, внесение в реестр ГСИ РК или МСО. </t>
  </si>
  <si>
    <t xml:space="preserve">SO2 +N2 ,  0,07 % об. SO2,  ГСО 6191-91 или аналог.  Вместимость баллона 4 дм3. Разряд 1, внесение в реестр ГСИ РК или МСО. </t>
  </si>
  <si>
    <t xml:space="preserve">SO2 +N2 ,  0,35% об. SO2, ГСО 5893-91 или аналог. Вместимость баллона 4 дм3. Разряд 1, внесение в реестр ГСИ РК или МСО. </t>
  </si>
  <si>
    <t xml:space="preserve">SO2 +N2  , 0,7 % об. SO2, ГСО 5892-91 или аналог. Вместимость баллона 4 дм3. Разряд 1, внесение в реестр ГСИ РК или МСО. </t>
  </si>
  <si>
    <t>20.14.11.300.002.00.5108.000000000000</t>
  </si>
  <si>
    <t xml:space="preserve">С2Н2 + N2,   0,57 % об. С2Н2,  ГСО 9864-2011 или аналог. Вместимость баллона 4 дм3. Разряд 1, внесение в реестр ГСИ РК или МСО. </t>
  </si>
  <si>
    <t xml:space="preserve">С2Н2 + N2,   1,15 % об. С2Н2 , ГСО 9865-2011 или аналог. Вместимость баллона 4 дм3. Разряд 1, внесение в реестр ГСИ РК или МСО. </t>
  </si>
  <si>
    <t xml:space="preserve">С2Н4 + воздух ,   60 мг/м3 С2Н4 , ГСО 10248-2013 или аналог. Вместимость баллона 4 дм3. Разряд 1, внесение в реестр ГСИ РК или МСО. </t>
  </si>
  <si>
    <t xml:space="preserve">С2Н4 + воздух  , 1300 мг/м3 С2Н4 , ГСО 9220-2008 или аналог. Вместимость баллона 10 дм3. Разряд 1, внесение в реестр ГСИ РК или МСО. </t>
  </si>
  <si>
    <t xml:space="preserve">С2Н4 + воздух ,  2100 мг/м3 С2Н4, ГСО 9220-2008 или аналог. Вместимость баллона 10 дм3. Разряд 1, внесение в реестр ГСИ РК или МСО. </t>
  </si>
  <si>
    <t xml:space="preserve">Н2 + метан ,  51 % об Н2 , ГСО 7604-99 или аналог. Вместимость баллона 4 дм3 . Разряд 1, внесение в реестр ГСИ РК или МСО. </t>
  </si>
  <si>
    <t xml:space="preserve">Н2 +  метан ,   75 % об Н2, ГСО 7604-99 или аналог. Вместимость баллона 4 дм3 . Разряд 1, внесение в реестр ГСИ РК или МСО. </t>
  </si>
  <si>
    <t xml:space="preserve">Н2  по ГОСТ 3022-80. Вместимость баллона 4 дм3. Марка  А, внесение в реестр ГСИ РК или МСО. </t>
  </si>
  <si>
    <t xml:space="preserve">Н2  по ГОСТ 3022-80. Вместимость баллона 40 дм3 .  Марка А , внесение в реестр ГСИ РК или МСО. </t>
  </si>
  <si>
    <t>20.59.52.100.011.00.5108.000000000028</t>
  </si>
  <si>
    <t xml:space="preserve">NH3 – воздух,   0,0085 %об. NH3 или (60,0±3,6) мг/м3,  ГСО 9167-2008 или аналог. Вместимость баллона 4 дм3. Разряд 1. , внесение в реестр ГСИ РК или МСО. </t>
  </si>
  <si>
    <t xml:space="preserve">NH3 – воздух,   0,0167 %об. NH3 или (118,0±7,0) мг/м3,  ГСО 9167-2008 или аналог. Вместимость баллона 4 дм3. Разряд 1, внесение в реестр ГСИ РК или МСО. </t>
  </si>
  <si>
    <t xml:space="preserve">Калибровочный газ: СО – 100 ррm;   CO2 – 100 ppm;   C2H6   –  300 ppm; СН4  – 200 ppm;   N2  – 500 ppm;  C3H8   –  200 ppm; H2  – остальное. ВНИИМ 06.01.1170 или аналог. Вместимость баллона 10 дм3. Разряд 1, внесение в реестр ГСИ РК или МСО. </t>
  </si>
  <si>
    <t xml:space="preserve"> килограмм </t>
  </si>
  <si>
    <t xml:space="preserve"> упаковка </t>
  </si>
  <si>
    <t xml:space="preserve"> Литр (куб дм.) </t>
  </si>
  <si>
    <t xml:space="preserve"> один баллон </t>
  </si>
  <si>
    <t>литр</t>
  </si>
  <si>
    <t>Ампула</t>
  </si>
  <si>
    <t>пара</t>
  </si>
  <si>
    <t>09.10.11.500.002.00.0999.000000000000</t>
  </si>
  <si>
    <t>Работы по ремонту/модернизации нефтеперерабатывающих установок/оборудования/систем/аппаратов</t>
  </si>
  <si>
    <t>Ремонт/модернизация нефтеперерабатывающих установок/оборудования/систем/аппаратов</t>
  </si>
  <si>
    <t>март</t>
  </si>
  <si>
    <t>май</t>
  </si>
  <si>
    <t>июль</t>
  </si>
  <si>
    <t>апрель</t>
  </si>
  <si>
    <t>август</t>
  </si>
  <si>
    <t>январь</t>
  </si>
  <si>
    <t>по факту поставки</t>
  </si>
  <si>
    <t>ЦП</t>
  </si>
  <si>
    <t>ТБ</t>
  </si>
  <si>
    <t>июль август сентябрь октябрь</t>
  </si>
  <si>
    <t>233</t>
  </si>
  <si>
    <t>Гигакалория</t>
  </si>
  <si>
    <t>215</t>
  </si>
  <si>
    <t>барабан по 25-50кг</t>
  </si>
  <si>
    <t>HP Q1398 A 80 g/m2; 1067 мм x 45.7 м., толщиной 4'2 мил/107 микрон., (матовая</t>
  </si>
  <si>
    <t>HP Q1396 A 80 g/m2; 610 мм x 45.7 м., толщиной 4'2 мил/107 микрон., (матовая)</t>
  </si>
  <si>
    <t>Зажимная капа для плазмотрона PMX65A/85A/105A Hand арт. 220854 (для  аппарвата плазменной резки  Powermax 1650)</t>
  </si>
  <si>
    <t xml:space="preserve">Воздушный фильтр керамический ЗИП для турбодетандера модели PLPK-43.33/3.82х0.38 </t>
  </si>
  <si>
    <t xml:space="preserve">Деэмульгатор  CHIMEC2030 или </t>
  </si>
  <si>
    <t>Алюминия оксид активный, фракция 0,25-0,50 мм</t>
  </si>
  <si>
    <t>Алюминия оксид для хроматографии , фракция 50-150 мкм</t>
  </si>
  <si>
    <t>Диэтаноламин (Бис (2-оксиэтил)амин) HO(CH2)2NH(CH2)2OH</t>
  </si>
  <si>
    <t xml:space="preserve">ГСО 7090-93 СО пенетрации битумов    (ГПИ-4) МСО 1427:2007, Р.Ф сертификат № 3593 до 13.02.2019 </t>
  </si>
  <si>
    <t>ГСО 7127-94 СО кинематической вяз-кости нефтепродуктов (ВК-22) МСО 1429:2007, Свидетельство № 2647 до 30.07.20180, флакон по 30 см3</t>
  </si>
  <si>
    <t xml:space="preserve">ГСО 7128-94 СО кинематической вяз-кости нефтепродуктов (ВК-21)МСО 1428:2007, Свидетельство № 2646 до 30.07.2017, флакон по 30 см3 </t>
  </si>
  <si>
    <t xml:space="preserve"> 8/55/27 HILTI (анкер/болтс гайкой 8*65    </t>
  </si>
  <si>
    <t xml:space="preserve">10/80/45 HILTI (анкер/болтс гайкой 10*77   </t>
  </si>
  <si>
    <t xml:space="preserve"> 6х40,BURMAX , РК(дюб/гвоздь 6*40   </t>
  </si>
  <si>
    <t xml:space="preserve">6х60, BURMAX , РК (дюб/гвоздь 6*60  </t>
  </si>
  <si>
    <t>5х40, BUGEL (дюбель распорный бабочка</t>
  </si>
  <si>
    <t>6х40, BURMAX , РК (анкер -клин 6*40</t>
  </si>
  <si>
    <t>Гвозди 100 мм</t>
  </si>
  <si>
    <t xml:space="preserve">диаметр 4мм (заклепка 4*13   </t>
  </si>
  <si>
    <t xml:space="preserve"> Упаковка по 1кг.</t>
  </si>
  <si>
    <t xml:space="preserve">Инспекция и поверка тахографов, установленных на автотранспорте предприятия </t>
  </si>
  <si>
    <t xml:space="preserve">Поверка средств измерений предприятия, не обеспеченных поверкой в Казахстане,  аккредитованным поверочным центром </t>
  </si>
  <si>
    <t>декабрь 2015</t>
  </si>
  <si>
    <t>Мыло</t>
  </si>
  <si>
    <t>туалетное, твердое, ГОСТ 28546-2002</t>
  </si>
  <si>
    <t>твердое, ТУ У 24.5-32509841-00462006, вес  0,075 гр, белое,в составе мыла увлажняющий крем и природные экстракты, не должно раскисать, не размокать</t>
  </si>
  <si>
    <t xml:space="preserve">Тип туалетного мыла -крем-мыло, Содержит стеариновую кислоту, пальмитат, стеарат натрия, действие смягчающее,  очищающее,  увлажняющее, все типы кожи, форма мыла Овальная , 100 г. </t>
  </si>
  <si>
    <t>для гостиниц</t>
  </si>
  <si>
    <t>туалетное, жидкое, гелеобразное</t>
  </si>
  <si>
    <t>белое, с миндалевы молочком, 500 мл</t>
  </si>
  <si>
    <t>20.41.31.500.000.00.0796.000000000000</t>
  </si>
  <si>
    <t>хозяйственное, жидкое, гелеобразное</t>
  </si>
  <si>
    <t>жидкое, гелеобразное</t>
  </si>
  <si>
    <t>200гр, 72%</t>
  </si>
  <si>
    <t>3433 Т</t>
  </si>
  <si>
    <t>3434 Т</t>
  </si>
  <si>
    <t>3435 Т</t>
  </si>
  <si>
    <t>3436 Т</t>
  </si>
  <si>
    <t>3437 Т</t>
  </si>
  <si>
    <t>по факту</t>
  </si>
  <si>
    <t>май июнь</t>
  </si>
  <si>
    <t>20.59.59.630.003.00.0796.000000000002</t>
  </si>
  <si>
    <t>удельная электропроводимость авиационного топлива</t>
  </si>
  <si>
    <t xml:space="preserve">ГСО 7374-97 (УЭП-1), МСО 1117:2005, 
атт. Значение ГСО в диапазоне0,25 %,
стеклянная ампула объемом 20 см3 
Разработчик: РФ, ООО "ЦИКВ"
Обязательное внесение в РЕЕСТР ГСИ РК
Упаковка (5 ампул)
</t>
  </si>
  <si>
    <t>20.59.59.630.012.00.0870.000000000004</t>
  </si>
  <si>
    <t>фенола в этаноле</t>
  </si>
  <si>
    <t>20.59.59.100.002.00.0796.000000000000</t>
  </si>
  <si>
    <t>Водочувствительная паста</t>
  </si>
  <si>
    <t>для определения уровня подтоварной воды (отстоя) в резервуарах с нефтепродуктами, в тюбиках</t>
  </si>
  <si>
    <t>Водочувствительная паста Владыкина</t>
  </si>
  <si>
    <t>20.59.41.990.003.01.0778.000000000002</t>
  </si>
  <si>
    <t>из сочетания белых твердых смазок</t>
  </si>
  <si>
    <t>20.59.59.630.012.00.0796.000000000009</t>
  </si>
  <si>
    <t>содержания марганца</t>
  </si>
  <si>
    <t>20.59.59.100.011.00.0870.000000000025</t>
  </si>
  <si>
    <t>иона-меди</t>
  </si>
  <si>
    <t>20.59.59.100.011.00.0872.000000000015</t>
  </si>
  <si>
    <t>свинца</t>
  </si>
  <si>
    <t>20.59.59.630.003.00.0778.000000000004</t>
  </si>
  <si>
    <t>смазывающая способность нефтепродуктов</t>
  </si>
  <si>
    <t xml:space="preserve"> СО-1003                                                           атт.значение концентрации ионов после растворения mо  в 1 дм3  соды, мг/дм3 : кальций  15-50, магний 8-40, натрий -15, сульфат-ион 100-300, хлорид-ион 50-200, нитрат-ион 10-30, фторид-ион 0,5-2,5;                         при доверительной вероятности Р=0,95 не более ± 5,0%                                                    Дата выпуска ГСО не ранее 2016 г.  </t>
  </si>
  <si>
    <t>13.96.16.900.009.00.0006.000000000001</t>
  </si>
  <si>
    <t>13.96.16.900.009.00.0006.000000000002</t>
  </si>
  <si>
    <t>резиновый, класса П, с текстильным каркасом, ГОСТ 18698-79</t>
  </si>
  <si>
    <t>22.19.40.300.000.00.0796.000000000050</t>
  </si>
  <si>
    <t>22.19.40.300.000.00.0796.000000000020</t>
  </si>
  <si>
    <t>22.19.40.300.000.00.0796.000000000003</t>
  </si>
  <si>
    <t>13.94.12.500.000.00.0796.000000000002</t>
  </si>
  <si>
    <t>20.59.59.630.003.00.0778.000000000000</t>
  </si>
  <si>
    <t>19.20.24.000.000.00.0168.000000000001</t>
  </si>
  <si>
    <t>Керосин</t>
  </si>
  <si>
    <t>марка КО-20, плотность не менее 830 кг/м3 при 20℃, массовая доля общей серы не более 0,2%</t>
  </si>
  <si>
    <t>25.94.11.890.000.00.0166.000000000003</t>
  </si>
  <si>
    <t>17.12.13.100.003.00.0616.000000000003</t>
  </si>
  <si>
    <t>Основа для бумаги электрочувствительной</t>
  </si>
  <si>
    <t>длина бумажной ленты 50 м, ширина 100-114 мм, диаметр бобины 64 мм</t>
  </si>
  <si>
    <t>20.16.57.000.000.00.0166.000000000000</t>
  </si>
  <si>
    <t>лабораторная, силиконовая, внутренний диаметр 2 мм, кислотостойкая прозрачная</t>
  </si>
  <si>
    <t>термодинамический, фланцевый 45с22нж, диаметр 50 мм, давление 4 МПа (40 кгс/см2)</t>
  </si>
  <si>
    <t>17.23.12.700.012.00.5111.000000000002</t>
  </si>
  <si>
    <t>Услуги охраны (патрулирование/охрана объектов/помещений/имущества/людей и аналогичное)</t>
  </si>
  <si>
    <t>Предоставление вычислительных мощностей для физического размещения информации на сервере, постоянно находящемся в сети Интернет (хостинг)</t>
  </si>
  <si>
    <t>Услуги по обучению (кроме в области начального, среднего, высшего образования)</t>
  </si>
  <si>
    <t>Услуги по обучению (обучению/подготовке/переподготовке/повышению квалификации)</t>
  </si>
  <si>
    <t>Оптовая торговля товарами канцелярскими</t>
  </si>
  <si>
    <t>для перфоратора, диаметр 10</t>
  </si>
  <si>
    <t>поверочная газовая, кислород-азот концентрация 0,05%</t>
  </si>
  <si>
    <t>поверочная газовая, кислород-азот концентрация 04-2%</t>
  </si>
  <si>
    <t>поверочная газовая, водород-азот, концентрация 60%</t>
  </si>
  <si>
    <t>поверочная газовая, концентрация метан 200 ррм, окись углерода 200 ррм, двуокись углерода 200 ррм в водороде</t>
  </si>
  <si>
    <t>поверочная газовая, метан-водород, концентрация 2%</t>
  </si>
  <si>
    <t>поверочная газовая, пропан-гелии, концентрация 1,9-3,34%</t>
  </si>
  <si>
    <t>поверочная газовая, бинарная смесь пропан 55%, азот 45%</t>
  </si>
  <si>
    <t>поверочная газовая, концентрация оксид азота - 60ppm, диоксид серы - 60ppm, оксид углерода - 1000ppm в азоте</t>
  </si>
  <si>
    <t>поверочная газовая, метан-воздух концентрация 1,2%</t>
  </si>
  <si>
    <t>20.59.59.600.007.00.5108.000000000026</t>
  </si>
  <si>
    <t>поверочная газовая, концентрация диоксид углерода-10%,оксид углерода-0,5% в азоте</t>
  </si>
  <si>
    <t>20.52.10.900.005.00.0796.000000000017</t>
  </si>
  <si>
    <t xml:space="preserve">Масло </t>
  </si>
  <si>
    <t>вакуумное, марка ВМ-6</t>
  </si>
  <si>
    <t>моторное, для бензиновых двигателей, обозначение по SAE 5W</t>
  </si>
  <si>
    <t>24.10.31.900.000.01.0168.000000000188</t>
  </si>
  <si>
    <t>стальной, марка Ст. 09Г2С, толщина 4 мм, ГОСТ 19903-74</t>
  </si>
  <si>
    <t>стальной, равнополочный, номер 3,5, ширина полок 35*35 мм, ГОСТ 8509-93</t>
  </si>
  <si>
    <t>стальной, марка Ст.20Х23Н25, толщина 20 мм, ГОСТ 19903-74</t>
  </si>
  <si>
    <t>27.90.13.900.000.00.0166.000000000007</t>
  </si>
  <si>
    <t>Витамин Е, ретинол</t>
  </si>
  <si>
    <t>упаковка</t>
  </si>
  <si>
    <t>Амброксол</t>
  </si>
  <si>
    <t>капсулы</t>
  </si>
  <si>
    <t xml:space="preserve"> Препарат заживляющий</t>
  </si>
  <si>
    <t>бальзам</t>
  </si>
  <si>
    <t xml:space="preserve"> Бальзам</t>
  </si>
  <si>
    <t>массажный, СТ РК ГОСТ Р 51579-2003</t>
  </si>
  <si>
    <t xml:space="preserve"> Бахилы</t>
  </si>
  <si>
    <t xml:space="preserve"> общего назначения, одноразовые</t>
  </si>
  <si>
    <t xml:space="preserve"> медицинская, хлопчатобумажная, нестерильная, отбеленная, расфасованная</t>
  </si>
  <si>
    <t xml:space="preserve">штука </t>
  </si>
  <si>
    <t xml:space="preserve"> медицинский, стерильный, марлевый</t>
  </si>
  <si>
    <t>Фузафунгин</t>
  </si>
  <si>
    <t xml:space="preserve"> раствор под давлением для ингаляций через рот и нос</t>
  </si>
  <si>
    <t>Тимьяна экстракт жидкий, Чабреца экстракт жидкий, Подорожника экстракт жидкий</t>
  </si>
  <si>
    <t xml:space="preserve">сироп </t>
  </si>
  <si>
    <t xml:space="preserve">флакон </t>
  </si>
  <si>
    <t xml:space="preserve">Вата </t>
  </si>
  <si>
    <t>Цианокобаламина, пиридоксина гидрохлорид, тиамина гидрохлорид</t>
  </si>
  <si>
    <t>раствор, для инъекций</t>
  </si>
  <si>
    <t>Вода изотоническая</t>
  </si>
  <si>
    <t>Диклофенак</t>
  </si>
  <si>
    <t>Декстроза</t>
  </si>
  <si>
    <t>Фрамицетина сульфат, грамицидин, дексаметазон</t>
  </si>
  <si>
    <t>Парацетамол, фенирамина малеат, кислота аскорбиновая</t>
  </si>
  <si>
    <t>резиновая №6, объем 210 мл</t>
  </si>
  <si>
    <t xml:space="preserve"> Диклофенак</t>
  </si>
  <si>
    <t xml:space="preserve">Раствор </t>
  </si>
  <si>
    <t>ампула</t>
  </si>
  <si>
    <t xml:space="preserve"> Дифенгидрамин</t>
  </si>
  <si>
    <t>Азитромицин</t>
  </si>
  <si>
    <t>Сульфаниламид</t>
  </si>
  <si>
    <t>Тилорон</t>
  </si>
  <si>
    <t>в таблетках</t>
  </si>
  <si>
    <t xml:space="preserve"> Винпоцетин</t>
  </si>
  <si>
    <t>Ацетилсалициловая кислота</t>
  </si>
  <si>
    <t>Таблетки</t>
  </si>
  <si>
    <t>Кетопрофен</t>
  </si>
  <si>
    <t xml:space="preserve"> Кислота аскорбиновая</t>
  </si>
  <si>
    <t>Кокарбоксилаза</t>
  </si>
  <si>
    <t>порошок для приготовления раствора для инъекций</t>
  </si>
  <si>
    <t xml:space="preserve"> Парацетамол, кофеин, фенилэфрина гидрохлорид, терпингидрат, аскорбиновая кислота</t>
  </si>
  <si>
    <t>для сбора и хранения медицинских отходов, картонная</t>
  </si>
  <si>
    <t>Панкреатин</t>
  </si>
  <si>
    <t>Лорноксикам</t>
  </si>
  <si>
    <t xml:space="preserve"> Ксилометазолин</t>
  </si>
  <si>
    <t xml:space="preserve"> Фуросемид</t>
  </si>
  <si>
    <t>бактерицидный, пропитанный раствором антисептика</t>
  </si>
  <si>
    <t xml:space="preserve"> хлопчатобумажная, марлевая, с массовой долей хлопка не менее 85 %</t>
  </si>
  <si>
    <t xml:space="preserve"> Панкреатин</t>
  </si>
  <si>
    <t xml:space="preserve"> штука </t>
  </si>
  <si>
    <t xml:space="preserve"> Тиосульфат натрия</t>
  </si>
  <si>
    <t>Нимесулид</t>
  </si>
  <si>
    <t>гранулы</t>
  </si>
  <si>
    <t>Прокаин</t>
  </si>
  <si>
    <t>Мазь оксолиновая</t>
  </si>
  <si>
    <t xml:space="preserve"> мусорный, полиэтиленовый, объем 30л, 50шт в рулоне</t>
  </si>
  <si>
    <t xml:space="preserve">Пакет </t>
  </si>
  <si>
    <t xml:space="preserve">Таблетки </t>
  </si>
  <si>
    <t xml:space="preserve"> медицинские смотровые, из натурального латекса, нестерильные</t>
  </si>
  <si>
    <t>Шиповник</t>
  </si>
  <si>
    <t xml:space="preserve"> сушеный, ГОСТ 1994-93</t>
  </si>
  <si>
    <t xml:space="preserve"> из гипоаллергенного материала, одноразовая, спецодежда медицинская</t>
  </si>
  <si>
    <t>Рокситромицин</t>
  </si>
  <si>
    <t xml:space="preserve"> медицинская, стерильная, двухслойная, марлевая</t>
  </si>
  <si>
    <t xml:space="preserve">Лейкопластырь </t>
  </si>
  <si>
    <t xml:space="preserve"> бактерицидный, пропитанный раствором антисептика</t>
  </si>
  <si>
    <t xml:space="preserve"> для переливания инфузионных растворов, ГОСТ 25047-87</t>
  </si>
  <si>
    <t>Скипидар</t>
  </si>
  <si>
    <t>живичный, жидкость, ГОСТ 1571-82</t>
  </si>
  <si>
    <t>на основе молочной кислоты</t>
  </si>
  <si>
    <t xml:space="preserve"> Азитромицин</t>
  </si>
  <si>
    <t>медицинский, электронный</t>
  </si>
  <si>
    <t>неинвазивный, автоматический, на основе метода Н.С. Короткова</t>
  </si>
  <si>
    <t>Умифеновир</t>
  </si>
  <si>
    <t>женский, спецодежда медицинская, из  хлопчатобумажной  ткани, госпитальный, ГОСТ 27410-87</t>
  </si>
  <si>
    <t>Кальция хлорид</t>
  </si>
  <si>
    <t>Глюкозамина гидрохлорид, хондроитина сульфат</t>
  </si>
  <si>
    <t>Метоклопрамид</t>
  </si>
  <si>
    <t>Ацетилсалициловая кислота, Парацетамол, Кофеин</t>
  </si>
  <si>
    <t xml:space="preserve"> медицинский, общего пользования, одноразовый, объем 5,0 мл</t>
  </si>
  <si>
    <t>Эналаприл, гидрохлортиазид</t>
  </si>
  <si>
    <t>медицинские одноразовые, из натурального латекса, стерильные</t>
  </si>
  <si>
    <t>Тысячелистника трава, полыни горькой трава, мяты перечной листья, бессмертника цветки</t>
  </si>
  <si>
    <t>пакетики</t>
  </si>
  <si>
    <t>нефтяной, природный, плотность 0,85-1 г/см3</t>
  </si>
  <si>
    <t>нефтяной, марка П-1, температура плавления не ниже 54,0°С, массовая доля масла не более 0,45%, твердый белый, ГОСТ 23683-89</t>
  </si>
  <si>
    <t xml:space="preserve"> резиновая №0, объем 5 мл</t>
  </si>
  <si>
    <t xml:space="preserve">резиновая, объем 10 мл </t>
  </si>
  <si>
    <t>Глина легкоплавкая</t>
  </si>
  <si>
    <t>показатель огнеупорности менее 1350℃</t>
  </si>
  <si>
    <t xml:space="preserve">мыло </t>
  </si>
  <si>
    <t xml:space="preserve"> Средство для дезинфекции дезодорации и санации</t>
  </si>
  <si>
    <t>для помещений, жидкость</t>
  </si>
  <si>
    <t>бумага</t>
  </si>
  <si>
    <t xml:space="preserve"> индикаторная, для определения рН</t>
  </si>
  <si>
    <t xml:space="preserve"> Средство дезинфицирующее</t>
  </si>
  <si>
    <t>на основе соединений галогенов</t>
  </si>
  <si>
    <t>Желчь крупного рогатого скота сухой, чеснок сушеный, листья крапивы, уголь активированный</t>
  </si>
  <si>
    <t>Роли</t>
  </si>
  <si>
    <t xml:space="preserve"> свинцовые, ГОСТ 89-73</t>
  </si>
  <si>
    <t>медицинский, общего пользования, одноразовый, объем 2,0 мл</t>
  </si>
  <si>
    <t>Душица</t>
  </si>
  <si>
    <t>обработанная</t>
  </si>
  <si>
    <t xml:space="preserve">Скипидар </t>
  </si>
  <si>
    <t>Магния сульфат</t>
  </si>
  <si>
    <t>26 Р</t>
  </si>
  <si>
    <t>30 Р</t>
  </si>
  <si>
    <t>31 Р</t>
  </si>
  <si>
    <t>32 Р</t>
  </si>
  <si>
    <t>33 Р</t>
  </si>
  <si>
    <t xml:space="preserve">Третий этап внедрения АСДУ ЭС в соответствии с проектной документацией. В составе: поставка оборудования, кабельной продукции  и программного обеспечения контроллеров и ПК АСДУ ЭС 3-го этапа, расширение программного обеспечения MicroSCADA (дополнительные лицензии, архив, программный тренажер), инжиниринговые и пусконаладочные услуги по внедрению 3-го этапа АСДУ ЭС, тренинг по техническому обслуживанию и эксплуатации АСДУ ЭС.
</t>
  </si>
  <si>
    <t xml:space="preserve"> рулон </t>
  </si>
  <si>
    <t>Одна пачка</t>
  </si>
  <si>
    <t xml:space="preserve"> Лист </t>
  </si>
  <si>
    <t xml:space="preserve"> метр </t>
  </si>
  <si>
    <t xml:space="preserve"> одна пачка </t>
  </si>
  <si>
    <t xml:space="preserve"> набор </t>
  </si>
  <si>
    <t xml:space="preserve"> метр квадратный </t>
  </si>
  <si>
    <t xml:space="preserve"> комплект </t>
  </si>
  <si>
    <t>Метр квадратный</t>
  </si>
  <si>
    <t xml:space="preserve"> метр погонный </t>
  </si>
  <si>
    <t xml:space="preserve"> Тонна (метрическая) </t>
  </si>
  <si>
    <t xml:space="preserve"> метр кубический </t>
  </si>
  <si>
    <t>комплект</t>
  </si>
  <si>
    <t>Штука</t>
  </si>
  <si>
    <t>Метр погонный</t>
  </si>
  <si>
    <t>Набор</t>
  </si>
  <si>
    <t>Комплект</t>
  </si>
  <si>
    <t xml:space="preserve"> Килограмм </t>
  </si>
  <si>
    <t>Метр</t>
  </si>
  <si>
    <t xml:space="preserve">  пара  </t>
  </si>
  <si>
    <t xml:space="preserve">  штука  </t>
  </si>
  <si>
    <t xml:space="preserve">  комплект  </t>
  </si>
  <si>
    <t>метр</t>
  </si>
  <si>
    <t xml:space="preserve"> Один баллон </t>
  </si>
  <si>
    <t xml:space="preserve"> баллон </t>
  </si>
  <si>
    <t>один баллон</t>
  </si>
  <si>
    <t>рулон</t>
  </si>
  <si>
    <t>набор</t>
  </si>
  <si>
    <t>Упаковка</t>
  </si>
  <si>
    <t>Килограмм</t>
  </si>
  <si>
    <t xml:space="preserve"> ампула </t>
  </si>
  <si>
    <t xml:space="preserve"> флакон </t>
  </si>
  <si>
    <t xml:space="preserve"> грамм </t>
  </si>
  <si>
    <t xml:space="preserve"> флакон  </t>
  </si>
  <si>
    <t>флакон</t>
  </si>
  <si>
    <t>килограмм</t>
  </si>
  <si>
    <t xml:space="preserve">Килограмм </t>
  </si>
  <si>
    <t xml:space="preserve"> Рулон </t>
  </si>
  <si>
    <t>метр кубический</t>
  </si>
  <si>
    <t>тонна</t>
  </si>
  <si>
    <t xml:space="preserve">комплект </t>
  </si>
  <si>
    <t xml:space="preserve"> Упаковка </t>
  </si>
  <si>
    <t xml:space="preserve"> пара </t>
  </si>
  <si>
    <t xml:space="preserve"> Штука </t>
  </si>
  <si>
    <t xml:space="preserve"> Пара </t>
  </si>
  <si>
    <t>ГОСТ 10704-76</t>
  </si>
  <si>
    <t>Один баллон</t>
  </si>
  <si>
    <t>метр квадратный</t>
  </si>
  <si>
    <t>055</t>
  </si>
  <si>
    <t>006</t>
  </si>
  <si>
    <t>018</t>
  </si>
  <si>
    <t>778</t>
  </si>
  <si>
    <t>резиновый, высокого давления, с металлической оплеткой, наружный диаметр 16 мм</t>
  </si>
  <si>
    <t>клиновый, приводный, с сечением С(В)-2500, ГОСТ 1284.2-89</t>
  </si>
  <si>
    <t>клиновый, приводный, с сечением В(Б)-2240, ГОСТ 1284.2-89</t>
  </si>
  <si>
    <t>клиновый, приводный, с сечением А-2800, ГОСТ 1284.2-89</t>
  </si>
  <si>
    <t>Техпластина</t>
  </si>
  <si>
    <t>пористая, формовая, размер 1000*1000 мм, толщина 40мм</t>
  </si>
  <si>
    <t>клиновый, приводный, с сечением В(Б)-3550, ГОСТ 1284.2-89</t>
  </si>
  <si>
    <t>Карабин</t>
  </si>
  <si>
    <t>пожарный, М3</t>
  </si>
  <si>
    <t>Пояс пожарный</t>
  </si>
  <si>
    <t>хлопчатобумажный, в комплекте страховочные системы и оборудование, ГОСТ 7040-93</t>
  </si>
  <si>
    <t>для сжатия воздуха, IV ступень</t>
  </si>
  <si>
    <t>Клапан запорно-регулирующий</t>
  </si>
  <si>
    <t>двухседельный, фланцевый, давление условное 10,6 МПа, диаметр условный 300 мм</t>
  </si>
  <si>
    <t>гидравлическое, вязкость кинематическая при 40°C 32 мм2/с, при 100°C 6,6 мм2/с, всесезонное, на минеральной основе</t>
  </si>
  <si>
    <t>гибкий, для подачи химических реагентов</t>
  </si>
  <si>
    <t>для переноски вооружения</t>
  </si>
  <si>
    <t>газодымозащитный, состоит из огнестойкого капюшона со смотровым окном, полумаски с клапаном выдоха, фильтрующе-поглощающей коробки, регулируемого оголовья, герметичного пакета и сумки</t>
  </si>
  <si>
    <t>Присадка</t>
  </si>
  <si>
    <t>к сырой нефти, для защиты металлических конструкций</t>
  </si>
  <si>
    <t>диметилдисульфид, технический</t>
  </si>
  <si>
    <t>Пенообразователь</t>
  </si>
  <si>
    <t>для пожаротушения</t>
  </si>
  <si>
    <t>для отделения воды от нефти, в жидком виде</t>
  </si>
  <si>
    <t>Бактерицид</t>
  </si>
  <si>
    <t>для подавления роста сульфатвосстанавливающих бактерий, вызывающих микробиологическую коррозию оборудования</t>
  </si>
  <si>
    <t>нейтрализатор сероводорода</t>
  </si>
  <si>
    <t>биоцид, неокисляющий</t>
  </si>
  <si>
    <t>катионит, ГОСТ 20298-74</t>
  </si>
  <si>
    <t>пигмент, порошок, ГОСТ 16164-79</t>
  </si>
  <si>
    <t>очистки и производства водорода</t>
  </si>
  <si>
    <t>для улучшения защитных (консервационных) свойств смазочных минеральных масел различного назначения и топлив, тип АКОР-1</t>
  </si>
  <si>
    <t>Ботинки</t>
  </si>
  <si>
    <t>мужские, с верхом из юфтевой кожи, на подошве полимерный материал, с подноском защитным металлическим</t>
  </si>
  <si>
    <t>Плащ</t>
  </si>
  <si>
    <t>мужской, спецодежда влагозащитная, из ткани с водооталкивающей пропиткой, ГОСТ  12.4.134-83</t>
  </si>
  <si>
    <t>Подшлемник</t>
  </si>
  <si>
    <t>для ношения под защитной каски (слесаря), трикотажный из синтетической пряжи</t>
  </si>
  <si>
    <t>общего назначения, мужские, резиновые, ГОСТ 5375-79</t>
  </si>
  <si>
    <t>для защиты от пониженных температур, мужской, из хлопчатобумажной ткани, состоит из куртки и брюк тип А, ГОСТ 29335-92</t>
  </si>
  <si>
    <t>Сорочка ночная</t>
  </si>
  <si>
    <t>мужская, трикотажная, из шерсти животного</t>
  </si>
  <si>
    <t>Белье нательное ГОСТ 10399-87, ГОСТ 25296-2003, ГОСТ31228-2004, ГОСТ31408-2009. Белье  из двух частей: фуфайка, кальсоны. Фуфайка с круглой горловиной, с длинным рукавом. Кальсоны на резинке. Низ рукавов и кальсон с трикотажными манжетами.  Ткань: трикотажное полотно. Состав: 100% х/б. Цвет: темный, оливковый.</t>
  </si>
  <si>
    <t>Белье нательноеГОСТ 10399-87, ГОСТ 25296-2003, ГОСТ31228-2004, ГОСТ31408-2009. Белье  из двух частей: фуфайка, кальсоны. Фуфайка с круглой горловиной, с длинным рукавом. Кальсоны на резинке. Низ рукавов и кальсон с трикотажными манжетами.  Ткань:  трикотажное полотно с начесом. Состав: 100% х/б. Цвет: темный, оливковый.</t>
  </si>
  <si>
    <t>каска защитная</t>
  </si>
  <si>
    <t>для защиты от кислот и щелочей, мужской, из смесовой ткани К80Щ20 (хлопок 35%,полиэфир 65%), состоит из куртки типа Б, брюк типа Б, головного убора, ГОСТ 27652-88</t>
  </si>
  <si>
    <t>костюм для лаборантов  ГОСТ 25194-82  Ткань ПАНАЦЕЯ бактерий и грибков. Высокая прочность и износостойкость Усадки не более: основа – 1,5%, уток – 1% Гигроскопичность 6,5%, воздухопроницаемость не менее 100 дм3/м2 сек.  Устойчивость окраски к стирке 4/4, к трению 4, к свету 5. Требования к изделиям: Машинная стирка при температуре 85оС. Ткань не мнется. В процессе носки: сохранение цвета и устойчивость белизны. Одежда устойчива к хлору, не выгорает на солнце, не линяет при стирках. Логотип установленного образца.</t>
  </si>
  <si>
    <t>резиновый, класса Ш, с текстильным каркасом, ГОСТ 18698-79</t>
  </si>
  <si>
    <t>клиновый, приводный, с сечением А-1800, ГОСТ 1284.2-89</t>
  </si>
  <si>
    <t>клиновый, приводный, с сечением Z(0)-1500, ГОСТ 1284.2-89</t>
  </si>
  <si>
    <t>клиновый, приводный, с сечением Z(0)-600, ГОСТ 1284.2-89</t>
  </si>
  <si>
    <t>резиновый, высокого давления, армированный, наружный диаметр 20 мм</t>
  </si>
  <si>
    <t>защитная от насекомых, из бечевок</t>
  </si>
  <si>
    <t>Краги</t>
  </si>
  <si>
    <t>для защиты рук от повышенных температур, из термостойкого материала</t>
  </si>
  <si>
    <t>Рукавицы</t>
  </si>
  <si>
    <t>для защиты от нефтепродуктов, из полиэфирновискозной ткани, тип Б, ГОСТ 12.4.010-75</t>
  </si>
  <si>
    <t>противоаэрозольный</t>
  </si>
  <si>
    <t>Перчатки с крагами</t>
  </si>
  <si>
    <t>для защиты от выплесков жидкого металла, контактной теплоты, теплоты излучения, термостойкие, плотность 500 г/кв.м</t>
  </si>
  <si>
    <t>для защиты рук технические, пропитанные ПВХ, хлопчатобумажные</t>
  </si>
  <si>
    <t>для защиты рук технические, из латекса, бесшовные, диэлектрические</t>
  </si>
  <si>
    <t>технические, трикотажные с полимерным, морозостойким покрытием</t>
  </si>
  <si>
    <t>для защиты рук технические, из латекса</t>
  </si>
  <si>
    <t>Очки</t>
  </si>
  <si>
    <t>защитные, пластиковые</t>
  </si>
  <si>
    <t>для сварочных работ</t>
  </si>
  <si>
    <t xml:space="preserve">Маска </t>
  </si>
  <si>
    <t>сварочная</t>
  </si>
  <si>
    <t>противогазовый</t>
  </si>
  <si>
    <t>предохранительный, страховочный, безлямочный</t>
  </si>
  <si>
    <t>многоразовые, из монопрена, универсального размера</t>
  </si>
  <si>
    <t>мужской, для защиты от воды и растворов нетоксичных веществ, из прорезиненной ткани, тип Г, ГОСТ 12.4.029-76</t>
  </si>
  <si>
    <t>защитный, от водонерастворимых рабочих материалов</t>
  </si>
  <si>
    <t>защитный лицевой, исполнение корпуса - бесцветный прозрачный ударостойкий  (НБТ), с наголовным креплением</t>
  </si>
  <si>
    <t>защитный лицевой, исполнение корпуса - светофильтрующий  (КФ), с креплением на каске</t>
  </si>
  <si>
    <t>мужской, для защиты от пониженных температур, из хлопчатобумажной ткани, ГОСТ 29335-92</t>
  </si>
  <si>
    <t>резиновый, первой группы, длина 500-1000мм, ширина 500-1200мм, ГОСТ 4997-75</t>
  </si>
  <si>
    <t>Патрон</t>
  </si>
  <si>
    <t>респиратора, для защиты органов дыхания, отсутствует</t>
  </si>
  <si>
    <t>для сварочной маски</t>
  </si>
  <si>
    <t>пыле-газозащитный</t>
  </si>
  <si>
    <t>технические, нитриловые, химостойкие</t>
  </si>
  <si>
    <t>пылезащитный</t>
  </si>
  <si>
    <t>защитный лицевой, для электросварщиков, ГОСТ 12.4.035-78</t>
  </si>
  <si>
    <t>технические, нитриловые, с рифленой поверхностью</t>
  </si>
  <si>
    <t>для защиты от повышенных температур, из хлопчатобумажной ткани, тип Б, ГОСТ 12.4.010-75</t>
  </si>
  <si>
    <t>для защиты рук технические, из кислозащитной ткани, тип 1</t>
  </si>
  <si>
    <t>противогазоаэрозольный</t>
  </si>
  <si>
    <t>для защиты рук технические, спилковые с хлопчатобумажной тканью, усиленные, утепленные</t>
  </si>
  <si>
    <t>Наушники</t>
  </si>
  <si>
    <t>малых размеров L</t>
  </si>
  <si>
    <t>Туфли</t>
  </si>
  <si>
    <t>женские, общего назначения, из юфтевой кожи, ГОСТ 26167-2005</t>
  </si>
  <si>
    <t>защитные, из обычного стекла</t>
  </si>
  <si>
    <t>для защиты рук технические, с точечным покрытием ПВХ, хлопчатобумажные</t>
  </si>
  <si>
    <t>мужской, для защиты от производственных загрязнений, из хлопкополиэфирной ткани, тип Г, ГОСТ 12.4.029-76</t>
  </si>
  <si>
    <t>рыбацкие, мужские, резиновые, ГОСТ 5375-79</t>
  </si>
  <si>
    <t>Боты</t>
  </si>
  <si>
    <t>мужские, диэлектрические, резиновые</t>
  </si>
  <si>
    <t>предохранительный, страховочный, лямочный с амортизатором</t>
  </si>
  <si>
    <t>839</t>
  </si>
  <si>
    <t>736</t>
  </si>
  <si>
    <t>Рулон</t>
  </si>
  <si>
    <t>704</t>
  </si>
  <si>
    <t>870</t>
  </si>
  <si>
    <t>20.59.52.100.001.00.0168.000000000012</t>
  </si>
  <si>
    <t>для предварительной очистки воды, установки обратного осмоса</t>
  </si>
  <si>
    <t>20.13.24.550.000.00.0168.000000000000</t>
  </si>
  <si>
    <t>20.59.52.100.001.00.0168.000000000016</t>
  </si>
  <si>
    <t>для осушки сырья нефтепереработки, адсорбент</t>
  </si>
  <si>
    <t>20.59.56.900.000.00.0168.000000000009</t>
  </si>
  <si>
    <t>23.99.14.000.009.00.0055.000000000000</t>
  </si>
  <si>
    <t>Материал термостойкий</t>
  </si>
  <si>
    <t>из терморасширенного графита, толщина 2,0 мм</t>
  </si>
  <si>
    <t>22.29.21.900.001.00.0166.000000000001</t>
  </si>
  <si>
    <t>электроизоляционная, из двухслойной композиции из полиэфирной бумаги и лакированной полиэфирной пленки</t>
  </si>
  <si>
    <t xml:space="preserve">Армированный графитовый лист - композитный материал, состоящий из армирующего листа, плакированного графитовой фольгой ГРАФЛЕКС. Технические характеристики:
Размеры листа: 1000х1000;  (мм х мм). Армированный графитовый лист.
Толщина: 3,0 мм. Плотность графитового слоя: 1,0 - 1,7 г/см3.
Сжимаемость при плотности 1 г/см3: 38 - 42%.
Восстанавливаемость при плотности 1,0 г/см3: 10 - 12%.
Восстанавливаемость при плотности 1,7 г/см3: 75%. Для предприятий общепромышленного назначения графитовая часть армированных листов изготавливается из фольги ГРАФЛЕКС типов ГФ-Г 
</t>
  </si>
  <si>
    <t>27.32.13.500.001.03.0796.000000000000</t>
  </si>
  <si>
    <t>разъем VGA, длина 15 мм</t>
  </si>
  <si>
    <t>Киловатт</t>
  </si>
  <si>
    <t>бобина</t>
  </si>
  <si>
    <t>одна пачка</t>
  </si>
  <si>
    <t>22.19.30.500.002.01.0006.000000000001</t>
  </si>
  <si>
    <t>24.10.71.000.001.00.0168.000000000010</t>
  </si>
  <si>
    <t>из стали, горячекатаный, с уклоном внутренних граней полок, номер швеллера 12, ГОСТ 8240-97</t>
  </si>
  <si>
    <t>24.10.71.000.001.00.0168.000000000007</t>
  </si>
  <si>
    <t>24.10.71.000.001.00.0168.000000000006</t>
  </si>
  <si>
    <t>25.93.11.330.001.01.0006.000000000095</t>
  </si>
  <si>
    <t>стальной, свивка двойная, тип ЛК-Р, диаметр 22,5 мм, ГОСТ 2688-80</t>
  </si>
  <si>
    <t>24.44.24.100.002.01.0168.000000000000</t>
  </si>
  <si>
    <t>24.42.25.200.000.00.0166.000000000000</t>
  </si>
  <si>
    <t>алюминиевая, для упаковки, ГОСТ 745-2014</t>
  </si>
  <si>
    <t>24.44.22.100.002.00.0166.000000000000</t>
  </si>
  <si>
    <t>27.90.13.900.000.00.0166.000000000006</t>
  </si>
  <si>
    <t>27.90.13.900.001.00.0168.000000000022</t>
  </si>
  <si>
    <t>марка ОЗЛ-6, диаметр 3 мм</t>
  </si>
  <si>
    <t>27.90.13.900.001.00.0168.000000000021</t>
  </si>
  <si>
    <t>796</t>
  </si>
  <si>
    <t>24.20.13.900.000.02.0168.000000000021</t>
  </si>
  <si>
    <t>горячедеформированная, углеродистая сталь, бесшовная, наружный диаметр 57 мм, толщина стенки 6 мм, ГОСТ 30564-98</t>
  </si>
  <si>
    <t>24.20.13.900.000.02.0168.000000000197</t>
  </si>
  <si>
    <t>горячедеформированная, углеродистая сталь, бесшовная, наружный диаметр 108 мм, толщина стенки 5 мм, ГОСТ 30564-98</t>
  </si>
  <si>
    <t xml:space="preserve"> Цетилтриметриламмония гидроксид (10% раствор в воде) (гексадецитилтриаммония гидроксид, ЦТА-0Н)  CH3(CH2)15N(OH)(CH3)3</t>
  </si>
  <si>
    <t>19.20.29.530.000.00.0168.000000000007</t>
  </si>
  <si>
    <t>индустриальное, марка И-50А, ГОСТ 20799-88</t>
  </si>
  <si>
    <t>ГОСТ 20799-88 масло И-50А</t>
  </si>
  <si>
    <t>19.20.21.510.000.00.0168.000000000000</t>
  </si>
  <si>
    <t>19.20.26.520.000.01.0168.000000000000</t>
  </si>
  <si>
    <t>дизельное, температура застывания не выше -35 - - 45°С, плотность при 20 °С не более 840 кг/м3, зимнее, ГОСТ 305-82</t>
  </si>
  <si>
    <t>20.59.11.300.002.00.0796.000000000004</t>
  </si>
  <si>
    <t>рентгеновская, радиографическая, техническая, контрастная</t>
  </si>
  <si>
    <t xml:space="preserve">килограмм </t>
  </si>
  <si>
    <t>24.20.13.900.000.02.0168.000000000477</t>
  </si>
  <si>
    <t>горячедеформированная, углеродистая сталь, бесшовная, наружный диаметр 273 мм, толщина стенки 8 мм, ГОСТ 30564-98</t>
  </si>
  <si>
    <t>24.20.13.900.000.02.0168.000000000481</t>
  </si>
  <si>
    <t>горячедеформированная, углеродистая сталь, бесшовная, наружный диаметр 273 мм, толщина стенки 10 мм, ГОСТ 30564-98</t>
  </si>
  <si>
    <t>20.41.31.900.000.00.0796.000000000000</t>
  </si>
  <si>
    <t>20.41.31.950.000.00.0796.000000000000</t>
  </si>
  <si>
    <t>хозяйственное, твердое, 1 группа 72%, ГОСТ 30266-95</t>
  </si>
  <si>
    <t>13.96.16.900.006.00.0006.000000000000</t>
  </si>
  <si>
    <t>13.92.29.990.006.02.0018.000000000000</t>
  </si>
  <si>
    <t>13.20.20.300.001.01.0018.000000000000</t>
  </si>
  <si>
    <t>22.21.30.100.001.00.0166.000000000002</t>
  </si>
  <si>
    <t>Калорифер КСк 4-12  климатическом исполнении УХЛ 1</t>
  </si>
  <si>
    <t xml:space="preserve">23.20.13.900.002.00.0168.000000000000 </t>
  </si>
  <si>
    <t xml:space="preserve">Асбестовый картон КАОН-1 размер 1000х1000х5 ГОСТ 2850-75   </t>
  </si>
  <si>
    <t xml:space="preserve">Быстроразъёмное соединение  CFF-250 РВД  "Внутренняя резьба" для  гидрогайковёрта PLARAD MX/T-250 </t>
  </si>
  <si>
    <t xml:space="preserve">Быстроразъёмное соединение CМF-250 РВД "Наружная резьба" для  гидрогайковёрта PLARAD MX/T-250 </t>
  </si>
  <si>
    <t>28.24.22.000.098.00.0796.000000000000</t>
  </si>
  <si>
    <t>Кольцо зубчатое</t>
  </si>
  <si>
    <t>для гидравлического гайковерта, вертлюги</t>
  </si>
  <si>
    <t>Кольцо зубчатое вертрлюги гидрогайковёрта PLARAD MX/T-155   артикул F50-155-3-02410</t>
  </si>
  <si>
    <t>25.73.40.900.039.00.0796.000000000006</t>
  </si>
  <si>
    <t>четырехгранный, для гидравлического гайковерта</t>
  </si>
  <si>
    <t xml:space="preserve">хвостовик-адаптер вертрлюги гидрогайковёрта PLARAD MX/T-155     AP150 adapter 1 1/2" (артикул-B93-048-1-00011) </t>
  </si>
  <si>
    <t>Кольцо зубчатое вертрлюги гидрогайковёрта PLARAD MX/T-250 для  гидрогайковёрта PLARAD MX/T-250 артикул F50-250-3-022711</t>
  </si>
  <si>
    <t xml:space="preserve">хвостовик-адаптер вертрлюги гидрогайковёрта PLARAD MX/T-250 для  гидрогайковёрта PLARAD MX/T-250  MX250 AP250 square drive  2. 1/2" (артикул-B93-048-1-00011) </t>
  </si>
  <si>
    <t>28.12.20.900.032.00.0796.000000000000</t>
  </si>
  <si>
    <t>Клапан электромагнитный</t>
  </si>
  <si>
    <t>для гидравлической станции</t>
  </si>
  <si>
    <t>Электромагнитный клапапан для гидравлической станции PLARAD X-2-NW Magnetventil (артикул К20.058.4.018.1)</t>
  </si>
  <si>
    <t>26.51.52.790.024.00.0796.000000000000</t>
  </si>
  <si>
    <t>Манометр</t>
  </si>
  <si>
    <t>Манометр для гидравлической станции PLARAD X-2-NW Manometer 0-1000 Bar (артикул К20.038.4.001.07)</t>
  </si>
  <si>
    <t xml:space="preserve">Быстроразъёмное соединение CR-400 РВД  для  гидроразжимателей ENERPAC "Внутренняя резьба" </t>
  </si>
  <si>
    <t xml:space="preserve">Быстроразъёмное соединение CH-604 РВД  для  гидроразжимателей ENERPAC "Наружная резьба" </t>
  </si>
  <si>
    <t>22.19.30.590.000.00.0796.000000000002</t>
  </si>
  <si>
    <t>для гидравлического гайковерта, двоинои</t>
  </si>
  <si>
    <t>РВД  двойной длина 10 метров для  гидрогайковёрта PLARAD MX/T-250 B20-000-1-01031</t>
  </si>
  <si>
    <t>Щётка  проволочная стальная  6 рядов,  обмедненная</t>
  </si>
  <si>
    <t>20.13.64.500.004.00.0166.000000000000</t>
  </si>
  <si>
    <t>Карбид кремния</t>
  </si>
  <si>
    <t>24.42.25.200.000.00.0736.000000000000</t>
  </si>
  <si>
    <t>20.11.11.500.000.00.5108.000000000000</t>
  </si>
  <si>
    <t>газообразный, чистый, сорт высший</t>
  </si>
  <si>
    <t>20.14.62.150.000.00.0112.000000000000</t>
  </si>
  <si>
    <t>Метилизобутилкетон (4-метил-2-пентанон)</t>
  </si>
  <si>
    <t>20.13.31.100.004.00.0166.000000000000</t>
  </si>
  <si>
    <t>Аммоний гексафторосиликат (аммоний кремнефтористый)</t>
  </si>
  <si>
    <t>20.14.12.230.000.00.0778.000000000000</t>
  </si>
  <si>
    <t>ГСО 8751-2006 массовой и объёмной доли бензола в автомобильных бензинах МОДБ-2  Масс.доля -1,75%
Объёмная доля -1,38%
МСО 1351:2007 
упаковка /5ампул</t>
  </si>
  <si>
    <t>19.20.41.100.000.00.0166.000000000000</t>
  </si>
  <si>
    <t>нефтяной, вязкость 28-36 мм2/с при 50 ℃, температура плавления 27-60 ℃</t>
  </si>
  <si>
    <t>20.14.52.500.001.00.0872.000000000000</t>
  </si>
  <si>
    <t>5-этил-2-метилпиридин (5-этил-2-пиколин)</t>
  </si>
  <si>
    <t>20.59.59.630.003.00.0872.000000000017</t>
  </si>
  <si>
    <t>состав олефиновых углеводородов, калибровочный образец группы C7-C40 в гексане</t>
  </si>
  <si>
    <t>20.59.59.600.043.00.0166.000000000000</t>
  </si>
  <si>
    <t>Абсорбент</t>
  </si>
  <si>
    <t>многоцелевой, гранулы</t>
  </si>
  <si>
    <t>21.20.13.990.508.00.0872.000000000000</t>
  </si>
  <si>
    <t>Кислота хлористо-водородная</t>
  </si>
  <si>
    <t>20.13.25.300.000.00.0870.000000000000</t>
  </si>
  <si>
    <t>21.20.13.990.385.00.0872.000000000000</t>
  </si>
  <si>
    <t>Раствор формальдегида</t>
  </si>
  <si>
    <t>20.59.59.100.011.00.0870.000000000010</t>
  </si>
  <si>
    <t>хлорид иона</t>
  </si>
  <si>
    <t>21.20.13.990.267.00.0778.000000000000</t>
  </si>
  <si>
    <t>свечи</t>
  </si>
  <si>
    <t>Димедрол 1%/ №10</t>
  </si>
  <si>
    <t>Литр(куб.дм.)</t>
  </si>
  <si>
    <t xml:space="preserve">Упаковка </t>
  </si>
  <si>
    <t>Салфетки косметические,  в коробке 60 3-х слойных салфеток размером 210 х 208 мм.</t>
  </si>
  <si>
    <t>блеск для обуви, арт.8998 №71640</t>
  </si>
  <si>
    <t>зубная паста, (тройное действие, максимальная защита от кариеса, для чувствительных зубов)(лечебно - профилактическая, отбеливающая,  для чувствительных зубов, от парадантоза)</t>
  </si>
  <si>
    <t>Кисть круглая №14 (50мм) натуральная щетина дерев. ручка 82084</t>
  </si>
  <si>
    <t>Кисть мочальная</t>
  </si>
  <si>
    <t>Кисть-макловица  170*70мм искусств. щетина дерев. корпус, пластмасс. ручка 84086</t>
  </si>
  <si>
    <t>Кисть макловица натур.щетина плотность 90% 30мм/12мм 353430L</t>
  </si>
  <si>
    <t>Кисть  макловица натур.щетина плотность 90% 40мм/6мм 353440L</t>
  </si>
  <si>
    <t>Кисть  макловица натур.щетина плотность 90% 50мм/6мм 353450L</t>
  </si>
  <si>
    <t>Кисть  макловица натур.щетина плотность 90% 60мм/6мм 353460L</t>
  </si>
  <si>
    <t>Кисть  макловица натур.щетина плотность 90% 80мм/6мм 353480L</t>
  </si>
  <si>
    <t>Кисть  макловица натур.щетина плотность 90% 100мм/6мм 353499L</t>
  </si>
  <si>
    <t>Кисть  круглая №2 (20мм) натуральная щетина дерев. ручка 82072</t>
  </si>
  <si>
    <t>Кисть  круглая №4 (25мм) натуральная щетина дерев. ручка 82074</t>
  </si>
  <si>
    <t>Кисть  радиаторная натур.щетина плотность 25мм 256625K</t>
  </si>
  <si>
    <t>Кисть  макловица натур.щетина 100мм 365810</t>
  </si>
  <si>
    <t>ТУ 2381-063-00204300-97, стира. Порошок с уникальными красными кольцами с содержанием защиты от пятен, предотвращает образование накипи и любого налета.</t>
  </si>
  <si>
    <t xml:space="preserve">порошок стиральный для стирки белого белья с цитрусом, концентрат, объем 1350г. Артикул 1204497. </t>
  </si>
  <si>
    <t xml:space="preserve">порошок стиральный для стирки цветного белья с алоэ вера, концентрат, объем 1350г. Артикул 1204569. </t>
  </si>
  <si>
    <t xml:space="preserve">фасовка 400 гр, срок годности 12 м-ев, универсальный моющий порошок для стен, пола. </t>
  </si>
  <si>
    <t>жидкое чистящее средство для сливных труб  Биогель, объем 1 литр</t>
  </si>
  <si>
    <t>очиститель для унитаза с экстрактами лимона, уксуса, лаванды, объем 750 мл.</t>
  </si>
  <si>
    <t>т/м Creamy 0,1 кг</t>
  </si>
  <si>
    <t>AKBA-спрей от комаров 100 мл</t>
  </si>
  <si>
    <t>аэрозоль от мух и комаров</t>
  </si>
  <si>
    <t>пластины от комаров Эвкалипт (10*30*4)</t>
  </si>
  <si>
    <t>эл/фум. 10 пластин от комаров блистер</t>
  </si>
  <si>
    <t>полипропилен, одна шт.- 50 гр., для вязания на спицах и крючком, используются для рукоделия, "Хозяюшка-рукодельница"</t>
  </si>
  <si>
    <t xml:space="preserve">ГОСТ 2228-81 марка М-78А, внешний диаметр в мм 1000, погонные метры/м2 = ориентировочно 7026/7167, вес нетто/брутто рулона ориентировочно 556/573 кг, вес 1г/м2=78, гильза в мм 76, формат см 102 </t>
  </si>
  <si>
    <t>20.14.33.630.000.00.0872.000000000000</t>
  </si>
  <si>
    <t>Для спектрофотометра Lambda 25</t>
  </si>
  <si>
    <t>Вискозиметр СТ РК 1211-2004 Вакуумный капиллярный вискозиметр  № 12 36-800 Па·с</t>
  </si>
  <si>
    <t xml:space="preserve">           100-1000 мкл</t>
  </si>
  <si>
    <t xml:space="preserve">         500-5000 мкл</t>
  </si>
  <si>
    <t xml:space="preserve">реактив для кулонометрического титрования по Карлу Фишеру </t>
  </si>
  <si>
    <t>СО пенетрации битумов (ГПИ-3) МСО 1426:2007, свид-во № 3592 до 13.02.2019 г</t>
  </si>
  <si>
    <t>ГСО 7271-96  
атт. значение ГСО в диапазоне 
4000 ЕМФ ± 1,1 %,        
стеклянная ампула объемом 20 см3     
Обязательное внесение в РЕЕСТР ГСИ РК     Дата выпуска ГСО не ранее 2016 г.</t>
  </si>
  <si>
    <t xml:space="preserve">ГСО 7425-97
атт. значение ГСО в диапазоне 
10000 мг/дм3± 1,5%,  
стеклянная ампула объемом 5 см3
Обязательное внесение в РЕЕСТР ГСИ РК  Дата выпуска ГСО не ранее 2016 г.  
</t>
  </si>
  <si>
    <t>ГСО 7684-99 
атт. значение ГСО в диапазоне 
10,0 г/дм3 ± 1,0 %,
стеклянная ампула объемом 5 см3 
Обязательное внесение в РЕЕСТР ГСИ РКСвидетельство №0550 до 17.09.2014 г. Необходимо внесение в реестр.                           Дата выпуска ГСО не ранее 2016 г.</t>
  </si>
  <si>
    <t>ГСО 7747-99 
атт. значение ГСО в диапазоне 
1,00 г/дм3 ± 1,0 %,
стеклянная ампула объемом 5 см3 
Обязательное внесение в РЕЕСТР ГСИ РК Сертификат № 0551 до 17.09.2014 г. Необходимо продление в реестре. Дата выпуска ГСО не ранее 2016 г.</t>
  </si>
  <si>
    <t>ГСО 8125-2002 (НК-ЭК)
атт. значение ГСО в диапазоне 
1,00 г/дм3 ± 1,0 %,    
полимерный флакон объемом 40 см3
Обязательное внесение в РЕЕСТР ГСИ РК  Свидетельство №0598 до 17.09.2014 г. Необходимо внесение в Реестр.                        Дата выпуска ГСО не ранее 2016 г.</t>
  </si>
  <si>
    <t xml:space="preserve">ГСО 8170-2002 Стандартный образец массовой доли серы в минеральном масле  (СН-0,000-ЭК) МСО 0583:2003      05.12.2003           (№ 24-2003) свидетельство № 0611  до 17.09.2014, аттесованное значение &lt;0,0001%, флакон по 100 см3
  МСО 0583:2003 (ГСО 8170-2002) </t>
  </si>
  <si>
    <t xml:space="preserve">ГСО 8171-2002  СН-0,005-ЭКСтандартный образец массовой доли серы в минеральном масле МСО 0584:2003  05.12.2003  (№ 24-2003) свидетельство № 0612  до 17.09.2014,   аттесованное значение 0,0050%, флакон по 100 см3  </t>
  </si>
  <si>
    <t xml:space="preserve">ГСО 8172-2002 СН-0,010-ЭК Стандартный образец массовой доли серы в минеральном масле  МСО 0585:2003  МСО 0585:2003       5.12.2003        (№ 24-2003) свидетельство № 0613  до 17.09.2014,  аттесованное значение 0,0100%, флакон по 100 см3                           </t>
  </si>
  <si>
    <t>ГСО 8173-2002 массовой доли серы в минеральном масле СН-0,03 ЭК СН-0,010-ЭК  0,027-0,033%масс.    Ампулы по 5 см3      (нет в реестре РК) 05.12.2003     (№ 24-2003) свидетельство № 0614  до 17.09.2014,"Обязательное внесение в реестр РК</t>
  </si>
  <si>
    <t>ГСО 8356-2003 СО температур текучести и застывания нефтепро-дуктов (ТЗ-3)" МСО 1396:2007 , свидетельство № 3794 до 24.06.2019, флакон по 50 см3</t>
  </si>
  <si>
    <t>ГСО 8416-2003 Стандартный образец содержания меркаптановой серы в нефтепродуктах (СМ-0,003-ЭК)"МСО 1073:2004   Свидетельство № 0626 до 17.09.2014, флакон 100 см3.</t>
  </si>
  <si>
    <t>ГСО 8615-2004 СО плотности жидкости (ПЛ-730-ЭК) МСО 1172:2005 , Свидетельство № 0649 до 17.09.2014, флакон по 100 см3</t>
  </si>
  <si>
    <t>ГСО 8617-2004 СО плотности жидкостей ПЛ- 780-ЭК  " МСО 1174:2005, Свидетельство № 0651 до 17.09.2014, флакон по 100 см3</t>
  </si>
  <si>
    <t>ГСО 8618-2004 СО плотности жидкости МСО 1175:2005 (), Свидетельство № 0652 до 17.09.2014, флакон по 100 см5
(ПЛ-810-ЭК)</t>
  </si>
  <si>
    <t>ГСО 8935-2008  (ДСН-ЭК) 
атт. значение ГСО в диапазоне 
99,1 % ± 1,6%,  
порошкообразный продукт 0,12 г (стеклянные ампулы)
Обязательное внесение в РЕЕСТР ГСИ РК Сертификат № 0694  до 17.09.2014 г. Необходимо продление в реестре.                        Дата выпуска ГСО не ранее 2016 г.</t>
  </si>
  <si>
    <t>ГСО 9729-2010 (КР-1)
атт. значение ГСО в диапазоне
1,00 г/дм3± 0,7%,         
полипропиленовые пробирки объемом 15 см3   
Обязательное внесение в РЕЕСТР ГСИ РК   Свидетельство №1754 до 28.12.2015 г.     Дата выпуска ГСО не ранее 2016 г.</t>
  </si>
  <si>
    <t>Квалификационное удостоверениу по проверке знаний в области пожарной безопасности в объеме пожарно-технического минимуму Для соблюдения требований в области ПБ."Общие требования к пожарной безопасности"(Постановление Правительства РК от 16.01.09г. № 14); Приказ МЧС от 27.07.11г. № 303 "Об утверждении правил обучения мерам пожарной безопасности и Требований к содержанию программ по обучению мерам пожарной безопасности"</t>
  </si>
  <si>
    <t>Услуги по оформлению контрактов/правоустанавливающих и обязующих документов/договоров/соглашений и аналогичных документов планово-экономического отдела</t>
  </si>
  <si>
    <t>28.13.31.000.112.00.0839.000000000000</t>
  </si>
  <si>
    <t>ремкомплект, для насоса</t>
  </si>
  <si>
    <t>Запасные части к муфте упругой пластинчатой  №чертежа 1664.00.00.00-06-06П ПС  ТУ 4834-020-004690510-00</t>
  </si>
  <si>
    <t>Запасные части к муфте упругой пластинчатой  №чертежа 1664.00.00.000-07 ПС  ТУ 4834-020-0004690510-00</t>
  </si>
  <si>
    <t>Запасные части к муфте упругой пластинчатой  №чертежа 1664.00.00.000-09 ПС  ТУ 4834-020-0004690510-00</t>
  </si>
  <si>
    <t>Запасные части к муфте упругой пластинчатой №чертежа 1664.00.00.000-09-01 ПС  ТУ 4834-020-0004690510-00</t>
  </si>
  <si>
    <t>Запасные части к муфте упругой пластинчатой №чертежа 1664.00.00.000-08 ПС  ТУ 4834-020-0004690510-00</t>
  </si>
  <si>
    <t>Калия роданид (калия тиоционат), KSCN, ГОСТ 4139 -75 чда</t>
  </si>
  <si>
    <t>Услуги курьерские по экспресс доставке почты в дальнее зарубежье</t>
  </si>
  <si>
    <t>Услуги курьерские по экспресс доставке почты по республике Казахстан</t>
  </si>
  <si>
    <t>услуга</t>
  </si>
  <si>
    <t>работа</t>
  </si>
  <si>
    <t>17.23.13.900.003.00.0796.000000000000</t>
  </si>
  <si>
    <t>для картотек, пластиковая, формат А 4, 50 мм</t>
  </si>
  <si>
    <t>22.19.73.100.004.00.0166.000000000000</t>
  </si>
  <si>
    <t>13.92.14.300.004.01.0796.000000000002</t>
  </si>
  <si>
    <t>кухонная, из хлопка, размер 40*40 см</t>
  </si>
  <si>
    <t>22.21.29.700.020.00.0796.000000000004</t>
  </si>
  <si>
    <t>22.21.29.700.020.00.0796.000000000007</t>
  </si>
  <si>
    <t>22.21.29.700.020.00.0796.000000000013</t>
  </si>
  <si>
    <t>18.12.16.000.000.00.0777.000000000000</t>
  </si>
  <si>
    <t>85.60.10.335.000.00.0777.000000000000</t>
  </si>
  <si>
    <t>82.30.11.000.000.00.0777.000000000000</t>
  </si>
  <si>
    <t>Услуги по организации/проведению конференций/семинаров/форумов/конкурсов/корпоративных/спортивных/культурных/праздничных и аналогичных мероприятий</t>
  </si>
  <si>
    <t>из хлопчатобумажной пряжи, фильтровальный</t>
  </si>
  <si>
    <t>сырая, для горячей вулканизации всех типов шин и пневмокамер</t>
  </si>
  <si>
    <t>стальной, диаметр до 12 мм, номинальный диаметр 9,525 мм, ГОСТ 3722-2014</t>
  </si>
  <si>
    <t>медицинская, резиновая, для хирургических целей, дренажная, размер 4,5*1,5, ГОСТ 3399-76.</t>
  </si>
  <si>
    <t>27.90.52.790.000.00.0796.000000000001</t>
  </si>
  <si>
    <t>стальной, размер 325*14-159*10 мм, ГОСТ 17376-2001</t>
  </si>
  <si>
    <t>марка ЭА-395/9, диаметр 3 мм</t>
  </si>
  <si>
    <t>Эналаприла малеат,гидрохлортиазид</t>
  </si>
  <si>
    <t>медицинский, стерильный, марлевый</t>
  </si>
  <si>
    <t>Лейкопластырь</t>
  </si>
  <si>
    <t>медицинские, для защиты и изоляции пальцев рук</t>
  </si>
  <si>
    <t>26.52.14.750.000.00.0796.000000000000</t>
  </si>
  <si>
    <t>настольные, неэлектрические, с механизмом часовым для систем часовых электрических</t>
  </si>
  <si>
    <t>песочные, лабораторные, до 5 минут</t>
  </si>
  <si>
    <t>23.19.23.300.039.00.0796.000000000000</t>
  </si>
  <si>
    <t>Подвеска многогранная- амплитуда трех гранной формы с четырмя несущими опорами  Ст.25Х23Н7СЛ  ГОСТ 2176-67  Черт.№ 1010810-123  ВНИИНефтемаш. Требования к литью по ГОСТ 977-88 по группе отливки -3, класс точности 7-6-17-11 по ГОСТ Р53464-2009.</t>
  </si>
  <si>
    <t>Подвеска многограная- амплитуда трех гранной формы с пятью несущими опорами  Ст.25Х23Н7СЛ  ГОСТ 2176-67  Черт.№ 1010810-124  ВНИИНефтемаш. Требования к литью по ГОСТ 977-88 по группе отливки -3, класс точности 7-6-17-11 по ГОСТ Р53464-2009.</t>
  </si>
  <si>
    <t>Подвеска многогранная- амплитуда трех гранной формы с шестью несущими опорами  Ст.25Х23Н7СЛ  ГОСТ 2176-67  Черт.№ 1010810-125  ВНИИНефтемаш. Требования к литью по ГОСТ 977-88 по группе отливки -3, класс точности 7-6-17-11 по ГОСТ Р53464-2009.</t>
  </si>
  <si>
    <t>Подвеска многогранная- амплитуда трех гранной формы с семью несущими опорами  Ст.25Х23Н7СЛ  ГОСТ 2176-67  Черт.№ 1010810-126  ВНИИНефтемаш. Требования к литью по ГОСТ 977-88 по группе отливки -3, класс точности 7-6-17-11 по ГОСТ Р53464-2009.</t>
  </si>
  <si>
    <t>24.32.20.100.001.01.0168.000000000000</t>
  </si>
  <si>
    <t>из низкоуглеродистой стали, холоднокатаный, толщина 0,5 мм, для холодной штамповки</t>
  </si>
  <si>
    <t>Трубный пучок Т-0001   1800 ТП-25-Б2/25-Г9-К4 черт.№ Т- 0001111 СБ  Труба – Ст.08Х18Н10Т Ø25х2 ГОСТ 9941-72   Трубные решетки 12Х18Н10Т ГОСТ 7350-77 без наплавления. Перегородки, стяжки, втулки распорные, полосы байпасные, лыжи - 12Х18Н10Т. Масса 15215кг. В комплекте с кольцами для проведения гидроиспытания трубных пучков.</t>
  </si>
  <si>
    <t>Трубный пучок Т-0003   1800 ТП-25-Б2/25-Г9-К4 черт.№ Т- 000В3В СБ  Труба – Ст.08Х18Н10Т Ø25х2 ГОСТ 9941-72   Трубные решетки 12Х18Н10Т ГОСТ 7350-77 без наплавления. Перегородки, стяжки, втулки распорные, полосы байпасные, лыжи - 12Х18Н10Т. Масса 15215кг. В комплекте с кольцами для проведения гидроиспытания трубных пучков.</t>
  </si>
  <si>
    <t>Трубный пучок Т-0005   1800 ТП-25-Б2/25-Г9-К4 черт.№ Т- 000В6В СБ  Труба – Ст.08Х18Н10Т Ø25х2 ГОСТ 9941-72   Трубные решетки 12Х18Н10Т ГОСТ 7350-77 без наплавления. Перегородки, стяжки, втулки распорные, полосы байпасные, лыжи - 12Х18Н10Т. Масса 15215кг. В комплекте с кольцами для проведения гидроиспытания трубных пучков.</t>
  </si>
  <si>
    <t>28.99.39.899.017.00.0796.000000000001</t>
  </si>
  <si>
    <t>Внутренние устройства для стриппера легкого газойля D 100-R-103/III</t>
  </si>
  <si>
    <t>Узел технологический</t>
  </si>
  <si>
    <t>для распределения и учета растворов</t>
  </si>
  <si>
    <t>ЭОТТ</t>
  </si>
  <si>
    <t xml:space="preserve">Охлаждающий термостат
</t>
  </si>
  <si>
    <t>Номер строки плана закупок</t>
  </si>
  <si>
    <t>Наименование организации</t>
  </si>
  <si>
    <t>ТОО "ПНХЗ"</t>
  </si>
  <si>
    <t>февраль</t>
  </si>
  <si>
    <t>Итого по товарам</t>
  </si>
  <si>
    <t>Итого по работам</t>
  </si>
  <si>
    <t>марка 450, фракция 20-40 мм, ГОСТ 32496-2013</t>
  </si>
  <si>
    <t>марка 350, фракция 10-20 мм, ГОСТ 32496-2013</t>
  </si>
  <si>
    <t>с минеральными добавками, марка ССПЦ 400-Д20, сульфатостойкий, ГОСТ 22266-2013</t>
  </si>
  <si>
    <t>газ, ГОСТ 25070-2013</t>
  </si>
  <si>
    <t>Стандартный образец бензойной кислоты (ГСО 5504-90) 50 гр</t>
  </si>
  <si>
    <t>__________________    Ш.А. Данбай</t>
  </si>
  <si>
    <t>Приказ № 1736-П от 30.12.2015 г.</t>
  </si>
  <si>
    <t>Павлодарская область, г.Павлодар, ул.Химкомбинатовская 1</t>
  </si>
  <si>
    <t>Срок осуществления закупок</t>
  </si>
  <si>
    <t xml:space="preserve">       Утверждаю                                                                </t>
  </si>
  <si>
    <t>Итого по услугам</t>
  </si>
  <si>
    <t xml:space="preserve">      ТОО «Павлодарский нефтехимический завод»       </t>
  </si>
  <si>
    <t xml:space="preserve">       Генеральный директор    </t>
  </si>
  <si>
    <t>План закупок товаров, работ и услуг на 2016 год  ТОО "Павлодарский нефтехимический завод"</t>
  </si>
  <si>
    <r>
      <t>Код единицы измерения по</t>
    </r>
    <r>
      <rPr>
        <b/>
        <sz val="10"/>
        <rFont val="Times New Roman"/>
        <family val="1"/>
        <charset val="204"/>
      </rPr>
      <t xml:space="preserve"> МКЕИ</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</si>
</sst>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quot;р.&quot;_-;\-* #,##0.00&quot;р.&quot;_-;_-* &quot;-&quot;??&quot;р.&quot;_-;_-@_-"/>
    <numFmt numFmtId="43" formatCode="_-* #,##0.00_р_._-;\-* #,##0.00_р_._-;_-* &quot;-&quot;??_р_._-;_-@_-"/>
    <numFmt numFmtId="164" formatCode="_-* #,##0_$_-;\-* #,##0_$_-;_-* &quot;-&quot;??_$_-;_-@_-"/>
    <numFmt numFmtId="165" formatCode="_-* #,##0.00_-;\-* #,##0.00_-;_-* &quot;-&quot;??_-;_-@_-"/>
    <numFmt numFmtId="166" formatCode="_(* #,##0.00_);_(* \(#,##0.00\);_(* &quot;-&quot;??_);_(@_)"/>
  </numFmts>
  <fonts count="23" x14ac:knownFonts="1">
    <font>
      <sz val="11"/>
      <color indexed="8"/>
      <name val="Calibri"/>
      <family val="2"/>
      <scheme val="minor"/>
    </font>
    <font>
      <sz val="11"/>
      <color theme="1"/>
      <name val="Calibri"/>
      <family val="2"/>
      <charset val="204"/>
      <scheme val="minor"/>
    </font>
    <font>
      <sz val="11"/>
      <color indexed="8"/>
      <name val="Calibri"/>
      <family val="2"/>
      <scheme val="minor"/>
    </font>
    <font>
      <sz val="10"/>
      <name val="Arial Cyr"/>
      <charset val="204"/>
    </font>
    <font>
      <sz val="10"/>
      <name val="Helv"/>
      <family val="2"/>
    </font>
    <font>
      <sz val="10"/>
      <name val="Times New Roman"/>
      <family val="1"/>
      <charset val="204"/>
    </font>
    <font>
      <sz val="10"/>
      <name val="Arial"/>
      <family val="2"/>
      <charset val="204"/>
    </font>
    <font>
      <sz val="10"/>
      <name val="Helv"/>
    </font>
    <font>
      <b/>
      <sz val="10"/>
      <name val="Times New Roman"/>
      <family val="1"/>
      <charset val="204"/>
    </font>
    <font>
      <b/>
      <i/>
      <sz val="10"/>
      <name val="Times New Roman"/>
      <family val="1"/>
      <charset val="204"/>
    </font>
    <font>
      <sz val="12"/>
      <name val="Times New Roman"/>
      <family val="1"/>
      <charset val="204"/>
    </font>
    <font>
      <sz val="16"/>
      <name val="Times New Roman"/>
      <family val="1"/>
      <charset val="204"/>
    </font>
    <font>
      <b/>
      <sz val="16"/>
      <name val="Times New Roman"/>
      <family val="1"/>
      <charset val="204"/>
    </font>
    <font>
      <b/>
      <sz val="12"/>
      <name val="Times New Roman"/>
      <family val="1"/>
      <charset val="204"/>
    </font>
    <font>
      <sz val="20"/>
      <name val="Times New Roman"/>
      <family val="1"/>
      <charset val="204"/>
    </font>
    <font>
      <b/>
      <sz val="20"/>
      <name val="Times New Roman"/>
      <family val="1"/>
      <charset val="204"/>
    </font>
    <font>
      <b/>
      <sz val="18"/>
      <name val="Times New Roman"/>
      <family val="1"/>
      <charset val="204"/>
    </font>
    <font>
      <sz val="10"/>
      <color theme="0"/>
      <name val="Times New Roman"/>
      <family val="1"/>
      <charset val="204"/>
    </font>
    <font>
      <b/>
      <sz val="10"/>
      <color theme="0"/>
      <name val="Times New Roman"/>
      <family val="1"/>
      <charset val="204"/>
    </font>
    <font>
      <u/>
      <sz val="10"/>
      <color theme="0"/>
      <name val="Times New Roman"/>
      <family val="1"/>
      <charset val="204"/>
    </font>
    <font>
      <b/>
      <u/>
      <sz val="10"/>
      <color theme="0"/>
      <name val="Times New Roman"/>
      <family val="1"/>
      <charset val="204"/>
    </font>
    <font>
      <sz val="19"/>
      <name val="Times New Roman"/>
      <family val="1"/>
      <charset val="204"/>
    </font>
    <font>
      <sz val="11"/>
      <name val="Times New Roman"/>
      <family val="1"/>
      <charset val="204"/>
    </font>
  </fonts>
  <fills count="3">
    <fill>
      <patternFill patternType="none"/>
    </fill>
    <fill>
      <patternFill patternType="gray125"/>
    </fill>
    <fill>
      <patternFill patternType="none">
        <fgColor indexed="26"/>
        <bgColor indexed="64"/>
      </patternFill>
    </fill>
  </fills>
  <borders count="21">
    <border>
      <left/>
      <right/>
      <top/>
      <bottom/>
      <diagonal/>
    </border>
    <border>
      <left/>
      <right/>
      <top/>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medium">
        <color auto="1"/>
      </left>
      <right/>
      <top/>
      <bottom/>
      <diagonal/>
    </border>
    <border>
      <left style="medium">
        <color auto="1"/>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thin">
        <color auto="1"/>
      </left>
      <right style="thin">
        <color auto="1"/>
      </right>
      <top/>
      <bottom style="medium">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s>
  <cellStyleXfs count="20">
    <xf numFmtId="0" fontId="0" fillId="0" borderId="0"/>
    <xf numFmtId="43" fontId="2" fillId="0" borderId="0" applyFont="0" applyFill="0" applyBorder="0" applyAlignment="0" applyProtection="0"/>
    <xf numFmtId="0" fontId="3" fillId="2" borderId="1"/>
    <xf numFmtId="0" fontId="4" fillId="2" borderId="1"/>
    <xf numFmtId="43" fontId="3" fillId="2" borderId="1" applyFont="0" applyFill="0" applyBorder="0" applyAlignment="0" applyProtection="0"/>
    <xf numFmtId="0" fontId="3" fillId="2" borderId="1"/>
    <xf numFmtId="0" fontId="1" fillId="2" borderId="1"/>
    <xf numFmtId="43" fontId="1" fillId="2" borderId="1" applyFont="0" applyFill="0" applyBorder="0" applyAlignment="0" applyProtection="0"/>
    <xf numFmtId="0" fontId="3" fillId="2" borderId="1"/>
    <xf numFmtId="0" fontId="3" fillId="2" borderId="1"/>
    <xf numFmtId="0" fontId="1" fillId="2" borderId="1"/>
    <xf numFmtId="165" fontId="3" fillId="2" borderId="1" applyFont="0" applyFill="0" applyBorder="0" applyAlignment="0" applyProtection="0"/>
    <xf numFmtId="0" fontId="6" fillId="2" borderId="1"/>
    <xf numFmtId="0" fontId="6" fillId="2" borderId="1"/>
    <xf numFmtId="166" fontId="6" fillId="2" borderId="1" applyFont="0" applyFill="0" applyBorder="0" applyAlignment="0" applyProtection="0"/>
    <xf numFmtId="43" fontId="1" fillId="2" borderId="1" applyFont="0" applyFill="0" applyBorder="0" applyAlignment="0" applyProtection="0"/>
    <xf numFmtId="0" fontId="7" fillId="2" borderId="1"/>
    <xf numFmtId="0" fontId="3" fillId="2" borderId="1"/>
    <xf numFmtId="44" fontId="1" fillId="2" borderId="1" applyFont="0" applyFill="0" applyBorder="0" applyAlignment="0" applyProtection="0"/>
    <xf numFmtId="9" fontId="1" fillId="2" borderId="1" applyFont="0" applyFill="0" applyBorder="0" applyAlignment="0" applyProtection="0"/>
  </cellStyleXfs>
  <cellXfs count="128">
    <xf numFmtId="0" fontId="0" fillId="0" borderId="0" xfId="0"/>
    <xf numFmtId="0" fontId="5" fillId="0" borderId="5" xfId="0" applyFont="1" applyFill="1" applyBorder="1" applyAlignment="1">
      <alignment horizontal="center" vertical="top" wrapText="1"/>
    </xf>
    <xf numFmtId="4" fontId="5" fillId="0" borderId="5" xfId="1" applyNumberFormat="1" applyFont="1" applyFill="1" applyBorder="1" applyAlignment="1">
      <alignment horizontal="center" vertical="top" wrapText="1"/>
    </xf>
    <xf numFmtId="164" fontId="5" fillId="0" borderId="5" xfId="1" applyNumberFormat="1" applyFont="1" applyFill="1" applyBorder="1" applyAlignment="1">
      <alignment horizontal="center" vertical="top" wrapText="1"/>
    </xf>
    <xf numFmtId="4" fontId="5" fillId="0" borderId="5" xfId="0" applyNumberFormat="1" applyFont="1" applyFill="1" applyBorder="1" applyAlignment="1">
      <alignment horizontal="center" vertical="top" wrapText="1"/>
    </xf>
    <xf numFmtId="0" fontId="5" fillId="0" borderId="5" xfId="0" applyFont="1" applyFill="1" applyBorder="1" applyAlignment="1">
      <alignment horizontal="left" vertical="top" wrapText="1"/>
    </xf>
    <xf numFmtId="1" fontId="5" fillId="0" borderId="5" xfId="0" applyNumberFormat="1" applyFont="1" applyFill="1" applyBorder="1" applyAlignment="1">
      <alignment horizontal="center" vertical="top" wrapText="1"/>
    </xf>
    <xf numFmtId="164" fontId="5" fillId="0" borderId="5" xfId="1"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4" fontId="8" fillId="0" borderId="5" xfId="1" applyNumberFormat="1" applyFont="1" applyFill="1" applyBorder="1" applyAlignment="1">
      <alignment horizontal="center" vertical="top" wrapText="1"/>
    </xf>
    <xf numFmtId="4" fontId="8" fillId="0" borderId="5" xfId="0" applyNumberFormat="1" applyFont="1" applyFill="1" applyBorder="1" applyAlignment="1">
      <alignment horizontal="center" vertical="top" wrapText="1"/>
    </xf>
    <xf numFmtId="0" fontId="5" fillId="0" borderId="5" xfId="0" applyFont="1" applyFill="1" applyBorder="1" applyAlignment="1">
      <alignment horizontal="center" vertical="top"/>
    </xf>
    <xf numFmtId="9" fontId="5" fillId="0" borderId="5" xfId="0" applyNumberFormat="1" applyFont="1" applyFill="1" applyBorder="1" applyAlignment="1">
      <alignment horizontal="center" vertical="top"/>
    </xf>
    <xf numFmtId="9" fontId="5" fillId="0" borderId="5" xfId="0" applyNumberFormat="1" applyFont="1" applyFill="1" applyBorder="1" applyAlignment="1">
      <alignment horizontal="center" vertical="top" wrapText="1"/>
    </xf>
    <xf numFmtId="0" fontId="5" fillId="0" borderId="5" xfId="2" applyFont="1" applyFill="1" applyBorder="1" applyAlignment="1">
      <alignment horizontal="left" vertical="top" wrapText="1"/>
    </xf>
    <xf numFmtId="0" fontId="5" fillId="0" borderId="1" xfId="0" applyNumberFormat="1" applyFont="1" applyFill="1" applyBorder="1" applyAlignment="1">
      <alignment horizontal="center" vertical="center"/>
    </xf>
    <xf numFmtId="0" fontId="5" fillId="0" borderId="1" xfId="0" applyNumberFormat="1" applyFont="1" applyFill="1" applyBorder="1"/>
    <xf numFmtId="0" fontId="5" fillId="0" borderId="1" xfId="0" applyNumberFormat="1" applyFont="1" applyFill="1" applyBorder="1" applyAlignment="1"/>
    <xf numFmtId="0" fontId="8" fillId="0" borderId="1" xfId="0" applyNumberFormat="1" applyFont="1" applyFill="1" applyBorder="1" applyAlignment="1">
      <alignment horizontal="center"/>
    </xf>
    <xf numFmtId="0" fontId="5" fillId="0" borderId="1" xfId="0" applyNumberFormat="1" applyFont="1" applyFill="1" applyBorder="1" applyAlignment="1">
      <alignment horizontal="center"/>
    </xf>
    <xf numFmtId="0" fontId="5" fillId="0" borderId="0" xfId="0" applyFont="1" applyFill="1"/>
    <xf numFmtId="0" fontId="8" fillId="0" borderId="1" xfId="0" applyNumberFormat="1" applyFont="1" applyFill="1" applyBorder="1"/>
    <xf numFmtId="0" fontId="8" fillId="0" borderId="1" xfId="0" applyNumberFormat="1" applyFont="1" applyFill="1" applyBorder="1" applyAlignment="1">
      <alignment vertical="center"/>
    </xf>
    <xf numFmtId="0" fontId="8" fillId="0" borderId="1" xfId="0" applyNumberFormat="1" applyFont="1" applyFill="1" applyBorder="1" applyAlignment="1">
      <alignment horizontal="left" vertical="center"/>
    </xf>
    <xf numFmtId="0" fontId="8" fillId="0" borderId="1" xfId="0" applyNumberFormat="1" applyFont="1" applyFill="1" applyBorder="1" applyAlignment="1">
      <alignment horizontal="left"/>
    </xf>
    <xf numFmtId="0" fontId="8" fillId="0" borderId="1" xfId="0" applyNumberFormat="1" applyFont="1" applyFill="1" applyBorder="1" applyAlignment="1"/>
    <xf numFmtId="0" fontId="9" fillId="0" borderId="6" xfId="0" applyNumberFormat="1" applyFont="1" applyFill="1" applyBorder="1" applyAlignment="1">
      <alignment horizontal="center" vertical="center" wrapText="1"/>
    </xf>
    <xf numFmtId="0" fontId="9" fillId="0" borderId="7" xfId="0" applyNumberFormat="1" applyFont="1" applyFill="1" applyBorder="1" applyAlignment="1">
      <alignment horizontal="center" vertical="top" wrapText="1"/>
    </xf>
    <xf numFmtId="0" fontId="8" fillId="0" borderId="2" xfId="0" applyNumberFormat="1" applyFont="1" applyFill="1" applyBorder="1"/>
    <xf numFmtId="0" fontId="8" fillId="0" borderId="8" xfId="0" applyNumberFormat="1" applyFont="1" applyFill="1" applyBorder="1"/>
    <xf numFmtId="0" fontId="5" fillId="0" borderId="4" xfId="0" applyNumberFormat="1" applyFont="1" applyFill="1" applyBorder="1"/>
    <xf numFmtId="0" fontId="5" fillId="0" borderId="5" xfId="0" applyNumberFormat="1" applyFont="1" applyFill="1" applyBorder="1" applyAlignment="1">
      <alignment horizontal="left" vertical="top" wrapText="1"/>
    </xf>
    <xf numFmtId="0" fontId="5" fillId="0" borderId="5" xfId="0" applyNumberFormat="1" applyFont="1" applyFill="1" applyBorder="1" applyAlignment="1">
      <alignment horizontal="center"/>
    </xf>
    <xf numFmtId="0" fontId="5" fillId="0" borderId="9" xfId="0" applyNumberFormat="1" applyFont="1" applyFill="1" applyBorder="1" applyAlignment="1">
      <alignment horizontal="center"/>
    </xf>
    <xf numFmtId="0" fontId="5" fillId="0" borderId="5" xfId="0" applyNumberFormat="1" applyFont="1" applyFill="1" applyBorder="1"/>
    <xf numFmtId="0" fontId="8" fillId="0" borderId="3" xfId="0" applyNumberFormat="1" applyFont="1" applyFill="1" applyBorder="1" applyAlignment="1">
      <alignment horizontal="center" vertical="center" wrapText="1"/>
    </xf>
    <xf numFmtId="0" fontId="8" fillId="0" borderId="2" xfId="0" applyNumberFormat="1" applyFont="1" applyFill="1" applyBorder="1" applyAlignment="1">
      <alignment horizontal="left" vertical="top" wrapText="1"/>
    </xf>
    <xf numFmtId="0" fontId="8" fillId="0" borderId="11" xfId="0" applyNumberFormat="1" applyFont="1" applyFill="1" applyBorder="1" applyAlignment="1"/>
    <xf numFmtId="0" fontId="5" fillId="0" borderId="5" xfId="0" applyNumberFormat="1" applyFont="1" applyFill="1" applyBorder="1" applyAlignment="1"/>
    <xf numFmtId="0" fontId="5" fillId="0" borderId="5" xfId="0" applyNumberFormat="1" applyFont="1" applyFill="1" applyBorder="1" applyAlignment="1">
      <alignment horizontal="center" vertical="center"/>
    </xf>
    <xf numFmtId="0" fontId="8" fillId="0" borderId="5" xfId="0" applyNumberFormat="1" applyFont="1" applyFill="1" applyBorder="1" applyAlignment="1">
      <alignment horizontal="center" vertical="center"/>
    </xf>
    <xf numFmtId="0" fontId="8" fillId="0" borderId="5" xfId="0" applyNumberFormat="1" applyFont="1" applyFill="1" applyBorder="1" applyAlignment="1">
      <alignment horizontal="center"/>
    </xf>
    <xf numFmtId="0" fontId="8" fillId="0" borderId="12" xfId="0" applyNumberFormat="1" applyFont="1" applyFill="1" applyBorder="1" applyAlignment="1">
      <alignment horizontal="center" vertical="center"/>
    </xf>
    <xf numFmtId="0" fontId="8" fillId="0" borderId="12" xfId="0" applyNumberFormat="1" applyFont="1" applyFill="1" applyBorder="1" applyAlignment="1">
      <alignment horizontal="center"/>
    </xf>
    <xf numFmtId="0" fontId="5" fillId="0" borderId="12" xfId="0" applyNumberFormat="1" applyFont="1" applyFill="1" applyBorder="1" applyAlignment="1"/>
    <xf numFmtId="0" fontId="5" fillId="0" borderId="12" xfId="0" applyNumberFormat="1" applyFont="1" applyFill="1" applyBorder="1" applyAlignment="1">
      <alignment horizontal="center"/>
    </xf>
    <xf numFmtId="0" fontId="5" fillId="0" borderId="2" xfId="0" applyNumberFormat="1" applyFont="1" applyFill="1" applyBorder="1" applyAlignment="1">
      <alignment horizontal="left" vertical="top" wrapText="1"/>
    </xf>
    <xf numFmtId="0" fontId="5" fillId="0" borderId="2" xfId="0" applyNumberFormat="1" applyFont="1" applyFill="1" applyBorder="1" applyAlignment="1">
      <alignment horizontal="center"/>
    </xf>
    <xf numFmtId="4" fontId="8" fillId="0" borderId="2" xfId="1" applyNumberFormat="1" applyFont="1" applyFill="1" applyBorder="1" applyAlignment="1">
      <alignment horizontal="center" vertical="top" wrapText="1"/>
    </xf>
    <xf numFmtId="4" fontId="8" fillId="0" borderId="2" xfId="0" applyNumberFormat="1" applyFont="1" applyFill="1" applyBorder="1" applyAlignment="1">
      <alignment horizontal="center" vertical="top" wrapText="1"/>
    </xf>
    <xf numFmtId="4" fontId="8" fillId="0" borderId="8" xfId="0" applyNumberFormat="1" applyFont="1" applyFill="1" applyBorder="1" applyAlignment="1">
      <alignment horizontal="center" vertical="top" wrapText="1"/>
    </xf>
    <xf numFmtId="0" fontId="5" fillId="0" borderId="2" xfId="0" applyNumberFormat="1" applyFont="1" applyFill="1" applyBorder="1" applyAlignment="1">
      <alignment horizontal="left"/>
    </xf>
    <xf numFmtId="0" fontId="8" fillId="0" borderId="5" xfId="0" applyNumberFormat="1" applyFont="1" applyFill="1" applyBorder="1" applyAlignment="1">
      <alignment horizontal="left" vertical="top" wrapText="1"/>
    </xf>
    <xf numFmtId="0" fontId="8" fillId="0" borderId="9" xfId="0" applyNumberFormat="1" applyFont="1" applyFill="1" applyBorder="1" applyAlignment="1">
      <alignment horizontal="center"/>
    </xf>
    <xf numFmtId="0" fontId="8" fillId="0" borderId="5" xfId="0" applyNumberFormat="1" applyFont="1" applyFill="1" applyBorder="1"/>
    <xf numFmtId="0" fontId="8" fillId="0" borderId="0" xfId="0" applyFont="1" applyFill="1"/>
    <xf numFmtId="0" fontId="8" fillId="0" borderId="5" xfId="0" applyNumberFormat="1" applyFont="1" applyFill="1" applyBorder="1" applyAlignment="1"/>
    <xf numFmtId="4" fontId="8" fillId="0" borderId="5" xfId="0" applyNumberFormat="1" applyFont="1" applyFill="1" applyBorder="1" applyAlignment="1">
      <alignment horizontal="center" vertical="center"/>
    </xf>
    <xf numFmtId="0" fontId="8" fillId="0" borderId="1" xfId="0" applyNumberFormat="1" applyFont="1" applyFill="1" applyBorder="1"/>
    <xf numFmtId="0" fontId="8" fillId="0" borderId="2" xfId="0" applyNumberFormat="1" applyFont="1" applyFill="1" applyBorder="1" applyAlignment="1">
      <alignment horizontal="center" vertical="top" wrapText="1"/>
    </xf>
    <xf numFmtId="0" fontId="8" fillId="0" borderId="10" xfId="0" applyNumberFormat="1" applyFont="1" applyFill="1" applyBorder="1" applyAlignment="1">
      <alignment horizontal="center"/>
    </xf>
    <xf numFmtId="0" fontId="8" fillId="0" borderId="9" xfId="0" applyNumberFormat="1" applyFont="1" applyFill="1" applyBorder="1" applyAlignment="1">
      <alignment horizontal="left" vertical="center" wrapText="1"/>
    </xf>
    <xf numFmtId="0" fontId="8" fillId="0" borderId="10" xfId="0" applyNumberFormat="1" applyFont="1" applyFill="1" applyBorder="1" applyAlignment="1">
      <alignment horizontal="left" vertical="center" wrapText="1"/>
    </xf>
    <xf numFmtId="0" fontId="5" fillId="0" borderId="1" xfId="0" applyNumberFormat="1" applyFont="1" applyFill="1" applyBorder="1" applyAlignment="1">
      <alignment horizontal="left"/>
    </xf>
    <xf numFmtId="0" fontId="5" fillId="0" borderId="1" xfId="0" applyNumberFormat="1" applyFont="1" applyFill="1" applyBorder="1" applyAlignment="1">
      <alignment horizontal="right"/>
    </xf>
    <xf numFmtId="0" fontId="8" fillId="0" borderId="1" xfId="0" applyNumberFormat="1" applyFont="1" applyFill="1" applyBorder="1"/>
    <xf numFmtId="0" fontId="11" fillId="0" borderId="1" xfId="0" applyNumberFormat="1" applyFont="1" applyFill="1" applyBorder="1"/>
    <xf numFmtId="0" fontId="12" fillId="0" borderId="1" xfId="0" applyNumberFormat="1" applyFont="1" applyFill="1" applyBorder="1"/>
    <xf numFmtId="0" fontId="5" fillId="0" borderId="1" xfId="0" applyNumberFormat="1" applyFont="1" applyFill="1" applyBorder="1" applyAlignment="1">
      <alignment horizontal="center"/>
    </xf>
    <xf numFmtId="0" fontId="9" fillId="0" borderId="18" xfId="0" applyNumberFormat="1" applyFont="1" applyFill="1" applyBorder="1" applyAlignment="1">
      <alignment horizontal="center" vertical="top" wrapText="1"/>
    </xf>
    <xf numFmtId="0" fontId="14" fillId="0" borderId="1" xfId="0" applyNumberFormat="1" applyFont="1" applyFill="1" applyBorder="1"/>
    <xf numFmtId="0" fontId="15" fillId="0" borderId="1" xfId="0" applyNumberFormat="1" applyFont="1" applyFill="1" applyBorder="1" applyAlignment="1">
      <alignment horizontal="center"/>
    </xf>
    <xf numFmtId="0" fontId="14" fillId="0" borderId="1" xfId="0" applyNumberFormat="1" applyFont="1" applyFill="1" applyBorder="1" applyAlignment="1">
      <alignment horizontal="left"/>
    </xf>
    <xf numFmtId="0" fontId="15" fillId="0" borderId="1" xfId="0" applyNumberFormat="1" applyFont="1" applyFill="1" applyBorder="1"/>
    <xf numFmtId="0" fontId="16" fillId="0" borderId="1" xfId="0" applyNumberFormat="1" applyFont="1" applyFill="1" applyBorder="1"/>
    <xf numFmtId="0" fontId="15" fillId="0" borderId="1" xfId="0" applyNumberFormat="1" applyFont="1" applyFill="1" applyBorder="1" applyAlignment="1">
      <alignment horizontal="left"/>
    </xf>
    <xf numFmtId="0" fontId="15" fillId="0" borderId="1" xfId="0" applyNumberFormat="1" applyFont="1" applyFill="1" applyBorder="1" applyAlignment="1">
      <alignment horizontal="center"/>
    </xf>
    <xf numFmtId="0" fontId="8" fillId="0" borderId="11" xfId="0" applyNumberFormat="1" applyFont="1" applyFill="1" applyBorder="1" applyAlignment="1">
      <alignment horizontal="left" vertical="center" wrapText="1"/>
    </xf>
    <xf numFmtId="0" fontId="17" fillId="0" borderId="1" xfId="0" applyNumberFormat="1" applyFont="1" applyFill="1" applyBorder="1" applyAlignment="1">
      <alignment horizontal="center" vertical="center"/>
    </xf>
    <xf numFmtId="0" fontId="17" fillId="0" borderId="1" xfId="0" applyNumberFormat="1" applyFont="1" applyFill="1" applyBorder="1" applyAlignment="1">
      <alignment horizontal="center"/>
    </xf>
    <xf numFmtId="0" fontId="17" fillId="0" borderId="1" xfId="0" applyNumberFormat="1" applyFont="1" applyFill="1" applyBorder="1" applyAlignment="1">
      <alignment wrapText="1"/>
    </xf>
    <xf numFmtId="0" fontId="17" fillId="0" borderId="1" xfId="0" applyNumberFormat="1" applyFont="1" applyFill="1" applyBorder="1"/>
    <xf numFmtId="0" fontId="17" fillId="0" borderId="0" xfId="0" applyFont="1" applyFill="1"/>
    <xf numFmtId="0" fontId="18" fillId="0" borderId="1" xfId="0" applyNumberFormat="1" applyFont="1" applyFill="1" applyBorder="1" applyAlignment="1"/>
    <xf numFmtId="0" fontId="18" fillId="0" borderId="1" xfId="0" applyNumberFormat="1" applyFont="1" applyFill="1" applyBorder="1"/>
    <xf numFmtId="0" fontId="17" fillId="0" borderId="1" xfId="0" applyNumberFormat="1" applyFont="1" applyFill="1" applyBorder="1" applyAlignment="1"/>
    <xf numFmtId="0" fontId="18" fillId="0" borderId="1" xfId="0" applyNumberFormat="1" applyFont="1" applyFill="1" applyBorder="1" applyAlignment="1">
      <alignment horizontal="center"/>
    </xf>
    <xf numFmtId="0" fontId="18" fillId="0" borderId="1" xfId="0" applyNumberFormat="1" applyFont="1" applyFill="1" applyBorder="1" applyAlignment="1">
      <alignment horizontal="center" vertical="center"/>
    </xf>
    <xf numFmtId="0" fontId="17" fillId="0" borderId="1" xfId="0" applyNumberFormat="1" applyFont="1" applyFill="1" applyBorder="1" applyAlignment="1">
      <alignment horizontal="center" wrapText="1"/>
    </xf>
    <xf numFmtId="0" fontId="17" fillId="0" borderId="1" xfId="0" applyNumberFormat="1" applyFont="1" applyFill="1" applyBorder="1" applyAlignment="1">
      <alignment horizontal="left" wrapText="1"/>
    </xf>
    <xf numFmtId="0" fontId="19" fillId="0" borderId="1" xfId="0" applyNumberFormat="1" applyFont="1" applyFill="1" applyBorder="1" applyAlignment="1">
      <alignment horizontal="center"/>
    </xf>
    <xf numFmtId="0" fontId="20" fillId="0" borderId="1" xfId="0" applyNumberFormat="1" applyFont="1" applyFill="1" applyBorder="1" applyAlignment="1"/>
    <xf numFmtId="0" fontId="20" fillId="0" borderId="1" xfId="0" applyNumberFormat="1" applyFont="1" applyFill="1" applyBorder="1"/>
    <xf numFmtId="49" fontId="17" fillId="0" borderId="1" xfId="0" applyNumberFormat="1" applyFont="1" applyFill="1" applyBorder="1" applyAlignment="1">
      <alignment horizontal="center"/>
    </xf>
    <xf numFmtId="49" fontId="17" fillId="0" borderId="1" xfId="0" applyNumberFormat="1" applyFont="1" applyFill="1" applyBorder="1" applyAlignment="1"/>
    <xf numFmtId="49" fontId="17" fillId="0" borderId="1" xfId="0" applyNumberFormat="1" applyFont="1" applyFill="1" applyBorder="1"/>
    <xf numFmtId="0" fontId="17"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left" vertical="center" wrapText="1"/>
    </xf>
    <xf numFmtId="0" fontId="17" fillId="0" borderId="1" xfId="0" applyNumberFormat="1" applyFont="1" applyFill="1" applyBorder="1" applyAlignment="1">
      <alignment horizontal="center" vertical="justify" wrapText="1"/>
    </xf>
    <xf numFmtId="0" fontId="17" fillId="0" borderId="1" xfId="0" applyNumberFormat="1" applyFont="1" applyFill="1" applyBorder="1" applyAlignment="1">
      <alignment horizontal="justify" vertical="justify" wrapText="1"/>
    </xf>
    <xf numFmtId="0" fontId="8" fillId="0" borderId="9" xfId="0" applyNumberFormat="1" applyFont="1" applyFill="1" applyBorder="1" applyAlignment="1">
      <alignment horizontal="left" vertical="center"/>
    </xf>
    <xf numFmtId="0" fontId="21" fillId="0" borderId="1" xfId="0" applyNumberFormat="1" applyFont="1" applyFill="1" applyBorder="1" applyAlignment="1">
      <alignment horizontal="left"/>
    </xf>
    <xf numFmtId="0" fontId="13" fillId="0" borderId="15" xfId="0" applyNumberFormat="1" applyFont="1" applyFill="1" applyBorder="1" applyAlignment="1">
      <alignment horizontal="center" vertical="center" textRotation="90" wrapText="1"/>
    </xf>
    <xf numFmtId="0" fontId="13" fillId="0" borderId="15" xfId="0" applyNumberFormat="1" applyFont="1" applyFill="1" applyBorder="1" applyAlignment="1">
      <alignment horizontal="center" vertical="top" wrapText="1"/>
    </xf>
    <xf numFmtId="0" fontId="13" fillId="0" borderId="17" xfId="0" applyNumberFormat="1" applyFont="1" applyFill="1" applyBorder="1" applyAlignment="1">
      <alignment horizontal="center" vertical="top" wrapText="1"/>
    </xf>
    <xf numFmtId="0" fontId="13" fillId="0" borderId="19" xfId="0" applyNumberFormat="1" applyFont="1" applyFill="1" applyBorder="1" applyAlignment="1">
      <alignment horizontal="center" vertical="top" wrapText="1"/>
    </xf>
    <xf numFmtId="0" fontId="13" fillId="0" borderId="16" xfId="0" applyNumberFormat="1" applyFont="1" applyFill="1" applyBorder="1" applyAlignment="1">
      <alignment horizontal="center" vertical="center" textRotation="90" wrapText="1"/>
    </xf>
    <xf numFmtId="0" fontId="13" fillId="0" borderId="14" xfId="0" applyNumberFormat="1" applyFont="1" applyFill="1" applyBorder="1" applyAlignment="1">
      <alignment horizontal="center" vertical="top" wrapText="1"/>
    </xf>
    <xf numFmtId="0" fontId="13" fillId="0" borderId="16" xfId="0" applyNumberFormat="1" applyFont="1" applyFill="1" applyBorder="1" applyAlignment="1">
      <alignment horizontal="center" vertical="top" wrapText="1"/>
    </xf>
    <xf numFmtId="0" fontId="13" fillId="0" borderId="13" xfId="0" applyNumberFormat="1" applyFont="1" applyFill="1" applyBorder="1" applyAlignment="1">
      <alignment horizontal="center" vertical="top" wrapText="1"/>
    </xf>
    <xf numFmtId="0" fontId="13" fillId="0" borderId="20" xfId="0" applyNumberFormat="1" applyFont="1" applyFill="1" applyBorder="1" applyAlignment="1">
      <alignment horizontal="center" vertical="top" wrapText="1"/>
    </xf>
    <xf numFmtId="0" fontId="13" fillId="0" borderId="3" xfId="0" applyNumberFormat="1" applyFont="1" applyFill="1" applyBorder="1" applyAlignment="1">
      <alignment horizontal="left" vertical="center"/>
    </xf>
    <xf numFmtId="0" fontId="13" fillId="0" borderId="2" xfId="0" applyNumberFormat="1" applyFont="1" applyFill="1" applyBorder="1" applyAlignment="1">
      <alignment horizontal="center"/>
    </xf>
    <xf numFmtId="0" fontId="13" fillId="0" borderId="2" xfId="0" applyNumberFormat="1" applyFont="1" applyFill="1" applyBorder="1" applyAlignment="1"/>
    <xf numFmtId="0" fontId="13" fillId="0" borderId="2" xfId="0" applyNumberFormat="1" applyFont="1" applyFill="1" applyBorder="1"/>
    <xf numFmtId="0" fontId="10" fillId="0" borderId="5" xfId="0" applyFont="1" applyFill="1" applyBorder="1" applyAlignment="1">
      <alignment horizontal="center" vertical="center" wrapText="1"/>
    </xf>
    <xf numFmtId="0" fontId="10" fillId="0" borderId="5" xfId="0" applyFont="1" applyFill="1" applyBorder="1" applyAlignment="1">
      <alignment horizontal="center" vertical="top" wrapText="1"/>
    </xf>
    <xf numFmtId="0" fontId="10" fillId="0" borderId="5" xfId="0" applyFont="1" applyFill="1" applyBorder="1" applyAlignment="1">
      <alignment horizontal="left" vertical="top" wrapText="1"/>
    </xf>
    <xf numFmtId="0" fontId="10" fillId="0" borderId="5" xfId="2" applyFont="1" applyFill="1" applyBorder="1" applyAlignment="1">
      <alignment horizontal="left" vertical="top" wrapText="1"/>
    </xf>
    <xf numFmtId="0" fontId="10" fillId="0" borderId="5" xfId="0" applyFont="1" applyFill="1" applyBorder="1" applyAlignment="1">
      <alignment horizontal="center" vertical="top"/>
    </xf>
    <xf numFmtId="9" fontId="10" fillId="0" borderId="5" xfId="0" applyNumberFormat="1" applyFont="1" applyFill="1" applyBorder="1" applyAlignment="1">
      <alignment horizontal="center" vertical="top"/>
    </xf>
    <xf numFmtId="9" fontId="10" fillId="0" borderId="5" xfId="0" applyNumberFormat="1" applyFont="1" applyFill="1" applyBorder="1" applyAlignment="1">
      <alignment horizontal="center" vertical="top" wrapText="1"/>
    </xf>
    <xf numFmtId="164" fontId="10" fillId="0" borderId="5" xfId="1" applyNumberFormat="1" applyFont="1" applyFill="1" applyBorder="1" applyAlignment="1">
      <alignment horizontal="center" vertical="center" wrapText="1"/>
    </xf>
    <xf numFmtId="4" fontId="10" fillId="0" borderId="5" xfId="1" applyNumberFormat="1" applyFont="1" applyFill="1" applyBorder="1" applyAlignment="1">
      <alignment horizontal="center" vertical="top" wrapText="1"/>
    </xf>
    <xf numFmtId="4" fontId="10" fillId="0" borderId="5" xfId="0" applyNumberFormat="1" applyFont="1" applyFill="1" applyBorder="1" applyAlignment="1">
      <alignment horizontal="center" vertical="top" wrapText="1"/>
    </xf>
    <xf numFmtId="1" fontId="10" fillId="0" borderId="5" xfId="0" applyNumberFormat="1" applyFont="1" applyFill="1" applyBorder="1" applyAlignment="1">
      <alignment horizontal="center" vertical="top" wrapText="1"/>
    </xf>
    <xf numFmtId="4" fontId="22" fillId="0" borderId="5" xfId="1" applyNumberFormat="1" applyFont="1" applyFill="1" applyBorder="1" applyAlignment="1">
      <alignment horizontal="center" vertical="top" wrapText="1"/>
    </xf>
    <xf numFmtId="4" fontId="22" fillId="0" borderId="5" xfId="0" applyNumberFormat="1" applyFont="1" applyFill="1" applyBorder="1" applyAlignment="1">
      <alignment horizontal="center" vertical="top" wrapText="1"/>
    </xf>
  </cellXfs>
  <cellStyles count="20">
    <cellStyle name="Денежный 2" xfId="18"/>
    <cellStyle name="Обычный" xfId="0" builtinId="0"/>
    <cellStyle name="Обычный 10" xfId="9"/>
    <cellStyle name="Обычный 12 5" xfId="12"/>
    <cellStyle name="Обычный 19" xfId="10"/>
    <cellStyle name="Обычный 2" xfId="8"/>
    <cellStyle name="Обычный 2 11" xfId="5"/>
    <cellStyle name="Обычный 2 2" xfId="3"/>
    <cellStyle name="Обычный 3" xfId="6"/>
    <cellStyle name="Обычный 3 2 2 4 3 2" xfId="13"/>
    <cellStyle name="Обычный 3 4" xfId="17"/>
    <cellStyle name="Обычный_расшифр КВЛ Рефко" xfId="2"/>
    <cellStyle name="Процентный 2" xfId="19"/>
    <cellStyle name="Стиль 1" xfId="16"/>
    <cellStyle name="Финансовый" xfId="1" builtinId="3"/>
    <cellStyle name="Финансовый 2" xfId="4"/>
    <cellStyle name="Финансовый 3" xfId="7"/>
    <cellStyle name="Финансовый 3 2 2 2" xfId="14"/>
    <cellStyle name="Финансовый 6" xfId="11"/>
    <cellStyle name="Финансовый 7" xfId="15"/>
  </cellStyles>
  <dxfs count="0"/>
  <tableStyles count="0" defaultTableStyle="TableStyleMedium9"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818"/>
  <sheetViews>
    <sheetView tabSelected="1" view="pageBreakPreview" zoomScale="70" zoomScaleNormal="80" zoomScaleSheetLayoutView="70" workbookViewId="0">
      <selection activeCell="E3770" sqref="E3770"/>
    </sheetView>
  </sheetViews>
  <sheetFormatPr defaultColWidth="13.28515625" defaultRowHeight="12.75" customHeight="1" outlineLevelCol="1" x14ac:dyDescent="0.2"/>
  <cols>
    <col min="1" max="1" width="7.28515625" style="15" customWidth="1"/>
    <col min="2" max="2" width="8" style="19" customWidth="1"/>
    <col min="3" max="3" width="13.28515625" style="17" customWidth="1"/>
    <col min="4" max="4" width="22.42578125" style="16" customWidth="1"/>
    <col min="5" max="5" width="31.42578125" style="16" customWidth="1"/>
    <col min="6" max="6" width="25.140625" style="17" customWidth="1"/>
    <col min="7" max="7" width="6.42578125" style="16" customWidth="1"/>
    <col min="8" max="8" width="7.85546875" style="16" customWidth="1"/>
    <col min="9" max="9" width="12.140625" style="16" customWidth="1" outlineLevel="1"/>
    <col min="10" max="10" width="18.7109375" style="16" customWidth="1" outlineLevel="1"/>
    <col min="11" max="11" width="10.28515625" style="16" customWidth="1" outlineLevel="1"/>
    <col min="12" max="12" width="13.42578125" style="16" bestFit="1" customWidth="1" outlineLevel="1"/>
    <col min="13" max="13" width="7.28515625" style="16" customWidth="1" outlineLevel="1"/>
    <col min="14" max="14" width="13.42578125" style="16" bestFit="1" customWidth="1" outlineLevel="1"/>
    <col min="15" max="15" width="10.85546875" style="16" customWidth="1" outlineLevel="1"/>
    <col min="16" max="16" width="6.7109375" style="16" customWidth="1" outlineLevel="1"/>
    <col min="17" max="17" width="11" style="16" customWidth="1" outlineLevel="1"/>
    <col min="18" max="18" width="13.42578125" style="16" bestFit="1" customWidth="1" outlineLevel="1"/>
    <col min="19" max="19" width="17.7109375" style="16" customWidth="1" outlineLevel="1"/>
    <col min="20" max="20" width="17" style="16" customWidth="1"/>
    <col min="21" max="21" width="18" style="16" customWidth="1"/>
    <col min="22" max="23" width="6.42578125" style="16" customWidth="1"/>
    <col min="24" max="24" width="5.42578125" style="16" customWidth="1"/>
    <col min="25" max="38" width="13.28515625" style="16"/>
    <col min="39" max="16384" width="13.28515625" style="20"/>
  </cols>
  <sheetData>
    <row r="1" spans="1:26" ht="42" customHeight="1" x14ac:dyDescent="0.4">
      <c r="R1" s="70"/>
      <c r="S1" s="75" t="s">
        <v>12296</v>
      </c>
      <c r="T1" s="75"/>
      <c r="U1" s="75"/>
      <c r="V1" s="75"/>
      <c r="W1" s="75"/>
      <c r="X1" s="75"/>
    </row>
    <row r="2" spans="1:26" ht="30.75" customHeight="1" x14ac:dyDescent="0.4">
      <c r="R2" s="72" t="s">
        <v>12299</v>
      </c>
      <c r="S2" s="72"/>
      <c r="T2" s="72"/>
      <c r="U2" s="72"/>
      <c r="V2" s="72"/>
      <c r="W2" s="72"/>
      <c r="X2" s="70"/>
    </row>
    <row r="3" spans="1:26" ht="36" customHeight="1" x14ac:dyDescent="0.4">
      <c r="R3" s="101" t="s">
        <v>12298</v>
      </c>
      <c r="S3" s="101"/>
      <c r="T3" s="101"/>
      <c r="U3" s="101"/>
      <c r="V3" s="101"/>
      <c r="W3" s="101"/>
      <c r="X3" s="70"/>
    </row>
    <row r="4" spans="1:26" ht="107.25" customHeight="1" x14ac:dyDescent="0.4">
      <c r="N4" s="21"/>
      <c r="R4" s="70"/>
      <c r="S4" s="73" t="s">
        <v>12292</v>
      </c>
      <c r="T4" s="70"/>
      <c r="U4" s="73"/>
      <c r="V4" s="73"/>
      <c r="W4" s="70"/>
      <c r="X4" s="70"/>
    </row>
    <row r="5" spans="1:26" ht="24" customHeight="1" x14ac:dyDescent="0.3">
      <c r="N5" s="58"/>
      <c r="R5" s="66"/>
      <c r="S5" s="66"/>
      <c r="T5" s="66"/>
      <c r="U5" s="67"/>
      <c r="V5" s="67"/>
      <c r="W5" s="66"/>
      <c r="X5" s="66"/>
    </row>
    <row r="7" spans="1:26" ht="27" customHeight="1" x14ac:dyDescent="0.35">
      <c r="A7" s="71" t="s">
        <v>12300</v>
      </c>
      <c r="B7" s="71"/>
      <c r="C7" s="71"/>
      <c r="D7" s="71"/>
      <c r="E7" s="71"/>
      <c r="F7" s="71"/>
      <c r="G7" s="71"/>
      <c r="H7" s="71"/>
      <c r="I7" s="71"/>
      <c r="J7" s="71"/>
      <c r="K7" s="71"/>
      <c r="L7" s="71"/>
      <c r="M7" s="71"/>
      <c r="N7" s="71"/>
      <c r="O7" s="71"/>
      <c r="P7" s="71"/>
      <c r="Q7" s="71"/>
      <c r="R7" s="71"/>
      <c r="S7" s="71"/>
      <c r="T7" s="71"/>
      <c r="U7" s="71"/>
      <c r="V7" s="71"/>
      <c r="W7" s="71"/>
      <c r="X7" s="71"/>
    </row>
    <row r="8" spans="1:26" ht="27" customHeight="1" x14ac:dyDescent="0.35">
      <c r="A8" s="76"/>
      <c r="B8" s="76"/>
      <c r="C8" s="76"/>
      <c r="D8" s="76"/>
      <c r="E8" s="76"/>
      <c r="F8" s="76"/>
      <c r="G8" s="76"/>
      <c r="H8" s="76"/>
      <c r="I8" s="76"/>
      <c r="J8" s="76"/>
      <c r="K8" s="76"/>
      <c r="L8" s="76"/>
      <c r="M8" s="76"/>
      <c r="N8" s="76"/>
      <c r="O8" s="76"/>
      <c r="P8" s="76"/>
      <c r="Q8" s="76"/>
      <c r="R8" s="76"/>
      <c r="S8" s="76"/>
      <c r="T8" s="76"/>
      <c r="U8" s="76"/>
      <c r="V8" s="76"/>
      <c r="W8" s="76"/>
      <c r="X8" s="76"/>
    </row>
    <row r="9" spans="1:26" ht="13.5" customHeight="1" x14ac:dyDescent="0.2">
      <c r="A9" s="63"/>
      <c r="B9" s="63"/>
      <c r="C9" s="64" t="s">
        <v>0</v>
      </c>
      <c r="D9" s="64"/>
      <c r="E9" s="64"/>
      <c r="F9" s="64"/>
      <c r="G9" s="64"/>
      <c r="H9" s="64"/>
      <c r="I9" s="64"/>
      <c r="J9" s="64"/>
      <c r="K9" s="64"/>
      <c r="L9" s="64"/>
      <c r="M9" s="64"/>
      <c r="N9" s="64"/>
      <c r="O9" s="64"/>
      <c r="P9" s="64"/>
      <c r="Q9" s="64"/>
      <c r="R9" s="64"/>
      <c r="S9" s="64"/>
      <c r="T9" s="64"/>
      <c r="U9" s="64"/>
      <c r="V9" s="64"/>
      <c r="W9" s="64"/>
      <c r="Z9" s="20"/>
    </row>
    <row r="10" spans="1:26" ht="24" customHeight="1" x14ac:dyDescent="0.3">
      <c r="N10" s="58"/>
      <c r="R10" s="66"/>
      <c r="S10" s="74" t="s">
        <v>12293</v>
      </c>
      <c r="T10" s="66"/>
      <c r="U10" s="67"/>
      <c r="V10" s="67"/>
      <c r="W10" s="66"/>
      <c r="X10" s="66"/>
    </row>
    <row r="11" spans="1:26" ht="13.5" customHeight="1" thickBot="1" x14ac:dyDescent="0.25">
      <c r="K11" s="21"/>
      <c r="L11" s="21"/>
      <c r="M11" s="21"/>
      <c r="N11" s="21"/>
      <c r="P11" s="23"/>
      <c r="Q11" s="23"/>
      <c r="R11" s="23"/>
      <c r="S11" s="22"/>
      <c r="T11" s="22"/>
      <c r="U11" s="22"/>
      <c r="V11" s="22"/>
      <c r="W11" s="22"/>
      <c r="X11" s="22"/>
    </row>
    <row r="12" spans="1:26" ht="7.5" hidden="1" customHeight="1" x14ac:dyDescent="0.2">
      <c r="C12" s="65"/>
      <c r="D12" s="65"/>
      <c r="E12" s="65"/>
      <c r="F12" s="65"/>
      <c r="G12" s="65"/>
      <c r="H12" s="65"/>
      <c r="I12" s="65"/>
      <c r="J12" s="65"/>
      <c r="K12" s="65"/>
      <c r="L12" s="65"/>
      <c r="M12" s="65"/>
      <c r="N12" s="65"/>
      <c r="O12" s="65"/>
      <c r="P12" s="65"/>
      <c r="Q12" s="65"/>
      <c r="R12" s="65"/>
      <c r="S12" s="65"/>
      <c r="T12" s="65"/>
      <c r="U12" s="65"/>
      <c r="V12" s="65"/>
      <c r="W12" s="65"/>
    </row>
    <row r="13" spans="1:26" ht="4.5" hidden="1" customHeight="1" x14ac:dyDescent="0.2">
      <c r="B13" s="18"/>
      <c r="C13" s="25"/>
      <c r="D13" s="24"/>
      <c r="E13" s="24"/>
      <c r="F13" s="25"/>
      <c r="G13" s="24"/>
      <c r="H13" s="24"/>
      <c r="I13" s="24"/>
      <c r="J13" s="24"/>
      <c r="K13" s="24"/>
      <c r="L13" s="24"/>
      <c r="M13" s="24"/>
      <c r="N13" s="24"/>
      <c r="O13" s="24"/>
      <c r="P13" s="24"/>
      <c r="Q13" s="24"/>
      <c r="R13" s="24"/>
      <c r="S13" s="24"/>
      <c r="T13" s="24"/>
      <c r="U13" s="24"/>
      <c r="V13" s="24"/>
      <c r="W13" s="24"/>
    </row>
    <row r="14" spans="1:26" ht="4.5" hidden="1" customHeight="1" thickBot="1" x14ac:dyDescent="0.25"/>
    <row r="15" spans="1:26" ht="8.25" customHeight="1" x14ac:dyDescent="0.2">
      <c r="A15" s="102" t="s">
        <v>12281</v>
      </c>
      <c r="B15" s="103" t="s">
        <v>12282</v>
      </c>
      <c r="C15" s="103" t="s">
        <v>1</v>
      </c>
      <c r="D15" s="103" t="s">
        <v>2</v>
      </c>
      <c r="E15" s="103" t="s">
        <v>3</v>
      </c>
      <c r="F15" s="103" t="s">
        <v>4</v>
      </c>
      <c r="G15" s="102" t="s">
        <v>5</v>
      </c>
      <c r="H15" s="102" t="s">
        <v>6</v>
      </c>
      <c r="I15" s="103" t="s">
        <v>7</v>
      </c>
      <c r="J15" s="103" t="s">
        <v>8</v>
      </c>
      <c r="K15" s="103" t="s">
        <v>12295</v>
      </c>
      <c r="L15" s="103" t="s">
        <v>9</v>
      </c>
      <c r="M15" s="102" t="s">
        <v>10</v>
      </c>
      <c r="N15" s="103" t="s">
        <v>11</v>
      </c>
      <c r="O15" s="103" t="s">
        <v>12</v>
      </c>
      <c r="P15" s="103" t="s">
        <v>12301</v>
      </c>
      <c r="Q15" s="103" t="s">
        <v>13</v>
      </c>
      <c r="R15" s="103" t="s">
        <v>14</v>
      </c>
      <c r="S15" s="103" t="s">
        <v>15</v>
      </c>
      <c r="T15" s="103" t="s">
        <v>16</v>
      </c>
      <c r="U15" s="103" t="s">
        <v>17</v>
      </c>
      <c r="V15" s="103" t="s">
        <v>18</v>
      </c>
      <c r="W15" s="104" t="s">
        <v>19</v>
      </c>
      <c r="X15" s="105" t="s">
        <v>20</v>
      </c>
      <c r="Y15" s="68"/>
    </row>
    <row r="16" spans="1:26" ht="128.25" customHeight="1" thickBot="1" x14ac:dyDescent="0.25">
      <c r="A16" s="106"/>
      <c r="B16" s="107"/>
      <c r="C16" s="107"/>
      <c r="D16" s="107"/>
      <c r="E16" s="107"/>
      <c r="F16" s="108"/>
      <c r="G16" s="106"/>
      <c r="H16" s="106"/>
      <c r="I16" s="107"/>
      <c r="J16" s="107"/>
      <c r="K16" s="108"/>
      <c r="L16" s="108"/>
      <c r="M16" s="106"/>
      <c r="N16" s="108"/>
      <c r="O16" s="107"/>
      <c r="P16" s="107"/>
      <c r="Q16" s="107"/>
      <c r="R16" s="107"/>
      <c r="S16" s="107"/>
      <c r="T16" s="107"/>
      <c r="U16" s="107"/>
      <c r="V16" s="108"/>
      <c r="W16" s="109"/>
      <c r="X16" s="110"/>
      <c r="Y16" s="68"/>
    </row>
    <row r="17" spans="1:38" s="55" customFormat="1" ht="21" customHeight="1" thickBot="1" x14ac:dyDescent="0.25">
      <c r="A17" s="26">
        <v>1</v>
      </c>
      <c r="B17" s="27">
        <v>2</v>
      </c>
      <c r="C17" s="26">
        <v>3</v>
      </c>
      <c r="D17" s="27">
        <v>4</v>
      </c>
      <c r="E17" s="26">
        <v>5</v>
      </c>
      <c r="F17" s="27">
        <v>6</v>
      </c>
      <c r="G17" s="26">
        <v>7</v>
      </c>
      <c r="H17" s="27">
        <v>8</v>
      </c>
      <c r="I17" s="26">
        <v>9</v>
      </c>
      <c r="J17" s="27">
        <v>10</v>
      </c>
      <c r="K17" s="26">
        <v>11</v>
      </c>
      <c r="L17" s="27">
        <v>12</v>
      </c>
      <c r="M17" s="26">
        <v>13</v>
      </c>
      <c r="N17" s="27">
        <v>14</v>
      </c>
      <c r="O17" s="26">
        <v>15</v>
      </c>
      <c r="P17" s="27">
        <v>16</v>
      </c>
      <c r="Q17" s="26">
        <v>17</v>
      </c>
      <c r="R17" s="27">
        <v>18</v>
      </c>
      <c r="S17" s="26">
        <v>19</v>
      </c>
      <c r="T17" s="27">
        <v>20</v>
      </c>
      <c r="U17" s="26">
        <v>21</v>
      </c>
      <c r="V17" s="27">
        <v>22</v>
      </c>
      <c r="W17" s="26">
        <v>23</v>
      </c>
      <c r="X17" s="69">
        <v>24</v>
      </c>
      <c r="Y17" s="58"/>
      <c r="Z17" s="58"/>
      <c r="AA17" s="58"/>
      <c r="AB17" s="58"/>
      <c r="AC17" s="58"/>
      <c r="AD17" s="58"/>
      <c r="AE17" s="58"/>
      <c r="AF17" s="58"/>
      <c r="AG17" s="58"/>
      <c r="AH17" s="58"/>
      <c r="AI17" s="58"/>
      <c r="AJ17" s="58"/>
      <c r="AK17" s="58"/>
      <c r="AL17" s="58"/>
    </row>
    <row r="18" spans="1:38" ht="22.5" customHeight="1" x14ac:dyDescent="0.25">
      <c r="A18" s="111" t="s">
        <v>21</v>
      </c>
      <c r="B18" s="112"/>
      <c r="C18" s="113"/>
      <c r="D18" s="114"/>
      <c r="E18" s="114"/>
      <c r="F18" s="113"/>
      <c r="G18" s="114"/>
      <c r="H18" s="114"/>
      <c r="I18" s="114"/>
      <c r="J18" s="114"/>
      <c r="K18" s="114"/>
      <c r="L18" s="114"/>
      <c r="M18" s="114"/>
      <c r="N18" s="28"/>
      <c r="O18" s="28"/>
      <c r="P18" s="28"/>
      <c r="Q18" s="28"/>
      <c r="R18" s="28"/>
      <c r="S18" s="28"/>
      <c r="T18" s="28"/>
      <c r="U18" s="29"/>
      <c r="V18" s="29"/>
      <c r="W18" s="30"/>
      <c r="X18" s="30"/>
    </row>
    <row r="19" spans="1:38" ht="105" customHeight="1" x14ac:dyDescent="0.2">
      <c r="A19" s="115" t="s">
        <v>22</v>
      </c>
      <c r="B19" s="116" t="s">
        <v>12283</v>
      </c>
      <c r="C19" s="117" t="s">
        <v>3902</v>
      </c>
      <c r="D19" s="117" t="s">
        <v>76</v>
      </c>
      <c r="E19" s="117" t="s">
        <v>3903</v>
      </c>
      <c r="F19" s="118" t="s">
        <v>3901</v>
      </c>
      <c r="G19" s="119" t="s">
        <v>77</v>
      </c>
      <c r="H19" s="120">
        <v>1</v>
      </c>
      <c r="I19" s="120" t="s">
        <v>78</v>
      </c>
      <c r="J19" s="121" t="s">
        <v>12294</v>
      </c>
      <c r="K19" s="116" t="s">
        <v>3916</v>
      </c>
      <c r="L19" s="116" t="s">
        <v>79</v>
      </c>
      <c r="M19" s="116" t="s">
        <v>80</v>
      </c>
      <c r="N19" s="1" t="s">
        <v>81</v>
      </c>
      <c r="O19" s="116" t="s">
        <v>82</v>
      </c>
      <c r="P19" s="116" t="s">
        <v>11677</v>
      </c>
      <c r="Q19" s="122" t="s">
        <v>12070</v>
      </c>
      <c r="R19" s="123">
        <v>405000</v>
      </c>
      <c r="S19" s="123">
        <v>9643.98</v>
      </c>
      <c r="T19" s="127">
        <f t="shared" ref="T19:T29" si="0">R19*S19</f>
        <v>3905811900</v>
      </c>
      <c r="U19" s="127">
        <f t="shared" ref="U19:U29" si="1">T19*1.12</f>
        <v>4374509328</v>
      </c>
      <c r="V19" s="124" t="s">
        <v>4658</v>
      </c>
      <c r="W19" s="125">
        <v>2016</v>
      </c>
      <c r="X19" s="4"/>
    </row>
    <row r="20" spans="1:38" ht="104.25" customHeight="1" x14ac:dyDescent="0.2">
      <c r="A20" s="115" t="s">
        <v>23</v>
      </c>
      <c r="B20" s="116" t="s">
        <v>12283</v>
      </c>
      <c r="C20" s="117" t="s">
        <v>3902</v>
      </c>
      <c r="D20" s="117" t="s">
        <v>76</v>
      </c>
      <c r="E20" s="117" t="s">
        <v>3903</v>
      </c>
      <c r="F20" s="118" t="s">
        <v>3901</v>
      </c>
      <c r="G20" s="119" t="s">
        <v>77</v>
      </c>
      <c r="H20" s="120">
        <v>1</v>
      </c>
      <c r="I20" s="120" t="s">
        <v>78</v>
      </c>
      <c r="J20" s="121" t="s">
        <v>12294</v>
      </c>
      <c r="K20" s="116" t="s">
        <v>3916</v>
      </c>
      <c r="L20" s="116" t="s">
        <v>79</v>
      </c>
      <c r="M20" s="116" t="s">
        <v>80</v>
      </c>
      <c r="N20" s="1" t="s">
        <v>81</v>
      </c>
      <c r="O20" s="116" t="s">
        <v>83</v>
      </c>
      <c r="P20" s="116" t="s">
        <v>11677</v>
      </c>
      <c r="Q20" s="122" t="s">
        <v>12070</v>
      </c>
      <c r="R20" s="126">
        <v>1031000</v>
      </c>
      <c r="S20" s="123">
        <v>16.04</v>
      </c>
      <c r="T20" s="124">
        <f t="shared" si="0"/>
        <v>16537240</v>
      </c>
      <c r="U20" s="124">
        <f t="shared" si="1"/>
        <v>18521708.800000001</v>
      </c>
      <c r="V20" s="124" t="s">
        <v>4658</v>
      </c>
      <c r="W20" s="125">
        <v>2016</v>
      </c>
      <c r="X20" s="4"/>
    </row>
    <row r="21" spans="1:38" ht="106.5" customHeight="1" x14ac:dyDescent="0.2">
      <c r="A21" s="115" t="s">
        <v>24</v>
      </c>
      <c r="B21" s="116" t="s">
        <v>12283</v>
      </c>
      <c r="C21" s="117" t="s">
        <v>3904</v>
      </c>
      <c r="D21" s="117" t="s">
        <v>3905</v>
      </c>
      <c r="E21" s="117" t="s">
        <v>3906</v>
      </c>
      <c r="F21" s="118" t="s">
        <v>3912</v>
      </c>
      <c r="G21" s="119" t="s">
        <v>77</v>
      </c>
      <c r="H21" s="120">
        <v>1</v>
      </c>
      <c r="I21" s="120" t="s">
        <v>78</v>
      </c>
      <c r="J21" s="121" t="s">
        <v>12294</v>
      </c>
      <c r="K21" s="116" t="s">
        <v>3916</v>
      </c>
      <c r="L21" s="116" t="s">
        <v>79</v>
      </c>
      <c r="M21" s="116" t="s">
        <v>80</v>
      </c>
      <c r="N21" s="1" t="s">
        <v>81</v>
      </c>
      <c r="O21" s="116" t="s">
        <v>82</v>
      </c>
      <c r="P21" s="116" t="s">
        <v>11675</v>
      </c>
      <c r="Q21" s="122" t="s">
        <v>11676</v>
      </c>
      <c r="R21" s="123">
        <v>360000</v>
      </c>
      <c r="S21" s="123">
        <v>3049.66</v>
      </c>
      <c r="T21" s="127">
        <f t="shared" si="0"/>
        <v>1097877600</v>
      </c>
      <c r="U21" s="127">
        <f t="shared" si="1"/>
        <v>1229622912</v>
      </c>
      <c r="V21" s="124" t="s">
        <v>4658</v>
      </c>
      <c r="W21" s="125">
        <v>2016</v>
      </c>
      <c r="X21" s="4"/>
    </row>
    <row r="22" spans="1:38" ht="105" customHeight="1" x14ac:dyDescent="0.2">
      <c r="A22" s="115" t="s">
        <v>84</v>
      </c>
      <c r="B22" s="116" t="s">
        <v>12283</v>
      </c>
      <c r="C22" s="117" t="s">
        <v>3904</v>
      </c>
      <c r="D22" s="117" t="s">
        <v>3905</v>
      </c>
      <c r="E22" s="117" t="s">
        <v>3906</v>
      </c>
      <c r="F22" s="118" t="s">
        <v>85</v>
      </c>
      <c r="G22" s="119" t="s">
        <v>77</v>
      </c>
      <c r="H22" s="120">
        <v>1</v>
      </c>
      <c r="I22" s="120" t="s">
        <v>78</v>
      </c>
      <c r="J22" s="121" t="s">
        <v>12294</v>
      </c>
      <c r="K22" s="116" t="s">
        <v>3916</v>
      </c>
      <c r="L22" s="116" t="s">
        <v>79</v>
      </c>
      <c r="M22" s="116" t="s">
        <v>80</v>
      </c>
      <c r="N22" s="1" t="s">
        <v>81</v>
      </c>
      <c r="O22" s="116" t="s">
        <v>82</v>
      </c>
      <c r="P22" s="116" t="s">
        <v>11675</v>
      </c>
      <c r="Q22" s="122" t="s">
        <v>11676</v>
      </c>
      <c r="R22" s="123">
        <v>142000</v>
      </c>
      <c r="S22" s="123">
        <v>3315.68</v>
      </c>
      <c r="T22" s="124">
        <f t="shared" si="0"/>
        <v>470826560</v>
      </c>
      <c r="U22" s="124">
        <f t="shared" si="1"/>
        <v>527325747.20000005</v>
      </c>
      <c r="V22" s="124" t="s">
        <v>4658</v>
      </c>
      <c r="W22" s="125">
        <v>2016</v>
      </c>
      <c r="X22" s="4"/>
    </row>
    <row r="23" spans="1:38" ht="105" customHeight="1" x14ac:dyDescent="0.2">
      <c r="A23" s="115" t="s">
        <v>86</v>
      </c>
      <c r="B23" s="116" t="s">
        <v>12283</v>
      </c>
      <c r="C23" s="117" t="s">
        <v>3907</v>
      </c>
      <c r="D23" s="117" t="s">
        <v>3905</v>
      </c>
      <c r="E23" s="117" t="s">
        <v>3908</v>
      </c>
      <c r="F23" s="118" t="s">
        <v>3913</v>
      </c>
      <c r="G23" s="119" t="s">
        <v>77</v>
      </c>
      <c r="H23" s="120">
        <v>1</v>
      </c>
      <c r="I23" s="120" t="s">
        <v>78</v>
      </c>
      <c r="J23" s="121" t="s">
        <v>12294</v>
      </c>
      <c r="K23" s="116" t="s">
        <v>3916</v>
      </c>
      <c r="L23" s="116" t="s">
        <v>79</v>
      </c>
      <c r="M23" s="116" t="s">
        <v>80</v>
      </c>
      <c r="N23" s="1" t="s">
        <v>81</v>
      </c>
      <c r="O23" s="116" t="s">
        <v>82</v>
      </c>
      <c r="P23" s="116" t="s">
        <v>11675</v>
      </c>
      <c r="Q23" s="122" t="s">
        <v>11676</v>
      </c>
      <c r="R23" s="123">
        <v>43000</v>
      </c>
      <c r="S23" s="123">
        <v>1061.24</v>
      </c>
      <c r="T23" s="124">
        <f t="shared" si="0"/>
        <v>45633320</v>
      </c>
      <c r="U23" s="124">
        <f t="shared" si="1"/>
        <v>51109318.400000006</v>
      </c>
      <c r="V23" s="124" t="s">
        <v>4658</v>
      </c>
      <c r="W23" s="125">
        <v>2016</v>
      </c>
      <c r="X23" s="4"/>
    </row>
    <row r="24" spans="1:38" ht="109.5" customHeight="1" x14ac:dyDescent="0.2">
      <c r="A24" s="115" t="s">
        <v>87</v>
      </c>
      <c r="B24" s="116" t="s">
        <v>12283</v>
      </c>
      <c r="C24" s="117" t="s">
        <v>3909</v>
      </c>
      <c r="D24" s="117" t="s">
        <v>3910</v>
      </c>
      <c r="E24" s="117" t="s">
        <v>3911</v>
      </c>
      <c r="F24" s="118" t="s">
        <v>88</v>
      </c>
      <c r="G24" s="119" t="s">
        <v>77</v>
      </c>
      <c r="H24" s="120">
        <v>1</v>
      </c>
      <c r="I24" s="120" t="s">
        <v>78</v>
      </c>
      <c r="J24" s="121" t="s">
        <v>12294</v>
      </c>
      <c r="K24" s="116" t="s">
        <v>3916</v>
      </c>
      <c r="L24" s="116" t="s">
        <v>79</v>
      </c>
      <c r="M24" s="116" t="s">
        <v>80</v>
      </c>
      <c r="N24" s="1" t="s">
        <v>81</v>
      </c>
      <c r="O24" s="116" t="s">
        <v>82</v>
      </c>
      <c r="P24" s="116">
        <v>168</v>
      </c>
      <c r="Q24" s="122" t="s">
        <v>89</v>
      </c>
      <c r="R24" s="126">
        <v>1215000</v>
      </c>
      <c r="S24" s="123">
        <v>66.84</v>
      </c>
      <c r="T24" s="124">
        <f t="shared" si="0"/>
        <v>81210600</v>
      </c>
      <c r="U24" s="124">
        <f t="shared" si="1"/>
        <v>90955872.000000015</v>
      </c>
      <c r="V24" s="124" t="s">
        <v>4658</v>
      </c>
      <c r="W24" s="125">
        <v>2016</v>
      </c>
      <c r="X24" s="4"/>
    </row>
    <row r="25" spans="1:38" ht="104.25" customHeight="1" x14ac:dyDescent="0.2">
      <c r="A25" s="115" t="s">
        <v>90</v>
      </c>
      <c r="B25" s="116" t="s">
        <v>12283</v>
      </c>
      <c r="C25" s="117" t="s">
        <v>3907</v>
      </c>
      <c r="D25" s="117" t="s">
        <v>3905</v>
      </c>
      <c r="E25" s="117" t="s">
        <v>3908</v>
      </c>
      <c r="F25" s="118" t="s">
        <v>91</v>
      </c>
      <c r="G25" s="119" t="s">
        <v>77</v>
      </c>
      <c r="H25" s="120">
        <v>1</v>
      </c>
      <c r="I25" s="120" t="s">
        <v>78</v>
      </c>
      <c r="J25" s="121" t="s">
        <v>12294</v>
      </c>
      <c r="K25" s="116" t="s">
        <v>3916</v>
      </c>
      <c r="L25" s="116" t="s">
        <v>79</v>
      </c>
      <c r="M25" s="116" t="s">
        <v>80</v>
      </c>
      <c r="N25" s="1" t="s">
        <v>81</v>
      </c>
      <c r="O25" s="116" t="s">
        <v>82</v>
      </c>
      <c r="P25" s="116" t="s">
        <v>11675</v>
      </c>
      <c r="Q25" s="122" t="s">
        <v>11676</v>
      </c>
      <c r="R25" s="123">
        <v>36975</v>
      </c>
      <c r="S25" s="123">
        <v>1061.24</v>
      </c>
      <c r="T25" s="124">
        <f t="shared" si="0"/>
        <v>39239349</v>
      </c>
      <c r="U25" s="124">
        <f t="shared" si="1"/>
        <v>43948070.880000003</v>
      </c>
      <c r="V25" s="124" t="s">
        <v>4658</v>
      </c>
      <c r="W25" s="125">
        <v>2016</v>
      </c>
      <c r="X25" s="4"/>
    </row>
    <row r="26" spans="1:38" ht="126.75" customHeight="1" x14ac:dyDescent="0.2">
      <c r="A26" s="115" t="s">
        <v>92</v>
      </c>
      <c r="B26" s="116" t="s">
        <v>12283</v>
      </c>
      <c r="C26" s="117" t="s">
        <v>3909</v>
      </c>
      <c r="D26" s="117" t="s">
        <v>3910</v>
      </c>
      <c r="E26" s="117" t="s">
        <v>3911</v>
      </c>
      <c r="F26" s="118" t="s">
        <v>94</v>
      </c>
      <c r="G26" s="119" t="s">
        <v>77</v>
      </c>
      <c r="H26" s="120">
        <v>1</v>
      </c>
      <c r="I26" s="120" t="s">
        <v>78</v>
      </c>
      <c r="J26" s="121" t="s">
        <v>12294</v>
      </c>
      <c r="K26" s="116" t="s">
        <v>3916</v>
      </c>
      <c r="L26" s="116" t="s">
        <v>79</v>
      </c>
      <c r="M26" s="116" t="s">
        <v>80</v>
      </c>
      <c r="N26" s="1" t="s">
        <v>81</v>
      </c>
      <c r="O26" s="116" t="s">
        <v>82</v>
      </c>
      <c r="P26" s="116">
        <v>168</v>
      </c>
      <c r="Q26" s="122" t="s">
        <v>89</v>
      </c>
      <c r="R26" s="123">
        <v>510000</v>
      </c>
      <c r="S26" s="123">
        <v>109.22</v>
      </c>
      <c r="T26" s="124">
        <f t="shared" si="0"/>
        <v>55702200</v>
      </c>
      <c r="U26" s="124">
        <f t="shared" si="1"/>
        <v>62386464.000000007</v>
      </c>
      <c r="V26" s="124" t="s">
        <v>4658</v>
      </c>
      <c r="W26" s="125">
        <v>2016</v>
      </c>
      <c r="X26" s="4"/>
    </row>
    <row r="27" spans="1:38" ht="126.75" customHeight="1" x14ac:dyDescent="0.2">
      <c r="A27" s="115" t="s">
        <v>95</v>
      </c>
      <c r="B27" s="116" t="s">
        <v>12283</v>
      </c>
      <c r="C27" s="117" t="s">
        <v>3909</v>
      </c>
      <c r="D27" s="117" t="s">
        <v>3910</v>
      </c>
      <c r="E27" s="117" t="s">
        <v>3911</v>
      </c>
      <c r="F27" s="118" t="s">
        <v>96</v>
      </c>
      <c r="G27" s="119" t="s">
        <v>77</v>
      </c>
      <c r="H27" s="120">
        <v>1</v>
      </c>
      <c r="I27" s="120" t="s">
        <v>78</v>
      </c>
      <c r="J27" s="121" t="s">
        <v>12294</v>
      </c>
      <c r="K27" s="116" t="s">
        <v>3916</v>
      </c>
      <c r="L27" s="116" t="s">
        <v>79</v>
      </c>
      <c r="M27" s="116" t="s">
        <v>80</v>
      </c>
      <c r="N27" s="1" t="s">
        <v>81</v>
      </c>
      <c r="O27" s="116" t="s">
        <v>82</v>
      </c>
      <c r="P27" s="116">
        <v>168</v>
      </c>
      <c r="Q27" s="122" t="s">
        <v>89</v>
      </c>
      <c r="R27" s="123">
        <v>32800</v>
      </c>
      <c r="S27" s="123">
        <v>62.69</v>
      </c>
      <c r="T27" s="124">
        <f t="shared" si="0"/>
        <v>2056232</v>
      </c>
      <c r="U27" s="124">
        <f t="shared" si="1"/>
        <v>2302979.8400000003</v>
      </c>
      <c r="V27" s="124" t="s">
        <v>4658</v>
      </c>
      <c r="W27" s="125">
        <v>2016</v>
      </c>
      <c r="X27" s="4"/>
    </row>
    <row r="28" spans="1:38" ht="126.75" customHeight="1" x14ac:dyDescent="0.2">
      <c r="A28" s="115" t="s">
        <v>97</v>
      </c>
      <c r="B28" s="116" t="s">
        <v>12283</v>
      </c>
      <c r="C28" s="117" t="s">
        <v>3907</v>
      </c>
      <c r="D28" s="117" t="s">
        <v>3905</v>
      </c>
      <c r="E28" s="117" t="s">
        <v>3908</v>
      </c>
      <c r="F28" s="118" t="s">
        <v>3914</v>
      </c>
      <c r="G28" s="119" t="s">
        <v>77</v>
      </c>
      <c r="H28" s="120">
        <v>1</v>
      </c>
      <c r="I28" s="120" t="s">
        <v>78</v>
      </c>
      <c r="J28" s="121" t="s">
        <v>12294</v>
      </c>
      <c r="K28" s="116" t="s">
        <v>3916</v>
      </c>
      <c r="L28" s="116" t="s">
        <v>79</v>
      </c>
      <c r="M28" s="116" t="s">
        <v>80</v>
      </c>
      <c r="N28" s="1" t="s">
        <v>81</v>
      </c>
      <c r="O28" s="116" t="s">
        <v>83</v>
      </c>
      <c r="P28" s="116" t="s">
        <v>11675</v>
      </c>
      <c r="Q28" s="122" t="s">
        <v>11676</v>
      </c>
      <c r="R28" s="123">
        <v>3259</v>
      </c>
      <c r="S28" s="123">
        <v>2598.6</v>
      </c>
      <c r="T28" s="124">
        <f t="shared" si="0"/>
        <v>8468837.4000000004</v>
      </c>
      <c r="U28" s="124">
        <f t="shared" si="1"/>
        <v>9485097.8880000021</v>
      </c>
      <c r="V28" s="124" t="s">
        <v>4658</v>
      </c>
      <c r="W28" s="125">
        <v>2016</v>
      </c>
      <c r="X28" s="4"/>
    </row>
    <row r="29" spans="1:38" ht="66" customHeight="1" x14ac:dyDescent="0.2">
      <c r="A29" s="115" t="s">
        <v>98</v>
      </c>
      <c r="B29" s="116" t="s">
        <v>12283</v>
      </c>
      <c r="C29" s="117" t="s">
        <v>3909</v>
      </c>
      <c r="D29" s="117" t="s">
        <v>3910</v>
      </c>
      <c r="E29" s="117" t="s">
        <v>3911</v>
      </c>
      <c r="F29" s="118" t="s">
        <v>3915</v>
      </c>
      <c r="G29" s="119" t="s">
        <v>77</v>
      </c>
      <c r="H29" s="120">
        <v>1</v>
      </c>
      <c r="I29" s="120" t="s">
        <v>78</v>
      </c>
      <c r="J29" s="121" t="s">
        <v>12294</v>
      </c>
      <c r="K29" s="116" t="s">
        <v>99</v>
      </c>
      <c r="L29" s="116" t="s">
        <v>79</v>
      </c>
      <c r="M29" s="116" t="s">
        <v>80</v>
      </c>
      <c r="N29" s="1" t="s">
        <v>100</v>
      </c>
      <c r="O29" s="116" t="s">
        <v>83</v>
      </c>
      <c r="P29" s="116">
        <v>168</v>
      </c>
      <c r="Q29" s="122" t="s">
        <v>89</v>
      </c>
      <c r="R29" s="123">
        <v>563.24</v>
      </c>
      <c r="S29" s="123">
        <v>62.69</v>
      </c>
      <c r="T29" s="124">
        <f t="shared" si="0"/>
        <v>35309.515599999999</v>
      </c>
      <c r="U29" s="124">
        <f t="shared" si="1"/>
        <v>39546.657471999999</v>
      </c>
      <c r="V29" s="124" t="s">
        <v>4658</v>
      </c>
      <c r="W29" s="125">
        <v>2016</v>
      </c>
      <c r="X29" s="4"/>
    </row>
    <row r="30" spans="1:38" ht="66" customHeight="1" x14ac:dyDescent="0.2">
      <c r="A30" s="115" t="s">
        <v>101</v>
      </c>
      <c r="B30" s="116" t="s">
        <v>12283</v>
      </c>
      <c r="C30" s="117" t="s">
        <v>12097</v>
      </c>
      <c r="D30" s="117" t="s">
        <v>249</v>
      </c>
      <c r="E30" s="117" t="s">
        <v>3918</v>
      </c>
      <c r="F30" s="118" t="s">
        <v>3919</v>
      </c>
      <c r="G30" s="119" t="s">
        <v>12279</v>
      </c>
      <c r="H30" s="120">
        <v>0.2</v>
      </c>
      <c r="I30" s="120" t="s">
        <v>78</v>
      </c>
      <c r="J30" s="121" t="s">
        <v>12294</v>
      </c>
      <c r="K30" s="116" t="s">
        <v>99</v>
      </c>
      <c r="L30" s="116" t="s">
        <v>79</v>
      </c>
      <c r="M30" s="116" t="s">
        <v>80</v>
      </c>
      <c r="N30" s="1" t="s">
        <v>11674</v>
      </c>
      <c r="O30" s="116" t="s">
        <v>82</v>
      </c>
      <c r="P30" s="116">
        <v>168</v>
      </c>
      <c r="Q30" s="122" t="s">
        <v>89</v>
      </c>
      <c r="R30" s="123">
        <v>15000</v>
      </c>
      <c r="S30" s="123">
        <v>77306</v>
      </c>
      <c r="T30" s="127">
        <f t="shared" ref="T30:T33" si="2">R30*S30</f>
        <v>1159590000</v>
      </c>
      <c r="U30" s="127">
        <f t="shared" ref="U30:U50" si="3">T30*1.12</f>
        <v>1298740800.0000002</v>
      </c>
      <c r="V30" s="124" t="s">
        <v>4658</v>
      </c>
      <c r="W30" s="125">
        <v>2016</v>
      </c>
      <c r="X30" s="4"/>
    </row>
    <row r="31" spans="1:38" ht="66" customHeight="1" x14ac:dyDescent="0.2">
      <c r="A31" s="115" t="s">
        <v>102</v>
      </c>
      <c r="B31" s="116" t="s">
        <v>12283</v>
      </c>
      <c r="C31" s="117" t="s">
        <v>11748</v>
      </c>
      <c r="D31" s="117" t="s">
        <v>11749</v>
      </c>
      <c r="E31" s="117" t="s">
        <v>11750</v>
      </c>
      <c r="F31" s="118" t="s">
        <v>3920</v>
      </c>
      <c r="G31" s="119" t="s">
        <v>12279</v>
      </c>
      <c r="H31" s="120">
        <v>0.2</v>
      </c>
      <c r="I31" s="120" t="s">
        <v>78</v>
      </c>
      <c r="J31" s="121" t="s">
        <v>12294</v>
      </c>
      <c r="K31" s="116" t="s">
        <v>99</v>
      </c>
      <c r="L31" s="116" t="s">
        <v>79</v>
      </c>
      <c r="M31" s="116" t="s">
        <v>80</v>
      </c>
      <c r="N31" s="1" t="s">
        <v>11674</v>
      </c>
      <c r="O31" s="116" t="s">
        <v>82</v>
      </c>
      <c r="P31" s="116">
        <v>168</v>
      </c>
      <c r="Q31" s="122" t="s">
        <v>89</v>
      </c>
      <c r="R31" s="123">
        <v>13000</v>
      </c>
      <c r="S31" s="123">
        <v>95594</v>
      </c>
      <c r="T31" s="127">
        <f t="shared" si="2"/>
        <v>1242722000</v>
      </c>
      <c r="U31" s="127">
        <f t="shared" si="3"/>
        <v>1391848640.0000002</v>
      </c>
      <c r="V31" s="124" t="s">
        <v>4658</v>
      </c>
      <c r="W31" s="125">
        <v>2016</v>
      </c>
      <c r="X31" s="4"/>
    </row>
    <row r="32" spans="1:38" ht="66" customHeight="1" x14ac:dyDescent="0.2">
      <c r="A32" s="115" t="s">
        <v>103</v>
      </c>
      <c r="B32" s="116" t="s">
        <v>12283</v>
      </c>
      <c r="C32" s="117" t="s">
        <v>12098</v>
      </c>
      <c r="D32" s="117" t="s">
        <v>3922</v>
      </c>
      <c r="E32" s="117" t="s">
        <v>12099</v>
      </c>
      <c r="F32" s="118" t="s">
        <v>2875</v>
      </c>
      <c r="G32" s="119" t="s">
        <v>12279</v>
      </c>
      <c r="H32" s="120">
        <v>0.2</v>
      </c>
      <c r="I32" s="120" t="s">
        <v>78</v>
      </c>
      <c r="J32" s="121" t="s">
        <v>12294</v>
      </c>
      <c r="K32" s="116" t="s">
        <v>99</v>
      </c>
      <c r="L32" s="116" t="s">
        <v>79</v>
      </c>
      <c r="M32" s="116" t="s">
        <v>80</v>
      </c>
      <c r="N32" s="1" t="s">
        <v>11674</v>
      </c>
      <c r="O32" s="116" t="s">
        <v>82</v>
      </c>
      <c r="P32" s="116">
        <v>168</v>
      </c>
      <c r="Q32" s="122" t="s">
        <v>89</v>
      </c>
      <c r="R32" s="123">
        <v>14000</v>
      </c>
      <c r="S32" s="123">
        <v>79218</v>
      </c>
      <c r="T32" s="127">
        <f t="shared" si="2"/>
        <v>1109052000</v>
      </c>
      <c r="U32" s="127">
        <f t="shared" si="3"/>
        <v>1242138240</v>
      </c>
      <c r="V32" s="124" t="s">
        <v>4658</v>
      </c>
      <c r="W32" s="125">
        <v>2016</v>
      </c>
      <c r="X32" s="4"/>
    </row>
    <row r="33" spans="1:24" ht="126.75" customHeight="1" x14ac:dyDescent="0.2">
      <c r="A33" s="115" t="s">
        <v>104</v>
      </c>
      <c r="B33" s="116" t="s">
        <v>12283</v>
      </c>
      <c r="C33" s="117" t="s">
        <v>4657</v>
      </c>
      <c r="D33" s="117" t="s">
        <v>4654</v>
      </c>
      <c r="E33" s="117" t="s">
        <v>4655</v>
      </c>
      <c r="F33" s="118" t="s">
        <v>4656</v>
      </c>
      <c r="G33" s="119" t="s">
        <v>12279</v>
      </c>
      <c r="H33" s="120">
        <v>0.9</v>
      </c>
      <c r="I33" s="120" t="s">
        <v>78</v>
      </c>
      <c r="J33" s="121" t="s">
        <v>12294</v>
      </c>
      <c r="K33" s="116" t="s">
        <v>3916</v>
      </c>
      <c r="L33" s="116" t="s">
        <v>79</v>
      </c>
      <c r="M33" s="116" t="s">
        <v>80</v>
      </c>
      <c r="N33" s="1" t="s">
        <v>81</v>
      </c>
      <c r="O33" s="116" t="s">
        <v>82</v>
      </c>
      <c r="P33" s="116">
        <v>112</v>
      </c>
      <c r="Q33" s="122" t="s">
        <v>11659</v>
      </c>
      <c r="R33" s="123">
        <v>230021</v>
      </c>
      <c r="S33" s="123">
        <v>111.61</v>
      </c>
      <c r="T33" s="124">
        <f t="shared" si="2"/>
        <v>25672643.809999999</v>
      </c>
      <c r="U33" s="124">
        <f t="shared" si="3"/>
        <v>28753361.067200001</v>
      </c>
      <c r="V33" s="124" t="s">
        <v>4658</v>
      </c>
      <c r="W33" s="125">
        <v>2016</v>
      </c>
      <c r="X33" s="4"/>
    </row>
    <row r="34" spans="1:24" ht="126.75" customHeight="1" x14ac:dyDescent="0.2">
      <c r="A34" s="115" t="s">
        <v>105</v>
      </c>
      <c r="B34" s="116" t="s">
        <v>12283</v>
      </c>
      <c r="C34" s="117" t="s">
        <v>4678</v>
      </c>
      <c r="D34" s="117" t="s">
        <v>4679</v>
      </c>
      <c r="E34" s="117" t="s">
        <v>4680</v>
      </c>
      <c r="F34" s="118" t="s">
        <v>4680</v>
      </c>
      <c r="G34" s="119" t="s">
        <v>77</v>
      </c>
      <c r="H34" s="120">
        <v>0</v>
      </c>
      <c r="I34" s="120" t="s">
        <v>78</v>
      </c>
      <c r="J34" s="121" t="s">
        <v>12294</v>
      </c>
      <c r="K34" s="116" t="s">
        <v>11670</v>
      </c>
      <c r="L34" s="116" t="s">
        <v>79</v>
      </c>
      <c r="M34" s="116" t="s">
        <v>80</v>
      </c>
      <c r="N34" s="1" t="s">
        <v>81</v>
      </c>
      <c r="O34" s="116" t="s">
        <v>11671</v>
      </c>
      <c r="P34" s="116">
        <v>166</v>
      </c>
      <c r="Q34" s="122" t="s">
        <v>11655</v>
      </c>
      <c r="R34" s="123">
        <v>2854.8</v>
      </c>
      <c r="S34" s="123">
        <v>441.36</v>
      </c>
      <c r="T34" s="124">
        <f t="shared" ref="T34:T65" si="4">R34*S34</f>
        <v>1259994.5280000002</v>
      </c>
      <c r="U34" s="124">
        <f t="shared" si="3"/>
        <v>1411193.8713600002</v>
      </c>
      <c r="V34" s="124"/>
      <c r="W34" s="125">
        <v>2016</v>
      </c>
      <c r="X34" s="4"/>
    </row>
    <row r="35" spans="1:24" ht="66" customHeight="1" x14ac:dyDescent="0.2">
      <c r="A35" s="115" t="s">
        <v>106</v>
      </c>
      <c r="B35" s="116" t="s">
        <v>12283</v>
      </c>
      <c r="C35" s="117" t="s">
        <v>4316</v>
      </c>
      <c r="D35" s="117" t="s">
        <v>4317</v>
      </c>
      <c r="E35" s="117" t="s">
        <v>4318</v>
      </c>
      <c r="F35" s="118" t="s">
        <v>4319</v>
      </c>
      <c r="G35" s="119" t="s">
        <v>12279</v>
      </c>
      <c r="H35" s="120">
        <v>0</v>
      </c>
      <c r="I35" s="120" t="s">
        <v>78</v>
      </c>
      <c r="J35" s="121" t="s">
        <v>12294</v>
      </c>
      <c r="K35" s="116" t="s">
        <v>11668</v>
      </c>
      <c r="L35" s="116" t="s">
        <v>79</v>
      </c>
      <c r="M35" s="116" t="s">
        <v>80</v>
      </c>
      <c r="N35" s="1" t="s">
        <v>11667</v>
      </c>
      <c r="O35" s="116" t="s">
        <v>11671</v>
      </c>
      <c r="P35" s="116">
        <v>796</v>
      </c>
      <c r="Q35" s="122" t="s">
        <v>4673</v>
      </c>
      <c r="R35" s="123">
        <v>1</v>
      </c>
      <c r="S35" s="123">
        <v>1800000</v>
      </c>
      <c r="T35" s="124">
        <f t="shared" si="4"/>
        <v>1800000</v>
      </c>
      <c r="U35" s="124">
        <f t="shared" si="3"/>
        <v>2016000.0000000002</v>
      </c>
      <c r="V35" s="124"/>
      <c r="W35" s="125">
        <v>2016</v>
      </c>
      <c r="X35" s="4"/>
    </row>
    <row r="36" spans="1:24" ht="66" customHeight="1" x14ac:dyDescent="0.2">
      <c r="A36" s="8" t="s">
        <v>107</v>
      </c>
      <c r="B36" s="1" t="s">
        <v>12283</v>
      </c>
      <c r="C36" s="5" t="s">
        <v>4320</v>
      </c>
      <c r="D36" s="5" t="s">
        <v>4321</v>
      </c>
      <c r="E36" s="5" t="s">
        <v>4322</v>
      </c>
      <c r="F36" s="14" t="s">
        <v>4323</v>
      </c>
      <c r="G36" s="11" t="s">
        <v>12279</v>
      </c>
      <c r="H36" s="12">
        <v>0</v>
      </c>
      <c r="I36" s="12" t="s">
        <v>78</v>
      </c>
      <c r="J36" s="13" t="s">
        <v>12294</v>
      </c>
      <c r="K36" s="1" t="s">
        <v>11668</v>
      </c>
      <c r="L36" s="1" t="s">
        <v>79</v>
      </c>
      <c r="M36" s="1" t="s">
        <v>80</v>
      </c>
      <c r="N36" s="1" t="s">
        <v>11667</v>
      </c>
      <c r="O36" s="1" t="s">
        <v>11671</v>
      </c>
      <c r="P36" s="1">
        <v>796</v>
      </c>
      <c r="Q36" s="7" t="s">
        <v>4673</v>
      </c>
      <c r="R36" s="2">
        <v>1</v>
      </c>
      <c r="S36" s="2">
        <v>1700000</v>
      </c>
      <c r="T36" s="4">
        <f t="shared" si="4"/>
        <v>1700000</v>
      </c>
      <c r="U36" s="4">
        <f t="shared" si="3"/>
        <v>1904000.0000000002</v>
      </c>
      <c r="V36" s="4"/>
      <c r="W36" s="6">
        <v>2016</v>
      </c>
      <c r="X36" s="4"/>
    </row>
    <row r="37" spans="1:24" ht="66" customHeight="1" x14ac:dyDescent="0.2">
      <c r="A37" s="8" t="s">
        <v>108</v>
      </c>
      <c r="B37" s="1" t="s">
        <v>12283</v>
      </c>
      <c r="C37" s="5" t="s">
        <v>4316</v>
      </c>
      <c r="D37" s="5" t="s">
        <v>4317</v>
      </c>
      <c r="E37" s="5" t="s">
        <v>4318</v>
      </c>
      <c r="F37" s="14" t="s">
        <v>4324</v>
      </c>
      <c r="G37" s="11" t="s">
        <v>12279</v>
      </c>
      <c r="H37" s="12">
        <v>0</v>
      </c>
      <c r="I37" s="12" t="s">
        <v>78</v>
      </c>
      <c r="J37" s="13" t="s">
        <v>12294</v>
      </c>
      <c r="K37" s="1" t="s">
        <v>11668</v>
      </c>
      <c r="L37" s="1" t="s">
        <v>79</v>
      </c>
      <c r="M37" s="1" t="s">
        <v>80</v>
      </c>
      <c r="N37" s="1" t="s">
        <v>11667</v>
      </c>
      <c r="O37" s="1" t="s">
        <v>11671</v>
      </c>
      <c r="P37" s="1">
        <v>796</v>
      </c>
      <c r="Q37" s="7" t="s">
        <v>4673</v>
      </c>
      <c r="R37" s="2">
        <v>1</v>
      </c>
      <c r="S37" s="2">
        <v>1500000</v>
      </c>
      <c r="T37" s="4">
        <f t="shared" si="4"/>
        <v>1500000</v>
      </c>
      <c r="U37" s="4">
        <f t="shared" si="3"/>
        <v>1680000.0000000002</v>
      </c>
      <c r="V37" s="4"/>
      <c r="W37" s="6">
        <v>2016</v>
      </c>
      <c r="X37" s="4"/>
    </row>
    <row r="38" spans="1:24" ht="66" customHeight="1" x14ac:dyDescent="0.2">
      <c r="A38" s="8" t="s">
        <v>109</v>
      </c>
      <c r="B38" s="1" t="s">
        <v>12283</v>
      </c>
      <c r="C38" s="5" t="s">
        <v>4325</v>
      </c>
      <c r="D38" s="5" t="s">
        <v>4326</v>
      </c>
      <c r="E38" s="5" t="s">
        <v>4327</v>
      </c>
      <c r="F38" s="14" t="s">
        <v>12280</v>
      </c>
      <c r="G38" s="11" t="s">
        <v>12279</v>
      </c>
      <c r="H38" s="12">
        <v>0</v>
      </c>
      <c r="I38" s="12" t="s">
        <v>78</v>
      </c>
      <c r="J38" s="13" t="s">
        <v>12294</v>
      </c>
      <c r="K38" s="1" t="s">
        <v>11668</v>
      </c>
      <c r="L38" s="1" t="s">
        <v>79</v>
      </c>
      <c r="M38" s="1" t="s">
        <v>80</v>
      </c>
      <c r="N38" s="1" t="s">
        <v>11667</v>
      </c>
      <c r="O38" s="1" t="s">
        <v>11671</v>
      </c>
      <c r="P38" s="1">
        <v>796</v>
      </c>
      <c r="Q38" s="7" t="s">
        <v>4673</v>
      </c>
      <c r="R38" s="2">
        <v>2</v>
      </c>
      <c r="S38" s="2">
        <v>617000</v>
      </c>
      <c r="T38" s="4">
        <f t="shared" si="4"/>
        <v>1234000</v>
      </c>
      <c r="U38" s="4">
        <f t="shared" si="3"/>
        <v>1382080.0000000002</v>
      </c>
      <c r="V38" s="4"/>
      <c r="W38" s="6">
        <v>2016</v>
      </c>
      <c r="X38" s="4"/>
    </row>
    <row r="39" spans="1:24" ht="66" customHeight="1" x14ac:dyDescent="0.2">
      <c r="A39" s="8" t="s">
        <v>110</v>
      </c>
      <c r="B39" s="1" t="s">
        <v>12283</v>
      </c>
      <c r="C39" s="5" t="s">
        <v>4328</v>
      </c>
      <c r="D39" s="5" t="s">
        <v>4329</v>
      </c>
      <c r="E39" s="5" t="s">
        <v>4330</v>
      </c>
      <c r="F39" s="14" t="s">
        <v>4331</v>
      </c>
      <c r="G39" s="11" t="s">
        <v>12279</v>
      </c>
      <c r="H39" s="12">
        <v>0</v>
      </c>
      <c r="I39" s="12" t="s">
        <v>78</v>
      </c>
      <c r="J39" s="13" t="s">
        <v>12294</v>
      </c>
      <c r="K39" s="1" t="s">
        <v>11668</v>
      </c>
      <c r="L39" s="1" t="s">
        <v>79</v>
      </c>
      <c r="M39" s="1" t="s">
        <v>80</v>
      </c>
      <c r="N39" s="1" t="s">
        <v>11667</v>
      </c>
      <c r="O39" s="1" t="s">
        <v>11671</v>
      </c>
      <c r="P39" s="1">
        <v>796</v>
      </c>
      <c r="Q39" s="7" t="s">
        <v>4673</v>
      </c>
      <c r="R39" s="2">
        <v>1</v>
      </c>
      <c r="S39" s="2">
        <v>10000000</v>
      </c>
      <c r="T39" s="4">
        <f t="shared" si="4"/>
        <v>10000000</v>
      </c>
      <c r="U39" s="4">
        <f t="shared" si="3"/>
        <v>11200000.000000002</v>
      </c>
      <c r="V39" s="4"/>
      <c r="W39" s="6">
        <v>2016</v>
      </c>
      <c r="X39" s="4"/>
    </row>
    <row r="40" spans="1:24" ht="66" customHeight="1" x14ac:dyDescent="0.2">
      <c r="A40" s="8" t="s">
        <v>111</v>
      </c>
      <c r="B40" s="1" t="s">
        <v>12283</v>
      </c>
      <c r="C40" s="5" t="s">
        <v>4316</v>
      </c>
      <c r="D40" s="5" t="s">
        <v>4317</v>
      </c>
      <c r="E40" s="5" t="s">
        <v>4318</v>
      </c>
      <c r="F40" s="14" t="s">
        <v>4332</v>
      </c>
      <c r="G40" s="11" t="s">
        <v>12279</v>
      </c>
      <c r="H40" s="12">
        <v>0</v>
      </c>
      <c r="I40" s="12" t="s">
        <v>78</v>
      </c>
      <c r="J40" s="13" t="s">
        <v>12294</v>
      </c>
      <c r="K40" s="1" t="s">
        <v>11668</v>
      </c>
      <c r="L40" s="1" t="s">
        <v>79</v>
      </c>
      <c r="M40" s="1" t="s">
        <v>80</v>
      </c>
      <c r="N40" s="1" t="s">
        <v>11667</v>
      </c>
      <c r="O40" s="1" t="s">
        <v>11671</v>
      </c>
      <c r="P40" s="1">
        <v>796</v>
      </c>
      <c r="Q40" s="7" t="s">
        <v>4673</v>
      </c>
      <c r="R40" s="2">
        <v>1</v>
      </c>
      <c r="S40" s="2">
        <v>750000</v>
      </c>
      <c r="T40" s="4">
        <f t="shared" si="4"/>
        <v>750000</v>
      </c>
      <c r="U40" s="4">
        <f t="shared" si="3"/>
        <v>840000.00000000012</v>
      </c>
      <c r="V40" s="4"/>
      <c r="W40" s="6">
        <v>2016</v>
      </c>
      <c r="X40" s="4"/>
    </row>
    <row r="41" spans="1:24" ht="66" customHeight="1" x14ac:dyDescent="0.2">
      <c r="A41" s="8" t="s">
        <v>112</v>
      </c>
      <c r="B41" s="1" t="s">
        <v>12283</v>
      </c>
      <c r="C41" s="5" t="s">
        <v>4333</v>
      </c>
      <c r="D41" s="5" t="s">
        <v>4334</v>
      </c>
      <c r="E41" s="5" t="s">
        <v>4335</v>
      </c>
      <c r="F41" s="14" t="s">
        <v>4336</v>
      </c>
      <c r="G41" s="11" t="s">
        <v>12279</v>
      </c>
      <c r="H41" s="12">
        <v>0</v>
      </c>
      <c r="I41" s="12" t="s">
        <v>78</v>
      </c>
      <c r="J41" s="13" t="s">
        <v>12294</v>
      </c>
      <c r="K41" s="1" t="s">
        <v>11668</v>
      </c>
      <c r="L41" s="1" t="s">
        <v>79</v>
      </c>
      <c r="M41" s="1" t="s">
        <v>80</v>
      </c>
      <c r="N41" s="1" t="s">
        <v>11667</v>
      </c>
      <c r="O41" s="1" t="s">
        <v>11671</v>
      </c>
      <c r="P41" s="1">
        <v>796</v>
      </c>
      <c r="Q41" s="7" t="s">
        <v>4673</v>
      </c>
      <c r="R41" s="2">
        <v>2</v>
      </c>
      <c r="S41" s="2">
        <v>220000</v>
      </c>
      <c r="T41" s="4">
        <f t="shared" si="4"/>
        <v>440000</v>
      </c>
      <c r="U41" s="4">
        <f t="shared" si="3"/>
        <v>492800.00000000006</v>
      </c>
      <c r="V41" s="4"/>
      <c r="W41" s="6">
        <v>2016</v>
      </c>
      <c r="X41" s="4"/>
    </row>
    <row r="42" spans="1:24" ht="66" customHeight="1" x14ac:dyDescent="0.2">
      <c r="A42" s="8" t="s">
        <v>113</v>
      </c>
      <c r="B42" s="1" t="s">
        <v>12283</v>
      </c>
      <c r="C42" s="5" t="s">
        <v>4337</v>
      </c>
      <c r="D42" s="5" t="s">
        <v>4338</v>
      </c>
      <c r="E42" s="5" t="s">
        <v>4339</v>
      </c>
      <c r="F42" s="14" t="s">
        <v>4340</v>
      </c>
      <c r="G42" s="11" t="s">
        <v>12279</v>
      </c>
      <c r="H42" s="12">
        <v>0</v>
      </c>
      <c r="I42" s="12" t="s">
        <v>78</v>
      </c>
      <c r="J42" s="13" t="s">
        <v>12294</v>
      </c>
      <c r="K42" s="1" t="s">
        <v>11668</v>
      </c>
      <c r="L42" s="1" t="s">
        <v>79</v>
      </c>
      <c r="M42" s="1" t="s">
        <v>80</v>
      </c>
      <c r="N42" s="1" t="s">
        <v>11667</v>
      </c>
      <c r="O42" s="1" t="s">
        <v>11671</v>
      </c>
      <c r="P42" s="1">
        <v>796</v>
      </c>
      <c r="Q42" s="7" t="s">
        <v>4673</v>
      </c>
      <c r="R42" s="2">
        <v>1</v>
      </c>
      <c r="S42" s="2">
        <v>5000000</v>
      </c>
      <c r="T42" s="4">
        <f t="shared" si="4"/>
        <v>5000000</v>
      </c>
      <c r="U42" s="4">
        <f t="shared" si="3"/>
        <v>5600000.0000000009</v>
      </c>
      <c r="V42" s="4"/>
      <c r="W42" s="6">
        <v>2016</v>
      </c>
      <c r="X42" s="4"/>
    </row>
    <row r="43" spans="1:24" ht="66" customHeight="1" x14ac:dyDescent="0.2">
      <c r="A43" s="8" t="s">
        <v>114</v>
      </c>
      <c r="B43" s="1" t="s">
        <v>12283</v>
      </c>
      <c r="C43" s="5" t="s">
        <v>4341</v>
      </c>
      <c r="D43" s="5" t="s">
        <v>4342</v>
      </c>
      <c r="E43" s="5" t="s">
        <v>4343</v>
      </c>
      <c r="F43" s="14" t="s">
        <v>4344</v>
      </c>
      <c r="G43" s="11" t="s">
        <v>12279</v>
      </c>
      <c r="H43" s="12">
        <v>0</v>
      </c>
      <c r="I43" s="12" t="s">
        <v>78</v>
      </c>
      <c r="J43" s="13" t="s">
        <v>12294</v>
      </c>
      <c r="K43" s="1" t="s">
        <v>11668</v>
      </c>
      <c r="L43" s="1" t="s">
        <v>79</v>
      </c>
      <c r="M43" s="1" t="s">
        <v>80</v>
      </c>
      <c r="N43" s="1" t="s">
        <v>11667</v>
      </c>
      <c r="O43" s="1" t="s">
        <v>11671</v>
      </c>
      <c r="P43" s="1" t="s">
        <v>12051</v>
      </c>
      <c r="Q43" s="7" t="s">
        <v>11914</v>
      </c>
      <c r="R43" s="2">
        <v>1</v>
      </c>
      <c r="S43" s="2">
        <v>51000</v>
      </c>
      <c r="T43" s="4">
        <f t="shared" si="4"/>
        <v>51000</v>
      </c>
      <c r="U43" s="4">
        <f t="shared" si="3"/>
        <v>57120.000000000007</v>
      </c>
      <c r="V43" s="4"/>
      <c r="W43" s="6">
        <v>2016</v>
      </c>
      <c r="X43" s="4"/>
    </row>
    <row r="44" spans="1:24" ht="66" customHeight="1" x14ac:dyDescent="0.2">
      <c r="A44" s="8" t="s">
        <v>115</v>
      </c>
      <c r="B44" s="1" t="s">
        <v>12283</v>
      </c>
      <c r="C44" s="5" t="s">
        <v>4345</v>
      </c>
      <c r="D44" s="5" t="s">
        <v>4346</v>
      </c>
      <c r="E44" s="5" t="s">
        <v>4347</v>
      </c>
      <c r="F44" s="14" t="s">
        <v>4348</v>
      </c>
      <c r="G44" s="11" t="s">
        <v>12279</v>
      </c>
      <c r="H44" s="12">
        <v>0</v>
      </c>
      <c r="I44" s="12" t="s">
        <v>78</v>
      </c>
      <c r="J44" s="13" t="s">
        <v>12294</v>
      </c>
      <c r="K44" s="1" t="s">
        <v>11668</v>
      </c>
      <c r="L44" s="1" t="s">
        <v>79</v>
      </c>
      <c r="M44" s="1" t="s">
        <v>80</v>
      </c>
      <c r="N44" s="1" t="s">
        <v>11667</v>
      </c>
      <c r="O44" s="1" t="s">
        <v>11671</v>
      </c>
      <c r="P44" s="1">
        <v>796</v>
      </c>
      <c r="Q44" s="7" t="s">
        <v>4673</v>
      </c>
      <c r="R44" s="2">
        <v>1</v>
      </c>
      <c r="S44" s="2">
        <v>55000</v>
      </c>
      <c r="T44" s="4">
        <f t="shared" si="4"/>
        <v>55000</v>
      </c>
      <c r="U44" s="4">
        <f t="shared" si="3"/>
        <v>61600.000000000007</v>
      </c>
      <c r="V44" s="4"/>
      <c r="W44" s="6">
        <v>2016</v>
      </c>
      <c r="X44" s="4"/>
    </row>
    <row r="45" spans="1:24" ht="66" customHeight="1" x14ac:dyDescent="0.2">
      <c r="A45" s="8" t="s">
        <v>116</v>
      </c>
      <c r="B45" s="1" t="s">
        <v>12283</v>
      </c>
      <c r="C45" s="5" t="s">
        <v>4349</v>
      </c>
      <c r="D45" s="5" t="s">
        <v>4350</v>
      </c>
      <c r="E45" s="5" t="s">
        <v>4351</v>
      </c>
      <c r="F45" s="14" t="s">
        <v>4352</v>
      </c>
      <c r="G45" s="11" t="s">
        <v>12279</v>
      </c>
      <c r="H45" s="12">
        <v>0</v>
      </c>
      <c r="I45" s="12" t="s">
        <v>78</v>
      </c>
      <c r="J45" s="13" t="s">
        <v>12294</v>
      </c>
      <c r="K45" s="1" t="s">
        <v>11668</v>
      </c>
      <c r="L45" s="1" t="s">
        <v>79</v>
      </c>
      <c r="M45" s="1" t="s">
        <v>80</v>
      </c>
      <c r="N45" s="1" t="s">
        <v>11667</v>
      </c>
      <c r="O45" s="1" t="s">
        <v>11671</v>
      </c>
      <c r="P45" s="1">
        <v>796</v>
      </c>
      <c r="Q45" s="7" t="s">
        <v>4673</v>
      </c>
      <c r="R45" s="2">
        <v>2</v>
      </c>
      <c r="S45" s="2">
        <v>400000</v>
      </c>
      <c r="T45" s="4">
        <f t="shared" si="4"/>
        <v>800000</v>
      </c>
      <c r="U45" s="4">
        <f t="shared" si="3"/>
        <v>896000.00000000012</v>
      </c>
      <c r="V45" s="4"/>
      <c r="W45" s="6">
        <v>2016</v>
      </c>
      <c r="X45" s="4"/>
    </row>
    <row r="46" spans="1:24" ht="66" customHeight="1" x14ac:dyDescent="0.2">
      <c r="A46" s="8" t="s">
        <v>117</v>
      </c>
      <c r="B46" s="1" t="s">
        <v>12283</v>
      </c>
      <c r="C46" s="5" t="s">
        <v>4353</v>
      </c>
      <c r="D46" s="5" t="s">
        <v>4354</v>
      </c>
      <c r="E46" s="5" t="s">
        <v>4355</v>
      </c>
      <c r="F46" s="14" t="s">
        <v>4356</v>
      </c>
      <c r="G46" s="11" t="s">
        <v>12279</v>
      </c>
      <c r="H46" s="12">
        <v>0.5</v>
      </c>
      <c r="I46" s="12" t="s">
        <v>78</v>
      </c>
      <c r="J46" s="13" t="s">
        <v>12294</v>
      </c>
      <c r="K46" s="1" t="s">
        <v>11668</v>
      </c>
      <c r="L46" s="1" t="s">
        <v>79</v>
      </c>
      <c r="M46" s="1" t="s">
        <v>80</v>
      </c>
      <c r="N46" s="1" t="s">
        <v>11667</v>
      </c>
      <c r="O46" s="1" t="s">
        <v>82</v>
      </c>
      <c r="P46" s="1" t="s">
        <v>12051</v>
      </c>
      <c r="Q46" s="7" t="s">
        <v>11914</v>
      </c>
      <c r="R46" s="2">
        <v>6</v>
      </c>
      <c r="S46" s="2">
        <v>4200000</v>
      </c>
      <c r="T46" s="4">
        <f t="shared" si="4"/>
        <v>25200000</v>
      </c>
      <c r="U46" s="4">
        <f t="shared" si="3"/>
        <v>28224000.000000004</v>
      </c>
      <c r="V46" s="4" t="s">
        <v>4658</v>
      </c>
      <c r="W46" s="6">
        <v>2016</v>
      </c>
      <c r="X46" s="4"/>
    </row>
    <row r="47" spans="1:24" ht="66" customHeight="1" x14ac:dyDescent="0.2">
      <c r="A47" s="8" t="s">
        <v>118</v>
      </c>
      <c r="B47" s="1" t="s">
        <v>12283</v>
      </c>
      <c r="C47" s="5" t="s">
        <v>4357</v>
      </c>
      <c r="D47" s="5" t="s">
        <v>4358</v>
      </c>
      <c r="E47" s="5" t="s">
        <v>4359</v>
      </c>
      <c r="F47" s="14" t="s">
        <v>4360</v>
      </c>
      <c r="G47" s="11" t="s">
        <v>12279</v>
      </c>
      <c r="H47" s="12">
        <v>0.5</v>
      </c>
      <c r="I47" s="12" t="s">
        <v>78</v>
      </c>
      <c r="J47" s="13" t="s">
        <v>12294</v>
      </c>
      <c r="K47" s="1" t="s">
        <v>11668</v>
      </c>
      <c r="L47" s="1" t="s">
        <v>79</v>
      </c>
      <c r="M47" s="1" t="s">
        <v>80</v>
      </c>
      <c r="N47" s="1" t="s">
        <v>11667</v>
      </c>
      <c r="O47" s="1" t="s">
        <v>82</v>
      </c>
      <c r="P47" s="1">
        <v>796</v>
      </c>
      <c r="Q47" s="7" t="s">
        <v>4673</v>
      </c>
      <c r="R47" s="2">
        <v>6</v>
      </c>
      <c r="S47" s="2">
        <v>480000</v>
      </c>
      <c r="T47" s="4">
        <f t="shared" si="4"/>
        <v>2880000</v>
      </c>
      <c r="U47" s="4">
        <f t="shared" si="3"/>
        <v>3225600.0000000005</v>
      </c>
      <c r="V47" s="4" t="s">
        <v>4658</v>
      </c>
      <c r="W47" s="6">
        <v>2016</v>
      </c>
      <c r="X47" s="4"/>
    </row>
    <row r="48" spans="1:24" ht="66" customHeight="1" x14ac:dyDescent="0.2">
      <c r="A48" s="8" t="s">
        <v>119</v>
      </c>
      <c r="B48" s="1" t="s">
        <v>12283</v>
      </c>
      <c r="C48" s="5" t="s">
        <v>4361</v>
      </c>
      <c r="D48" s="5" t="s">
        <v>4362</v>
      </c>
      <c r="E48" s="5" t="s">
        <v>4363</v>
      </c>
      <c r="F48" s="14" t="s">
        <v>4364</v>
      </c>
      <c r="G48" s="11" t="s">
        <v>12279</v>
      </c>
      <c r="H48" s="12">
        <v>0.2</v>
      </c>
      <c r="I48" s="12" t="s">
        <v>78</v>
      </c>
      <c r="J48" s="13" t="s">
        <v>12294</v>
      </c>
      <c r="K48" s="1" t="s">
        <v>11668</v>
      </c>
      <c r="L48" s="1" t="s">
        <v>79</v>
      </c>
      <c r="M48" s="1" t="s">
        <v>80</v>
      </c>
      <c r="N48" s="1" t="s">
        <v>11667</v>
      </c>
      <c r="O48" s="1" t="s">
        <v>82</v>
      </c>
      <c r="P48" s="1">
        <v>796</v>
      </c>
      <c r="Q48" s="7" t="s">
        <v>4673</v>
      </c>
      <c r="R48" s="2">
        <v>3</v>
      </c>
      <c r="S48" s="2">
        <v>4500000</v>
      </c>
      <c r="T48" s="4">
        <f t="shared" si="4"/>
        <v>13500000</v>
      </c>
      <c r="U48" s="4">
        <f t="shared" si="3"/>
        <v>15120000.000000002</v>
      </c>
      <c r="V48" s="4" t="s">
        <v>4658</v>
      </c>
      <c r="W48" s="6">
        <v>2016</v>
      </c>
      <c r="X48" s="4"/>
    </row>
    <row r="49" spans="1:24" ht="66" customHeight="1" x14ac:dyDescent="0.2">
      <c r="A49" s="8" t="s">
        <v>120</v>
      </c>
      <c r="B49" s="1" t="s">
        <v>12283</v>
      </c>
      <c r="C49" s="5" t="s">
        <v>4365</v>
      </c>
      <c r="D49" s="5" t="s">
        <v>4366</v>
      </c>
      <c r="E49" s="5" t="s">
        <v>4367</v>
      </c>
      <c r="F49" s="14" t="s">
        <v>4368</v>
      </c>
      <c r="G49" s="11" t="s">
        <v>12279</v>
      </c>
      <c r="H49" s="12">
        <v>0</v>
      </c>
      <c r="I49" s="12" t="s">
        <v>78</v>
      </c>
      <c r="J49" s="13" t="s">
        <v>12294</v>
      </c>
      <c r="K49" s="1" t="s">
        <v>11668</v>
      </c>
      <c r="L49" s="1" t="s">
        <v>79</v>
      </c>
      <c r="M49" s="1" t="s">
        <v>80</v>
      </c>
      <c r="N49" s="1" t="s">
        <v>11667</v>
      </c>
      <c r="O49" s="1" t="s">
        <v>11671</v>
      </c>
      <c r="P49" s="1">
        <v>796</v>
      </c>
      <c r="Q49" s="7" t="s">
        <v>4673</v>
      </c>
      <c r="R49" s="2">
        <v>1</v>
      </c>
      <c r="S49" s="2">
        <v>48000000</v>
      </c>
      <c r="T49" s="4">
        <f t="shared" si="4"/>
        <v>48000000</v>
      </c>
      <c r="U49" s="4">
        <f t="shared" si="3"/>
        <v>53760000.000000007</v>
      </c>
      <c r="V49" s="4"/>
      <c r="W49" s="6">
        <v>2016</v>
      </c>
      <c r="X49" s="4"/>
    </row>
    <row r="50" spans="1:24" ht="66" customHeight="1" x14ac:dyDescent="0.2">
      <c r="A50" s="8" t="s">
        <v>121</v>
      </c>
      <c r="B50" s="1" t="s">
        <v>12283</v>
      </c>
      <c r="C50" s="5" t="s">
        <v>4369</v>
      </c>
      <c r="D50" s="5" t="s">
        <v>4370</v>
      </c>
      <c r="E50" s="5" t="s">
        <v>4371</v>
      </c>
      <c r="F50" s="14" t="s">
        <v>4372</v>
      </c>
      <c r="G50" s="11" t="s">
        <v>12279</v>
      </c>
      <c r="H50" s="12">
        <v>0</v>
      </c>
      <c r="I50" s="12" t="s">
        <v>78</v>
      </c>
      <c r="J50" s="13" t="s">
        <v>12294</v>
      </c>
      <c r="K50" s="1" t="s">
        <v>11668</v>
      </c>
      <c r="L50" s="1" t="s">
        <v>79</v>
      </c>
      <c r="M50" s="1" t="s">
        <v>80</v>
      </c>
      <c r="N50" s="1" t="s">
        <v>11667</v>
      </c>
      <c r="O50" s="1" t="s">
        <v>11671</v>
      </c>
      <c r="P50" s="1">
        <v>796</v>
      </c>
      <c r="Q50" s="7" t="s">
        <v>4673</v>
      </c>
      <c r="R50" s="2">
        <v>1</v>
      </c>
      <c r="S50" s="2">
        <v>33200000</v>
      </c>
      <c r="T50" s="4">
        <f t="shared" si="4"/>
        <v>33200000</v>
      </c>
      <c r="U50" s="4">
        <f t="shared" si="3"/>
        <v>37184000</v>
      </c>
      <c r="V50" s="4"/>
      <c r="W50" s="6">
        <v>2016</v>
      </c>
      <c r="X50" s="4"/>
    </row>
    <row r="51" spans="1:24" ht="66" customHeight="1" x14ac:dyDescent="0.2">
      <c r="A51" s="8" t="s">
        <v>122</v>
      </c>
      <c r="B51" s="1" t="s">
        <v>12283</v>
      </c>
      <c r="C51" s="5" t="s">
        <v>4357</v>
      </c>
      <c r="D51" s="5" t="s">
        <v>4358</v>
      </c>
      <c r="E51" s="5" t="s">
        <v>4359</v>
      </c>
      <c r="F51" s="14" t="s">
        <v>4373</v>
      </c>
      <c r="G51" s="11" t="s">
        <v>12279</v>
      </c>
      <c r="H51" s="12">
        <v>0.5</v>
      </c>
      <c r="I51" s="12" t="s">
        <v>78</v>
      </c>
      <c r="J51" s="13" t="s">
        <v>12294</v>
      </c>
      <c r="K51" s="1" t="s">
        <v>11668</v>
      </c>
      <c r="L51" s="1" t="s">
        <v>79</v>
      </c>
      <c r="M51" s="1" t="s">
        <v>80</v>
      </c>
      <c r="N51" s="1" t="s">
        <v>11667</v>
      </c>
      <c r="O51" s="1" t="s">
        <v>82</v>
      </c>
      <c r="P51" s="1">
        <v>796</v>
      </c>
      <c r="Q51" s="7" t="s">
        <v>4673</v>
      </c>
      <c r="R51" s="2">
        <v>4</v>
      </c>
      <c r="S51" s="2">
        <v>600000</v>
      </c>
      <c r="T51" s="4">
        <f t="shared" si="4"/>
        <v>2400000</v>
      </c>
      <c r="U51" s="4">
        <f t="shared" ref="U51:U80" si="5">T51*1.12</f>
        <v>2688000.0000000005</v>
      </c>
      <c r="V51" s="4" t="s">
        <v>4658</v>
      </c>
      <c r="W51" s="6">
        <v>2016</v>
      </c>
      <c r="X51" s="4"/>
    </row>
    <row r="52" spans="1:24" ht="66" customHeight="1" x14ac:dyDescent="0.2">
      <c r="A52" s="8" t="s">
        <v>123</v>
      </c>
      <c r="B52" s="1" t="s">
        <v>12283</v>
      </c>
      <c r="C52" s="5" t="s">
        <v>4374</v>
      </c>
      <c r="D52" s="5" t="s">
        <v>4375</v>
      </c>
      <c r="E52" s="5" t="s">
        <v>4376</v>
      </c>
      <c r="F52" s="14" t="s">
        <v>4377</v>
      </c>
      <c r="G52" s="11" t="s">
        <v>12279</v>
      </c>
      <c r="H52" s="12">
        <v>0</v>
      </c>
      <c r="I52" s="12" t="s">
        <v>78</v>
      </c>
      <c r="J52" s="13" t="s">
        <v>12294</v>
      </c>
      <c r="K52" s="1" t="s">
        <v>11668</v>
      </c>
      <c r="L52" s="1" t="s">
        <v>79</v>
      </c>
      <c r="M52" s="1" t="s">
        <v>80</v>
      </c>
      <c r="N52" s="1" t="s">
        <v>11667</v>
      </c>
      <c r="O52" s="1" t="s">
        <v>11671</v>
      </c>
      <c r="P52" s="1" t="s">
        <v>12051</v>
      </c>
      <c r="Q52" s="7" t="s">
        <v>11914</v>
      </c>
      <c r="R52" s="2">
        <v>14</v>
      </c>
      <c r="S52" s="2">
        <v>857142.85714285716</v>
      </c>
      <c r="T52" s="4">
        <f t="shared" si="4"/>
        <v>12000000</v>
      </c>
      <c r="U52" s="4">
        <f t="shared" si="5"/>
        <v>13440000.000000002</v>
      </c>
      <c r="V52" s="4"/>
      <c r="W52" s="6">
        <v>2016</v>
      </c>
      <c r="X52" s="4"/>
    </row>
    <row r="53" spans="1:24" ht="66" customHeight="1" x14ac:dyDescent="0.2">
      <c r="A53" s="8" t="s">
        <v>124</v>
      </c>
      <c r="B53" s="1" t="s">
        <v>12283</v>
      </c>
      <c r="C53" s="5" t="s">
        <v>4374</v>
      </c>
      <c r="D53" s="5" t="s">
        <v>4375</v>
      </c>
      <c r="E53" s="5" t="s">
        <v>4376</v>
      </c>
      <c r="F53" s="14" t="s">
        <v>4378</v>
      </c>
      <c r="G53" s="11" t="s">
        <v>12279</v>
      </c>
      <c r="H53" s="12">
        <v>0</v>
      </c>
      <c r="I53" s="12" t="s">
        <v>78</v>
      </c>
      <c r="J53" s="13" t="s">
        <v>12294</v>
      </c>
      <c r="K53" s="1" t="s">
        <v>11668</v>
      </c>
      <c r="L53" s="1" t="s">
        <v>79</v>
      </c>
      <c r="M53" s="1" t="s">
        <v>80</v>
      </c>
      <c r="N53" s="1" t="s">
        <v>11667</v>
      </c>
      <c r="O53" s="1" t="s">
        <v>11671</v>
      </c>
      <c r="P53" s="1" t="s">
        <v>12051</v>
      </c>
      <c r="Q53" s="7" t="s">
        <v>11914</v>
      </c>
      <c r="R53" s="2">
        <v>5</v>
      </c>
      <c r="S53" s="2">
        <v>960000</v>
      </c>
      <c r="T53" s="4">
        <f t="shared" si="4"/>
        <v>4800000</v>
      </c>
      <c r="U53" s="4">
        <f t="shared" si="5"/>
        <v>5376000.0000000009</v>
      </c>
      <c r="V53" s="4"/>
      <c r="W53" s="6">
        <v>2016</v>
      </c>
      <c r="X53" s="4"/>
    </row>
    <row r="54" spans="1:24" ht="66" customHeight="1" x14ac:dyDescent="0.2">
      <c r="A54" s="8" t="s">
        <v>125</v>
      </c>
      <c r="B54" s="1" t="s">
        <v>12283</v>
      </c>
      <c r="C54" s="5" t="s">
        <v>4379</v>
      </c>
      <c r="D54" s="5" t="s">
        <v>4380</v>
      </c>
      <c r="E54" s="5" t="s">
        <v>4381</v>
      </c>
      <c r="F54" s="14" t="s">
        <v>4382</v>
      </c>
      <c r="G54" s="11" t="s">
        <v>12279</v>
      </c>
      <c r="H54" s="12">
        <v>0</v>
      </c>
      <c r="I54" s="12" t="s">
        <v>78</v>
      </c>
      <c r="J54" s="13" t="s">
        <v>12294</v>
      </c>
      <c r="K54" s="1" t="s">
        <v>11668</v>
      </c>
      <c r="L54" s="1" t="s">
        <v>79</v>
      </c>
      <c r="M54" s="1" t="s">
        <v>80</v>
      </c>
      <c r="N54" s="1" t="s">
        <v>11667</v>
      </c>
      <c r="O54" s="1" t="s">
        <v>11671</v>
      </c>
      <c r="P54" s="1">
        <v>796</v>
      </c>
      <c r="Q54" s="7" t="s">
        <v>4673</v>
      </c>
      <c r="R54" s="2">
        <v>6</v>
      </c>
      <c r="S54" s="2">
        <v>1200000</v>
      </c>
      <c r="T54" s="4">
        <f t="shared" si="4"/>
        <v>7200000</v>
      </c>
      <c r="U54" s="4">
        <f t="shared" si="5"/>
        <v>8064000.0000000009</v>
      </c>
      <c r="V54" s="4"/>
      <c r="W54" s="6">
        <v>2016</v>
      </c>
      <c r="X54" s="4"/>
    </row>
    <row r="55" spans="1:24" ht="66" customHeight="1" x14ac:dyDescent="0.2">
      <c r="A55" s="8" t="s">
        <v>126</v>
      </c>
      <c r="B55" s="1" t="s">
        <v>12283</v>
      </c>
      <c r="C55" s="5" t="s">
        <v>4379</v>
      </c>
      <c r="D55" s="5" t="s">
        <v>4380</v>
      </c>
      <c r="E55" s="5" t="s">
        <v>4381</v>
      </c>
      <c r="F55" s="14" t="s">
        <v>4382</v>
      </c>
      <c r="G55" s="11" t="s">
        <v>12279</v>
      </c>
      <c r="H55" s="12">
        <v>0</v>
      </c>
      <c r="I55" s="12" t="s">
        <v>78</v>
      </c>
      <c r="J55" s="13" t="s">
        <v>12294</v>
      </c>
      <c r="K55" s="1" t="s">
        <v>11668</v>
      </c>
      <c r="L55" s="1" t="s">
        <v>79</v>
      </c>
      <c r="M55" s="1" t="s">
        <v>80</v>
      </c>
      <c r="N55" s="1" t="s">
        <v>11667</v>
      </c>
      <c r="O55" s="1" t="s">
        <v>11671</v>
      </c>
      <c r="P55" s="1">
        <v>796</v>
      </c>
      <c r="Q55" s="7" t="s">
        <v>4673</v>
      </c>
      <c r="R55" s="2">
        <v>7</v>
      </c>
      <c r="S55" s="2">
        <v>1200000</v>
      </c>
      <c r="T55" s="4">
        <f t="shared" si="4"/>
        <v>8400000</v>
      </c>
      <c r="U55" s="4">
        <f t="shared" si="5"/>
        <v>9408000</v>
      </c>
      <c r="V55" s="4"/>
      <c r="W55" s="6">
        <v>2016</v>
      </c>
      <c r="X55" s="4"/>
    </row>
    <row r="56" spans="1:24" ht="66" customHeight="1" x14ac:dyDescent="0.2">
      <c r="A56" s="8" t="s">
        <v>127</v>
      </c>
      <c r="B56" s="1" t="s">
        <v>12283</v>
      </c>
      <c r="C56" s="5" t="s">
        <v>4379</v>
      </c>
      <c r="D56" s="5" t="s">
        <v>4380</v>
      </c>
      <c r="E56" s="5" t="s">
        <v>4381</v>
      </c>
      <c r="F56" s="14" t="s">
        <v>4382</v>
      </c>
      <c r="G56" s="11" t="s">
        <v>12279</v>
      </c>
      <c r="H56" s="12">
        <v>0</v>
      </c>
      <c r="I56" s="12" t="s">
        <v>78</v>
      </c>
      <c r="J56" s="13" t="s">
        <v>12294</v>
      </c>
      <c r="K56" s="1" t="s">
        <v>11668</v>
      </c>
      <c r="L56" s="1" t="s">
        <v>79</v>
      </c>
      <c r="M56" s="1" t="s">
        <v>80</v>
      </c>
      <c r="N56" s="1" t="s">
        <v>11667</v>
      </c>
      <c r="O56" s="1" t="s">
        <v>11671</v>
      </c>
      <c r="P56" s="1">
        <v>796</v>
      </c>
      <c r="Q56" s="7" t="s">
        <v>4673</v>
      </c>
      <c r="R56" s="2">
        <v>10</v>
      </c>
      <c r="S56" s="2">
        <v>1200000</v>
      </c>
      <c r="T56" s="4">
        <f t="shared" si="4"/>
        <v>12000000</v>
      </c>
      <c r="U56" s="4">
        <f t="shared" si="5"/>
        <v>13440000.000000002</v>
      </c>
      <c r="V56" s="4"/>
      <c r="W56" s="6">
        <v>2016</v>
      </c>
      <c r="X56" s="4"/>
    </row>
    <row r="57" spans="1:24" ht="66" customHeight="1" x14ac:dyDescent="0.2">
      <c r="A57" s="8" t="s">
        <v>128</v>
      </c>
      <c r="B57" s="1" t="s">
        <v>12283</v>
      </c>
      <c r="C57" s="5" t="s">
        <v>4383</v>
      </c>
      <c r="D57" s="5" t="s">
        <v>4384</v>
      </c>
      <c r="E57" s="5" t="s">
        <v>4385</v>
      </c>
      <c r="F57" s="14" t="s">
        <v>4386</v>
      </c>
      <c r="G57" s="11" t="s">
        <v>12279</v>
      </c>
      <c r="H57" s="12">
        <v>0.3</v>
      </c>
      <c r="I57" s="12" t="s">
        <v>78</v>
      </c>
      <c r="J57" s="13" t="s">
        <v>12294</v>
      </c>
      <c r="K57" s="1" t="s">
        <v>11668</v>
      </c>
      <c r="L57" s="1" t="s">
        <v>79</v>
      </c>
      <c r="M57" s="1" t="s">
        <v>80</v>
      </c>
      <c r="N57" s="1" t="s">
        <v>11667</v>
      </c>
      <c r="O57" s="1" t="s">
        <v>82</v>
      </c>
      <c r="P57" s="1">
        <v>796</v>
      </c>
      <c r="Q57" s="7" t="s">
        <v>4673</v>
      </c>
      <c r="R57" s="2">
        <v>4</v>
      </c>
      <c r="S57" s="2">
        <v>19751525</v>
      </c>
      <c r="T57" s="4">
        <f t="shared" si="4"/>
        <v>79006100</v>
      </c>
      <c r="U57" s="4">
        <f t="shared" si="5"/>
        <v>88486832.000000015</v>
      </c>
      <c r="V57" s="4" t="s">
        <v>4658</v>
      </c>
      <c r="W57" s="6">
        <v>2016</v>
      </c>
      <c r="X57" s="4"/>
    </row>
    <row r="58" spans="1:24" ht="66" customHeight="1" x14ac:dyDescent="0.2">
      <c r="A58" s="8" t="s">
        <v>129</v>
      </c>
      <c r="B58" s="1" t="s">
        <v>12283</v>
      </c>
      <c r="C58" s="5" t="s">
        <v>4662</v>
      </c>
      <c r="D58" s="5" t="s">
        <v>4663</v>
      </c>
      <c r="E58" s="5" t="s">
        <v>4664</v>
      </c>
      <c r="F58" s="14" t="s">
        <v>4390</v>
      </c>
      <c r="G58" s="11" t="s">
        <v>12279</v>
      </c>
      <c r="H58" s="12">
        <v>0.3</v>
      </c>
      <c r="I58" s="12" t="s">
        <v>78</v>
      </c>
      <c r="J58" s="13" t="s">
        <v>12294</v>
      </c>
      <c r="K58" s="1" t="s">
        <v>11668</v>
      </c>
      <c r="L58" s="1" t="s">
        <v>79</v>
      </c>
      <c r="M58" s="1" t="s">
        <v>80</v>
      </c>
      <c r="N58" s="1" t="s">
        <v>11667</v>
      </c>
      <c r="O58" s="1" t="s">
        <v>82</v>
      </c>
      <c r="P58" s="1">
        <v>796</v>
      </c>
      <c r="Q58" s="7" t="s">
        <v>4673</v>
      </c>
      <c r="R58" s="2">
        <v>1</v>
      </c>
      <c r="S58" s="2">
        <v>17500000</v>
      </c>
      <c r="T58" s="4">
        <f t="shared" si="4"/>
        <v>17500000</v>
      </c>
      <c r="U58" s="4">
        <f t="shared" si="5"/>
        <v>19600000.000000004</v>
      </c>
      <c r="V58" s="4" t="s">
        <v>4658</v>
      </c>
      <c r="W58" s="6">
        <v>2016</v>
      </c>
      <c r="X58" s="4"/>
    </row>
    <row r="59" spans="1:24" ht="66" customHeight="1" x14ac:dyDescent="0.2">
      <c r="A59" s="8" t="s">
        <v>130</v>
      </c>
      <c r="B59" s="1" t="s">
        <v>12283</v>
      </c>
      <c r="C59" s="5" t="s">
        <v>4387</v>
      </c>
      <c r="D59" s="5" t="s">
        <v>4384</v>
      </c>
      <c r="E59" s="5" t="s">
        <v>4388</v>
      </c>
      <c r="F59" s="14" t="s">
        <v>4389</v>
      </c>
      <c r="G59" s="11" t="s">
        <v>12279</v>
      </c>
      <c r="H59" s="12">
        <v>0.3</v>
      </c>
      <c r="I59" s="12" t="s">
        <v>78</v>
      </c>
      <c r="J59" s="13" t="s">
        <v>12294</v>
      </c>
      <c r="K59" s="1" t="s">
        <v>11668</v>
      </c>
      <c r="L59" s="1" t="s">
        <v>79</v>
      </c>
      <c r="M59" s="1" t="s">
        <v>80</v>
      </c>
      <c r="N59" s="1" t="s">
        <v>11667</v>
      </c>
      <c r="O59" s="1" t="s">
        <v>82</v>
      </c>
      <c r="P59" s="1">
        <v>796</v>
      </c>
      <c r="Q59" s="7" t="s">
        <v>4673</v>
      </c>
      <c r="R59" s="2">
        <v>1</v>
      </c>
      <c r="S59" s="2">
        <v>26551276.052555658</v>
      </c>
      <c r="T59" s="4">
        <f t="shared" si="4"/>
        <v>26551276.052555658</v>
      </c>
      <c r="U59" s="4">
        <f t="shared" si="5"/>
        <v>29737429.178862341</v>
      </c>
      <c r="V59" s="4" t="s">
        <v>4658</v>
      </c>
      <c r="W59" s="6">
        <v>2016</v>
      </c>
      <c r="X59" s="4"/>
    </row>
    <row r="60" spans="1:24" ht="66" customHeight="1" x14ac:dyDescent="0.2">
      <c r="A60" s="8" t="s">
        <v>131</v>
      </c>
      <c r="B60" s="1" t="s">
        <v>12283</v>
      </c>
      <c r="C60" s="5" t="s">
        <v>4441</v>
      </c>
      <c r="D60" s="5" t="s">
        <v>4442</v>
      </c>
      <c r="E60" s="5" t="s">
        <v>4443</v>
      </c>
      <c r="F60" s="14" t="s">
        <v>4444</v>
      </c>
      <c r="G60" s="11" t="s">
        <v>12279</v>
      </c>
      <c r="H60" s="12">
        <v>0</v>
      </c>
      <c r="I60" s="12" t="s">
        <v>78</v>
      </c>
      <c r="J60" s="13" t="s">
        <v>12294</v>
      </c>
      <c r="K60" s="1" t="s">
        <v>11668</v>
      </c>
      <c r="L60" s="1" t="s">
        <v>79</v>
      </c>
      <c r="M60" s="1" t="s">
        <v>80</v>
      </c>
      <c r="N60" s="1" t="s">
        <v>11667</v>
      </c>
      <c r="O60" s="1" t="s">
        <v>11671</v>
      </c>
      <c r="P60" s="1">
        <v>796</v>
      </c>
      <c r="Q60" s="7" t="s">
        <v>4673</v>
      </c>
      <c r="R60" s="2">
        <v>1</v>
      </c>
      <c r="S60" s="2">
        <v>92600</v>
      </c>
      <c r="T60" s="4">
        <f t="shared" si="4"/>
        <v>92600</v>
      </c>
      <c r="U60" s="4">
        <f t="shared" si="5"/>
        <v>103712.00000000001</v>
      </c>
      <c r="V60" s="4"/>
      <c r="W60" s="6">
        <v>2016</v>
      </c>
      <c r="X60" s="4"/>
    </row>
    <row r="61" spans="1:24" ht="66" customHeight="1" x14ac:dyDescent="0.2">
      <c r="A61" s="8" t="s">
        <v>132</v>
      </c>
      <c r="B61" s="1" t="s">
        <v>12283</v>
      </c>
      <c r="C61" s="5" t="s">
        <v>4445</v>
      </c>
      <c r="D61" s="5" t="s">
        <v>4446</v>
      </c>
      <c r="E61" s="5" t="s">
        <v>4447</v>
      </c>
      <c r="F61" s="14" t="s">
        <v>4391</v>
      </c>
      <c r="G61" s="11" t="s">
        <v>12279</v>
      </c>
      <c r="H61" s="12">
        <v>0</v>
      </c>
      <c r="I61" s="12" t="s">
        <v>78</v>
      </c>
      <c r="J61" s="13" t="s">
        <v>12294</v>
      </c>
      <c r="K61" s="1" t="s">
        <v>11668</v>
      </c>
      <c r="L61" s="1" t="s">
        <v>79</v>
      </c>
      <c r="M61" s="1" t="s">
        <v>80</v>
      </c>
      <c r="N61" s="1" t="s">
        <v>11667</v>
      </c>
      <c r="O61" s="1" t="s">
        <v>11671</v>
      </c>
      <c r="P61" s="1">
        <v>796</v>
      </c>
      <c r="Q61" s="7" t="s">
        <v>4673</v>
      </c>
      <c r="R61" s="2">
        <v>1</v>
      </c>
      <c r="S61" s="2">
        <v>618303.56999999995</v>
      </c>
      <c r="T61" s="4">
        <f t="shared" si="4"/>
        <v>618303.56999999995</v>
      </c>
      <c r="U61" s="4">
        <f t="shared" si="5"/>
        <v>692499.99840000004</v>
      </c>
      <c r="V61" s="4"/>
      <c r="W61" s="6">
        <v>2016</v>
      </c>
      <c r="X61" s="4"/>
    </row>
    <row r="62" spans="1:24" ht="66" customHeight="1" x14ac:dyDescent="0.2">
      <c r="A62" s="8" t="s">
        <v>133</v>
      </c>
      <c r="B62" s="1" t="s">
        <v>12283</v>
      </c>
      <c r="C62" s="5" t="s">
        <v>4392</v>
      </c>
      <c r="D62" s="5" t="s">
        <v>4393</v>
      </c>
      <c r="E62" s="5" t="s">
        <v>4394</v>
      </c>
      <c r="F62" s="14" t="s">
        <v>4395</v>
      </c>
      <c r="G62" s="11" t="s">
        <v>12279</v>
      </c>
      <c r="H62" s="12">
        <v>0</v>
      </c>
      <c r="I62" s="12" t="s">
        <v>78</v>
      </c>
      <c r="J62" s="13" t="s">
        <v>12294</v>
      </c>
      <c r="K62" s="1" t="s">
        <v>11668</v>
      </c>
      <c r="L62" s="1" t="s">
        <v>79</v>
      </c>
      <c r="M62" s="1" t="s">
        <v>80</v>
      </c>
      <c r="N62" s="1" t="s">
        <v>11667</v>
      </c>
      <c r="O62" s="1" t="s">
        <v>11671</v>
      </c>
      <c r="P62" s="1">
        <v>796</v>
      </c>
      <c r="Q62" s="7" t="s">
        <v>4673</v>
      </c>
      <c r="R62" s="2">
        <v>65</v>
      </c>
      <c r="S62" s="2">
        <v>233880</v>
      </c>
      <c r="T62" s="4">
        <f t="shared" si="4"/>
        <v>15202200</v>
      </c>
      <c r="U62" s="4">
        <f t="shared" si="5"/>
        <v>17026464</v>
      </c>
      <c r="V62" s="4"/>
      <c r="W62" s="6">
        <v>2016</v>
      </c>
      <c r="X62" s="4"/>
    </row>
    <row r="63" spans="1:24" ht="66" customHeight="1" x14ac:dyDescent="0.2">
      <c r="A63" s="8" t="s">
        <v>134</v>
      </c>
      <c r="B63" s="1" t="s">
        <v>12283</v>
      </c>
      <c r="C63" s="5" t="s">
        <v>4396</v>
      </c>
      <c r="D63" s="5" t="s">
        <v>4397</v>
      </c>
      <c r="E63" s="5" t="s">
        <v>4398</v>
      </c>
      <c r="F63" s="14" t="s">
        <v>4399</v>
      </c>
      <c r="G63" s="11" t="s">
        <v>12279</v>
      </c>
      <c r="H63" s="12">
        <v>0</v>
      </c>
      <c r="I63" s="12" t="s">
        <v>78</v>
      </c>
      <c r="J63" s="13" t="s">
        <v>12294</v>
      </c>
      <c r="K63" s="1" t="s">
        <v>11668</v>
      </c>
      <c r="L63" s="1" t="s">
        <v>79</v>
      </c>
      <c r="M63" s="1" t="s">
        <v>80</v>
      </c>
      <c r="N63" s="1" t="s">
        <v>11667</v>
      </c>
      <c r="O63" s="1" t="s">
        <v>11671</v>
      </c>
      <c r="P63" s="1">
        <v>796</v>
      </c>
      <c r="Q63" s="7" t="s">
        <v>4673</v>
      </c>
      <c r="R63" s="2">
        <v>10</v>
      </c>
      <c r="S63" s="2">
        <v>150650</v>
      </c>
      <c r="T63" s="4">
        <f t="shared" si="4"/>
        <v>1506500</v>
      </c>
      <c r="U63" s="4">
        <f t="shared" si="5"/>
        <v>1687280.0000000002</v>
      </c>
      <c r="V63" s="4"/>
      <c r="W63" s="6">
        <v>2016</v>
      </c>
      <c r="X63" s="4"/>
    </row>
    <row r="64" spans="1:24" ht="66" customHeight="1" x14ac:dyDescent="0.2">
      <c r="A64" s="8" t="s">
        <v>135</v>
      </c>
      <c r="B64" s="1" t="s">
        <v>12283</v>
      </c>
      <c r="C64" s="5" t="s">
        <v>4400</v>
      </c>
      <c r="D64" s="5" t="s">
        <v>4393</v>
      </c>
      <c r="E64" s="5" t="s">
        <v>4401</v>
      </c>
      <c r="F64" s="14" t="s">
        <v>4402</v>
      </c>
      <c r="G64" s="11" t="s">
        <v>12279</v>
      </c>
      <c r="H64" s="12">
        <v>0</v>
      </c>
      <c r="I64" s="12" t="s">
        <v>78</v>
      </c>
      <c r="J64" s="13" t="s">
        <v>12294</v>
      </c>
      <c r="K64" s="1" t="s">
        <v>11668</v>
      </c>
      <c r="L64" s="1" t="s">
        <v>79</v>
      </c>
      <c r="M64" s="1" t="s">
        <v>80</v>
      </c>
      <c r="N64" s="1" t="s">
        <v>11667</v>
      </c>
      <c r="O64" s="1" t="s">
        <v>11671</v>
      </c>
      <c r="P64" s="1">
        <v>796</v>
      </c>
      <c r="Q64" s="7" t="s">
        <v>4673</v>
      </c>
      <c r="R64" s="2">
        <v>10</v>
      </c>
      <c r="S64" s="2">
        <v>115360</v>
      </c>
      <c r="T64" s="4">
        <f t="shared" si="4"/>
        <v>1153600</v>
      </c>
      <c r="U64" s="4">
        <f t="shared" si="5"/>
        <v>1292032.0000000002</v>
      </c>
      <c r="V64" s="4"/>
      <c r="W64" s="6">
        <v>2016</v>
      </c>
      <c r="X64" s="4"/>
    </row>
    <row r="65" spans="1:24" ht="66" customHeight="1" x14ac:dyDescent="0.2">
      <c r="A65" s="8" t="s">
        <v>136</v>
      </c>
      <c r="B65" s="1" t="s">
        <v>12283</v>
      </c>
      <c r="C65" s="5" t="s">
        <v>4403</v>
      </c>
      <c r="D65" s="5" t="s">
        <v>4404</v>
      </c>
      <c r="E65" s="5" t="s">
        <v>4405</v>
      </c>
      <c r="F65" s="14" t="s">
        <v>4406</v>
      </c>
      <c r="G65" s="11" t="s">
        <v>12279</v>
      </c>
      <c r="H65" s="12">
        <v>0</v>
      </c>
      <c r="I65" s="12" t="s">
        <v>78</v>
      </c>
      <c r="J65" s="13" t="s">
        <v>12294</v>
      </c>
      <c r="K65" s="1" t="s">
        <v>11668</v>
      </c>
      <c r="L65" s="1" t="s">
        <v>79</v>
      </c>
      <c r="M65" s="1" t="s">
        <v>80</v>
      </c>
      <c r="N65" s="1" t="s">
        <v>11667</v>
      </c>
      <c r="O65" s="1" t="s">
        <v>11671</v>
      </c>
      <c r="P65" s="1">
        <v>796</v>
      </c>
      <c r="Q65" s="7" t="s">
        <v>4673</v>
      </c>
      <c r="R65" s="2">
        <v>65</v>
      </c>
      <c r="S65" s="2">
        <v>42200</v>
      </c>
      <c r="T65" s="4">
        <f t="shared" si="4"/>
        <v>2743000</v>
      </c>
      <c r="U65" s="4">
        <f t="shared" si="5"/>
        <v>3072160.0000000005</v>
      </c>
      <c r="V65" s="4"/>
      <c r="W65" s="6">
        <v>2016</v>
      </c>
      <c r="X65" s="4"/>
    </row>
    <row r="66" spans="1:24" ht="66" customHeight="1" x14ac:dyDescent="0.2">
      <c r="A66" s="8" t="s">
        <v>137</v>
      </c>
      <c r="B66" s="1" t="s">
        <v>12283</v>
      </c>
      <c r="C66" s="5" t="s">
        <v>4407</v>
      </c>
      <c r="D66" s="5" t="s">
        <v>4408</v>
      </c>
      <c r="E66" s="5" t="s">
        <v>4409</v>
      </c>
      <c r="F66" s="14" t="s">
        <v>4410</v>
      </c>
      <c r="G66" s="11" t="s">
        <v>12279</v>
      </c>
      <c r="H66" s="12">
        <v>0</v>
      </c>
      <c r="I66" s="12" t="s">
        <v>78</v>
      </c>
      <c r="J66" s="13" t="s">
        <v>12294</v>
      </c>
      <c r="K66" s="1" t="s">
        <v>11668</v>
      </c>
      <c r="L66" s="1" t="s">
        <v>79</v>
      </c>
      <c r="M66" s="1" t="s">
        <v>80</v>
      </c>
      <c r="N66" s="1" t="s">
        <v>11667</v>
      </c>
      <c r="O66" s="1" t="s">
        <v>11671</v>
      </c>
      <c r="P66" s="1">
        <v>796</v>
      </c>
      <c r="Q66" s="7" t="s">
        <v>4673</v>
      </c>
      <c r="R66" s="2">
        <v>15</v>
      </c>
      <c r="S66" s="2">
        <v>70272</v>
      </c>
      <c r="T66" s="4">
        <f t="shared" ref="T66:T96" si="6">R66*S66</f>
        <v>1054080</v>
      </c>
      <c r="U66" s="4">
        <f t="shared" si="5"/>
        <v>1180569.6000000001</v>
      </c>
      <c r="V66" s="4"/>
      <c r="W66" s="6">
        <v>2016</v>
      </c>
      <c r="X66" s="4"/>
    </row>
    <row r="67" spans="1:24" ht="66" customHeight="1" x14ac:dyDescent="0.2">
      <c r="A67" s="8" t="s">
        <v>138</v>
      </c>
      <c r="B67" s="1" t="s">
        <v>12283</v>
      </c>
      <c r="C67" s="5" t="s">
        <v>4411</v>
      </c>
      <c r="D67" s="5" t="s">
        <v>4412</v>
      </c>
      <c r="E67" s="5" t="s">
        <v>4413</v>
      </c>
      <c r="F67" s="14" t="s">
        <v>4414</v>
      </c>
      <c r="G67" s="11" t="s">
        <v>12279</v>
      </c>
      <c r="H67" s="12">
        <v>0</v>
      </c>
      <c r="I67" s="12" t="s">
        <v>78</v>
      </c>
      <c r="J67" s="13" t="s">
        <v>12294</v>
      </c>
      <c r="K67" s="1" t="s">
        <v>11668</v>
      </c>
      <c r="L67" s="1" t="s">
        <v>79</v>
      </c>
      <c r="M67" s="1" t="s">
        <v>80</v>
      </c>
      <c r="N67" s="1" t="s">
        <v>11667</v>
      </c>
      <c r="O67" s="1" t="s">
        <v>11671</v>
      </c>
      <c r="P67" s="1">
        <v>796</v>
      </c>
      <c r="Q67" s="7" t="s">
        <v>4673</v>
      </c>
      <c r="R67" s="2">
        <v>20</v>
      </c>
      <c r="S67" s="2">
        <v>113268</v>
      </c>
      <c r="T67" s="4">
        <f t="shared" si="6"/>
        <v>2265360</v>
      </c>
      <c r="U67" s="4">
        <f t="shared" si="5"/>
        <v>2537203.2000000002</v>
      </c>
      <c r="V67" s="4"/>
      <c r="W67" s="6">
        <v>2016</v>
      </c>
      <c r="X67" s="4"/>
    </row>
    <row r="68" spans="1:24" ht="66" customHeight="1" x14ac:dyDescent="0.2">
      <c r="A68" s="8" t="s">
        <v>139</v>
      </c>
      <c r="B68" s="1" t="s">
        <v>12283</v>
      </c>
      <c r="C68" s="5" t="s">
        <v>4411</v>
      </c>
      <c r="D68" s="5" t="s">
        <v>4412</v>
      </c>
      <c r="E68" s="5" t="s">
        <v>4413</v>
      </c>
      <c r="F68" s="14" t="s">
        <v>4415</v>
      </c>
      <c r="G68" s="11" t="s">
        <v>12279</v>
      </c>
      <c r="H68" s="12">
        <v>0</v>
      </c>
      <c r="I68" s="12" t="s">
        <v>78</v>
      </c>
      <c r="J68" s="13" t="s">
        <v>12294</v>
      </c>
      <c r="K68" s="1" t="s">
        <v>11668</v>
      </c>
      <c r="L68" s="1" t="s">
        <v>79</v>
      </c>
      <c r="M68" s="1" t="s">
        <v>80</v>
      </c>
      <c r="N68" s="1" t="s">
        <v>11667</v>
      </c>
      <c r="O68" s="1" t="s">
        <v>11671</v>
      </c>
      <c r="P68" s="1">
        <v>796</v>
      </c>
      <c r="Q68" s="7" t="s">
        <v>4673</v>
      </c>
      <c r="R68" s="2">
        <v>5</v>
      </c>
      <c r="S68" s="2">
        <v>438209.4</v>
      </c>
      <c r="T68" s="4">
        <f t="shared" si="6"/>
        <v>2191047</v>
      </c>
      <c r="U68" s="4">
        <f t="shared" si="5"/>
        <v>2453972.64</v>
      </c>
      <c r="V68" s="4"/>
      <c r="W68" s="6">
        <v>2016</v>
      </c>
      <c r="X68" s="4"/>
    </row>
    <row r="69" spans="1:24" ht="66" customHeight="1" x14ac:dyDescent="0.2">
      <c r="A69" s="8" t="s">
        <v>140</v>
      </c>
      <c r="B69" s="1" t="s">
        <v>12283</v>
      </c>
      <c r="C69" s="5" t="s">
        <v>4416</v>
      </c>
      <c r="D69" s="5" t="s">
        <v>4408</v>
      </c>
      <c r="E69" s="5" t="s">
        <v>4417</v>
      </c>
      <c r="F69" s="14" t="s">
        <v>4418</v>
      </c>
      <c r="G69" s="11" t="s">
        <v>12279</v>
      </c>
      <c r="H69" s="12">
        <v>0</v>
      </c>
      <c r="I69" s="12" t="s">
        <v>78</v>
      </c>
      <c r="J69" s="13" t="s">
        <v>12294</v>
      </c>
      <c r="K69" s="1" t="s">
        <v>11668</v>
      </c>
      <c r="L69" s="1" t="s">
        <v>79</v>
      </c>
      <c r="M69" s="1" t="s">
        <v>80</v>
      </c>
      <c r="N69" s="1" t="s">
        <v>11667</v>
      </c>
      <c r="O69" s="1" t="s">
        <v>11671</v>
      </c>
      <c r="P69" s="1">
        <v>796</v>
      </c>
      <c r="Q69" s="7" t="s">
        <v>4673</v>
      </c>
      <c r="R69" s="2">
        <v>5</v>
      </c>
      <c r="S69" s="2">
        <v>84502.399999999994</v>
      </c>
      <c r="T69" s="4">
        <f t="shared" si="6"/>
        <v>422512</v>
      </c>
      <c r="U69" s="4">
        <f t="shared" si="5"/>
        <v>473213.44000000006</v>
      </c>
      <c r="V69" s="4"/>
      <c r="W69" s="6">
        <v>2016</v>
      </c>
      <c r="X69" s="4"/>
    </row>
    <row r="70" spans="1:24" ht="66" customHeight="1" x14ac:dyDescent="0.2">
      <c r="A70" s="8" t="s">
        <v>141</v>
      </c>
      <c r="B70" s="1" t="s">
        <v>12283</v>
      </c>
      <c r="C70" s="5" t="s">
        <v>4419</v>
      </c>
      <c r="D70" s="5" t="s">
        <v>4408</v>
      </c>
      <c r="E70" s="5" t="s">
        <v>4420</v>
      </c>
      <c r="F70" s="14" t="s">
        <v>4421</v>
      </c>
      <c r="G70" s="11" t="s">
        <v>12279</v>
      </c>
      <c r="H70" s="12">
        <v>0</v>
      </c>
      <c r="I70" s="12" t="s">
        <v>78</v>
      </c>
      <c r="J70" s="13" t="s">
        <v>12294</v>
      </c>
      <c r="K70" s="1" t="s">
        <v>11668</v>
      </c>
      <c r="L70" s="1" t="s">
        <v>79</v>
      </c>
      <c r="M70" s="1" t="s">
        <v>80</v>
      </c>
      <c r="N70" s="1" t="s">
        <v>11667</v>
      </c>
      <c r="O70" s="1" t="s">
        <v>11671</v>
      </c>
      <c r="P70" s="1">
        <v>796</v>
      </c>
      <c r="Q70" s="7" t="s">
        <v>4673</v>
      </c>
      <c r="R70" s="2">
        <v>5</v>
      </c>
      <c r="S70" s="2">
        <v>535970</v>
      </c>
      <c r="T70" s="4">
        <f t="shared" si="6"/>
        <v>2679850</v>
      </c>
      <c r="U70" s="4">
        <f t="shared" si="5"/>
        <v>3001432.0000000005</v>
      </c>
      <c r="V70" s="4"/>
      <c r="W70" s="6">
        <v>2016</v>
      </c>
      <c r="X70" s="4"/>
    </row>
    <row r="71" spans="1:24" ht="66" customHeight="1" x14ac:dyDescent="0.2">
      <c r="A71" s="8" t="s">
        <v>142</v>
      </c>
      <c r="B71" s="1" t="s">
        <v>12283</v>
      </c>
      <c r="C71" s="5" t="s">
        <v>4422</v>
      </c>
      <c r="D71" s="5" t="s">
        <v>4423</v>
      </c>
      <c r="E71" s="5" t="s">
        <v>4424</v>
      </c>
      <c r="F71" s="14" t="s">
        <v>4425</v>
      </c>
      <c r="G71" s="11" t="s">
        <v>12279</v>
      </c>
      <c r="H71" s="12">
        <v>0</v>
      </c>
      <c r="I71" s="12" t="s">
        <v>78</v>
      </c>
      <c r="J71" s="13" t="s">
        <v>12294</v>
      </c>
      <c r="K71" s="1" t="s">
        <v>11668</v>
      </c>
      <c r="L71" s="1" t="s">
        <v>79</v>
      </c>
      <c r="M71" s="1" t="s">
        <v>80</v>
      </c>
      <c r="N71" s="1" t="s">
        <v>11667</v>
      </c>
      <c r="O71" s="1" t="s">
        <v>11671</v>
      </c>
      <c r="P71" s="1">
        <v>796</v>
      </c>
      <c r="Q71" s="7" t="s">
        <v>4673</v>
      </c>
      <c r="R71" s="2">
        <v>3</v>
      </c>
      <c r="S71" s="2">
        <v>128140</v>
      </c>
      <c r="T71" s="4">
        <f t="shared" si="6"/>
        <v>384420</v>
      </c>
      <c r="U71" s="4">
        <f t="shared" si="5"/>
        <v>430550.4</v>
      </c>
      <c r="V71" s="4"/>
      <c r="W71" s="6">
        <v>2016</v>
      </c>
      <c r="X71" s="4"/>
    </row>
    <row r="72" spans="1:24" ht="66" customHeight="1" x14ac:dyDescent="0.2">
      <c r="A72" s="8" t="s">
        <v>143</v>
      </c>
      <c r="B72" s="1" t="s">
        <v>12283</v>
      </c>
      <c r="C72" s="5" t="s">
        <v>12068</v>
      </c>
      <c r="D72" s="5" t="s">
        <v>4426</v>
      </c>
      <c r="E72" s="5" t="s">
        <v>12069</v>
      </c>
      <c r="F72" s="14" t="s">
        <v>4427</v>
      </c>
      <c r="G72" s="11" t="s">
        <v>12279</v>
      </c>
      <c r="H72" s="12">
        <v>0</v>
      </c>
      <c r="I72" s="12" t="s">
        <v>78</v>
      </c>
      <c r="J72" s="13" t="s">
        <v>12294</v>
      </c>
      <c r="K72" s="1" t="s">
        <v>11668</v>
      </c>
      <c r="L72" s="1" t="s">
        <v>79</v>
      </c>
      <c r="M72" s="1" t="s">
        <v>80</v>
      </c>
      <c r="N72" s="1" t="s">
        <v>11667</v>
      </c>
      <c r="O72" s="1" t="s">
        <v>11671</v>
      </c>
      <c r="P72" s="1">
        <v>796</v>
      </c>
      <c r="Q72" s="7" t="s">
        <v>4673</v>
      </c>
      <c r="R72" s="2">
        <v>3</v>
      </c>
      <c r="S72" s="2">
        <v>2533.3333333333335</v>
      </c>
      <c r="T72" s="4">
        <f t="shared" si="6"/>
        <v>7600</v>
      </c>
      <c r="U72" s="4">
        <f t="shared" si="5"/>
        <v>8512</v>
      </c>
      <c r="V72" s="4"/>
      <c r="W72" s="6">
        <v>2016</v>
      </c>
      <c r="X72" s="4"/>
    </row>
    <row r="73" spans="1:24" ht="66" customHeight="1" x14ac:dyDescent="0.2">
      <c r="A73" s="8" t="s">
        <v>144</v>
      </c>
      <c r="B73" s="1" t="s">
        <v>12283</v>
      </c>
      <c r="C73" s="5" t="s">
        <v>4428</v>
      </c>
      <c r="D73" s="5" t="s">
        <v>4429</v>
      </c>
      <c r="E73" s="5" t="s">
        <v>4430</v>
      </c>
      <c r="F73" s="14" t="s">
        <v>4431</v>
      </c>
      <c r="G73" s="11" t="s">
        <v>12279</v>
      </c>
      <c r="H73" s="12">
        <v>0</v>
      </c>
      <c r="I73" s="12" t="s">
        <v>78</v>
      </c>
      <c r="J73" s="13" t="s">
        <v>12294</v>
      </c>
      <c r="K73" s="1" t="s">
        <v>11668</v>
      </c>
      <c r="L73" s="1" t="s">
        <v>79</v>
      </c>
      <c r="M73" s="1" t="s">
        <v>80</v>
      </c>
      <c r="N73" s="1" t="s">
        <v>11667</v>
      </c>
      <c r="O73" s="1" t="s">
        <v>11671</v>
      </c>
      <c r="P73" s="1">
        <v>796</v>
      </c>
      <c r="Q73" s="7" t="s">
        <v>4673</v>
      </c>
      <c r="R73" s="2">
        <v>3</v>
      </c>
      <c r="S73" s="2">
        <v>21766.666666666668</v>
      </c>
      <c r="T73" s="4">
        <f t="shared" si="6"/>
        <v>65300</v>
      </c>
      <c r="U73" s="4">
        <f t="shared" si="5"/>
        <v>73136</v>
      </c>
      <c r="V73" s="4"/>
      <c r="W73" s="6">
        <v>2016</v>
      </c>
      <c r="X73" s="4"/>
    </row>
    <row r="74" spans="1:24" ht="66" customHeight="1" x14ac:dyDescent="0.2">
      <c r="A74" s="8" t="s">
        <v>145</v>
      </c>
      <c r="B74" s="1" t="s">
        <v>12283</v>
      </c>
      <c r="C74" s="5" t="s">
        <v>4432</v>
      </c>
      <c r="D74" s="5" t="s">
        <v>4433</v>
      </c>
      <c r="E74" s="5" t="s">
        <v>4434</v>
      </c>
      <c r="F74" s="14" t="s">
        <v>4670</v>
      </c>
      <c r="G74" s="11" t="s">
        <v>12279</v>
      </c>
      <c r="H74" s="12">
        <v>0</v>
      </c>
      <c r="I74" s="12" t="s">
        <v>78</v>
      </c>
      <c r="J74" s="13" t="s">
        <v>12294</v>
      </c>
      <c r="K74" s="1" t="s">
        <v>11668</v>
      </c>
      <c r="L74" s="1" t="s">
        <v>79</v>
      </c>
      <c r="M74" s="1" t="s">
        <v>80</v>
      </c>
      <c r="N74" s="1" t="s">
        <v>11667</v>
      </c>
      <c r="O74" s="1" t="s">
        <v>11671</v>
      </c>
      <c r="P74" s="1">
        <v>796</v>
      </c>
      <c r="Q74" s="7" t="s">
        <v>4673</v>
      </c>
      <c r="R74" s="2">
        <v>1</v>
      </c>
      <c r="S74" s="2">
        <v>20000000</v>
      </c>
      <c r="T74" s="4">
        <f t="shared" si="6"/>
        <v>20000000</v>
      </c>
      <c r="U74" s="4">
        <f t="shared" si="5"/>
        <v>22400000.000000004</v>
      </c>
      <c r="V74" s="4"/>
      <c r="W74" s="6">
        <v>2016</v>
      </c>
      <c r="X74" s="4"/>
    </row>
    <row r="75" spans="1:24" ht="66" customHeight="1" x14ac:dyDescent="0.2">
      <c r="A75" s="8" t="s">
        <v>146</v>
      </c>
      <c r="B75" s="1" t="s">
        <v>12283</v>
      </c>
      <c r="C75" s="5" t="s">
        <v>4435</v>
      </c>
      <c r="D75" s="5" t="s">
        <v>4436</v>
      </c>
      <c r="E75" s="5" t="s">
        <v>4437</v>
      </c>
      <c r="F75" s="14" t="s">
        <v>4436</v>
      </c>
      <c r="G75" s="11" t="s">
        <v>12279</v>
      </c>
      <c r="H75" s="12">
        <v>0</v>
      </c>
      <c r="I75" s="12" t="s">
        <v>78</v>
      </c>
      <c r="J75" s="13" t="s">
        <v>12294</v>
      </c>
      <c r="K75" s="1" t="s">
        <v>11668</v>
      </c>
      <c r="L75" s="1" t="s">
        <v>79</v>
      </c>
      <c r="M75" s="1" t="s">
        <v>80</v>
      </c>
      <c r="N75" s="1" t="s">
        <v>11667</v>
      </c>
      <c r="O75" s="1" t="s">
        <v>11671</v>
      </c>
      <c r="P75" s="1">
        <v>796</v>
      </c>
      <c r="Q75" s="7" t="s">
        <v>4673</v>
      </c>
      <c r="R75" s="2">
        <v>2</v>
      </c>
      <c r="S75" s="2">
        <v>15000000</v>
      </c>
      <c r="T75" s="4">
        <f t="shared" si="6"/>
        <v>30000000</v>
      </c>
      <c r="U75" s="4">
        <f t="shared" si="5"/>
        <v>33600000</v>
      </c>
      <c r="V75" s="4"/>
      <c r="W75" s="6">
        <v>2016</v>
      </c>
      <c r="X75" s="4"/>
    </row>
    <row r="76" spans="1:24" ht="66" customHeight="1" x14ac:dyDescent="0.2">
      <c r="A76" s="8" t="s">
        <v>147</v>
      </c>
      <c r="B76" s="1" t="s">
        <v>12283</v>
      </c>
      <c r="C76" s="5" t="s">
        <v>4438</v>
      </c>
      <c r="D76" s="5" t="s">
        <v>4439</v>
      </c>
      <c r="E76" s="5" t="s">
        <v>4440</v>
      </c>
      <c r="F76" s="14" t="s">
        <v>4671</v>
      </c>
      <c r="G76" s="11" t="s">
        <v>12279</v>
      </c>
      <c r="H76" s="12">
        <v>0</v>
      </c>
      <c r="I76" s="12" t="s">
        <v>78</v>
      </c>
      <c r="J76" s="13" t="s">
        <v>12294</v>
      </c>
      <c r="K76" s="1" t="s">
        <v>11668</v>
      </c>
      <c r="L76" s="1" t="s">
        <v>79</v>
      </c>
      <c r="M76" s="1" t="s">
        <v>80</v>
      </c>
      <c r="N76" s="1" t="s">
        <v>11667</v>
      </c>
      <c r="O76" s="1" t="s">
        <v>11671</v>
      </c>
      <c r="P76" s="1">
        <v>796</v>
      </c>
      <c r="Q76" s="7" t="s">
        <v>4673</v>
      </c>
      <c r="R76" s="2">
        <v>1</v>
      </c>
      <c r="S76" s="2">
        <v>46940000</v>
      </c>
      <c r="T76" s="4">
        <f t="shared" si="6"/>
        <v>46940000</v>
      </c>
      <c r="U76" s="4">
        <f t="shared" si="5"/>
        <v>52572800.000000007</v>
      </c>
      <c r="V76" s="4"/>
      <c r="W76" s="6">
        <v>2016</v>
      </c>
      <c r="X76" s="4"/>
    </row>
    <row r="77" spans="1:24" ht="66" customHeight="1" x14ac:dyDescent="0.2">
      <c r="A77" s="8" t="s">
        <v>148</v>
      </c>
      <c r="B77" s="1" t="s">
        <v>12283</v>
      </c>
      <c r="C77" s="5" t="s">
        <v>4448</v>
      </c>
      <c r="D77" s="5" t="s">
        <v>4449</v>
      </c>
      <c r="E77" s="5" t="s">
        <v>4450</v>
      </c>
      <c r="F77" s="14" t="s">
        <v>4451</v>
      </c>
      <c r="G77" s="11" t="s">
        <v>12279</v>
      </c>
      <c r="H77" s="12">
        <v>0</v>
      </c>
      <c r="I77" s="12" t="s">
        <v>78</v>
      </c>
      <c r="J77" s="13" t="s">
        <v>12294</v>
      </c>
      <c r="K77" s="1" t="s">
        <v>11668</v>
      </c>
      <c r="L77" s="1" t="s">
        <v>79</v>
      </c>
      <c r="M77" s="1" t="s">
        <v>80</v>
      </c>
      <c r="N77" s="1" t="s">
        <v>11667</v>
      </c>
      <c r="O77" s="1" t="s">
        <v>11671</v>
      </c>
      <c r="P77" s="1">
        <v>796</v>
      </c>
      <c r="Q77" s="7" t="s">
        <v>4673</v>
      </c>
      <c r="R77" s="2">
        <v>1</v>
      </c>
      <c r="S77" s="2">
        <v>294346487.25</v>
      </c>
      <c r="T77" s="4">
        <f t="shared" si="6"/>
        <v>294346487.25</v>
      </c>
      <c r="U77" s="4">
        <f t="shared" si="5"/>
        <v>329668065.72000003</v>
      </c>
      <c r="V77" s="4"/>
      <c r="W77" s="6">
        <v>2016</v>
      </c>
      <c r="X77" s="4"/>
    </row>
    <row r="78" spans="1:24" ht="66" customHeight="1" x14ac:dyDescent="0.2">
      <c r="A78" s="8" t="s">
        <v>149</v>
      </c>
      <c r="B78" s="1" t="s">
        <v>12283</v>
      </c>
      <c r="C78" s="5" t="s">
        <v>4452</v>
      </c>
      <c r="D78" s="5" t="s">
        <v>4453</v>
      </c>
      <c r="E78" s="5" t="s">
        <v>4454</v>
      </c>
      <c r="F78" s="14" t="s">
        <v>4455</v>
      </c>
      <c r="G78" s="11" t="s">
        <v>12279</v>
      </c>
      <c r="H78" s="12">
        <v>0</v>
      </c>
      <c r="I78" s="12" t="s">
        <v>78</v>
      </c>
      <c r="J78" s="13" t="s">
        <v>12294</v>
      </c>
      <c r="K78" s="1" t="s">
        <v>11668</v>
      </c>
      <c r="L78" s="1" t="s">
        <v>79</v>
      </c>
      <c r="M78" s="1" t="s">
        <v>80</v>
      </c>
      <c r="N78" s="1" t="s">
        <v>11667</v>
      </c>
      <c r="O78" s="1" t="s">
        <v>11671</v>
      </c>
      <c r="P78" s="1">
        <v>796</v>
      </c>
      <c r="Q78" s="7" t="s">
        <v>4673</v>
      </c>
      <c r="R78" s="2">
        <v>1</v>
      </c>
      <c r="S78" s="2">
        <v>872153000</v>
      </c>
      <c r="T78" s="4">
        <f t="shared" si="6"/>
        <v>872153000</v>
      </c>
      <c r="U78" s="4">
        <f t="shared" si="5"/>
        <v>976811360.00000012</v>
      </c>
      <c r="V78" s="4"/>
      <c r="W78" s="6">
        <v>2016</v>
      </c>
      <c r="X78" s="4"/>
    </row>
    <row r="79" spans="1:24" ht="66" customHeight="1" x14ac:dyDescent="0.2">
      <c r="A79" s="8" t="s">
        <v>150</v>
      </c>
      <c r="B79" s="1" t="s">
        <v>12283</v>
      </c>
      <c r="C79" s="5" t="s">
        <v>4456</v>
      </c>
      <c r="D79" s="5" t="s">
        <v>4457</v>
      </c>
      <c r="E79" s="5" t="s">
        <v>4458</v>
      </c>
      <c r="F79" s="14" t="s">
        <v>4459</v>
      </c>
      <c r="G79" s="11" t="s">
        <v>12279</v>
      </c>
      <c r="H79" s="12">
        <v>0</v>
      </c>
      <c r="I79" s="12" t="s">
        <v>78</v>
      </c>
      <c r="J79" s="13" t="s">
        <v>12294</v>
      </c>
      <c r="K79" s="1" t="s">
        <v>11668</v>
      </c>
      <c r="L79" s="1" t="s">
        <v>79</v>
      </c>
      <c r="M79" s="1" t="s">
        <v>80</v>
      </c>
      <c r="N79" s="1" t="s">
        <v>11667</v>
      </c>
      <c r="O79" s="1" t="s">
        <v>11671</v>
      </c>
      <c r="P79" s="1">
        <v>796</v>
      </c>
      <c r="Q79" s="7" t="s">
        <v>4673</v>
      </c>
      <c r="R79" s="2">
        <v>1</v>
      </c>
      <c r="S79" s="2">
        <v>170000</v>
      </c>
      <c r="T79" s="4">
        <f t="shared" si="6"/>
        <v>170000</v>
      </c>
      <c r="U79" s="4">
        <f t="shared" si="5"/>
        <v>190400.00000000003</v>
      </c>
      <c r="V79" s="4"/>
      <c r="W79" s="6">
        <v>2016</v>
      </c>
      <c r="X79" s="4"/>
    </row>
    <row r="80" spans="1:24" ht="66" customHeight="1" x14ac:dyDescent="0.2">
      <c r="A80" s="8" t="s">
        <v>151</v>
      </c>
      <c r="B80" s="1" t="s">
        <v>12283</v>
      </c>
      <c r="C80" s="5" t="s">
        <v>4460</v>
      </c>
      <c r="D80" s="5" t="s">
        <v>4461</v>
      </c>
      <c r="E80" s="5" t="s">
        <v>4462</v>
      </c>
      <c r="F80" s="14" t="s">
        <v>4672</v>
      </c>
      <c r="G80" s="11" t="s">
        <v>12279</v>
      </c>
      <c r="H80" s="12">
        <v>0</v>
      </c>
      <c r="I80" s="12" t="s">
        <v>78</v>
      </c>
      <c r="J80" s="13" t="s">
        <v>12294</v>
      </c>
      <c r="K80" s="1" t="s">
        <v>11668</v>
      </c>
      <c r="L80" s="1" t="s">
        <v>79</v>
      </c>
      <c r="M80" s="1" t="s">
        <v>80</v>
      </c>
      <c r="N80" s="1" t="s">
        <v>11667</v>
      </c>
      <c r="O80" s="1" t="s">
        <v>11671</v>
      </c>
      <c r="P80" s="1">
        <v>796</v>
      </c>
      <c r="Q80" s="7" t="s">
        <v>4673</v>
      </c>
      <c r="R80" s="2">
        <v>2</v>
      </c>
      <c r="S80" s="2">
        <v>352000</v>
      </c>
      <c r="T80" s="4">
        <f t="shared" si="6"/>
        <v>704000</v>
      </c>
      <c r="U80" s="4">
        <f t="shared" si="5"/>
        <v>788480.00000000012</v>
      </c>
      <c r="V80" s="4"/>
      <c r="W80" s="6">
        <v>2016</v>
      </c>
      <c r="X80" s="4"/>
    </row>
    <row r="81" spans="1:24" ht="66" customHeight="1" x14ac:dyDescent="0.2">
      <c r="A81" s="8" t="s">
        <v>152</v>
      </c>
      <c r="B81" s="1" t="s">
        <v>12283</v>
      </c>
      <c r="C81" s="5" t="s">
        <v>4463</v>
      </c>
      <c r="D81" s="5" t="s">
        <v>4464</v>
      </c>
      <c r="E81" s="5" t="s">
        <v>4465</v>
      </c>
      <c r="F81" s="14" t="s">
        <v>4466</v>
      </c>
      <c r="G81" s="11" t="s">
        <v>12279</v>
      </c>
      <c r="H81" s="12">
        <v>0</v>
      </c>
      <c r="I81" s="12" t="s">
        <v>78</v>
      </c>
      <c r="J81" s="13" t="s">
        <v>12294</v>
      </c>
      <c r="K81" s="1" t="s">
        <v>11668</v>
      </c>
      <c r="L81" s="1" t="s">
        <v>79</v>
      </c>
      <c r="M81" s="1" t="s">
        <v>80</v>
      </c>
      <c r="N81" s="1" t="s">
        <v>11667</v>
      </c>
      <c r="O81" s="1" t="s">
        <v>11671</v>
      </c>
      <c r="P81" s="1">
        <v>796</v>
      </c>
      <c r="Q81" s="7" t="s">
        <v>4673</v>
      </c>
      <c r="R81" s="2">
        <v>20</v>
      </c>
      <c r="S81" s="2">
        <v>10000</v>
      </c>
      <c r="T81" s="4">
        <f t="shared" si="6"/>
        <v>200000</v>
      </c>
      <c r="U81" s="4">
        <f t="shared" ref="U81:U112" si="7">T81*1.12</f>
        <v>224000.00000000003</v>
      </c>
      <c r="V81" s="4"/>
      <c r="W81" s="6">
        <v>2016</v>
      </c>
      <c r="X81" s="4"/>
    </row>
    <row r="82" spans="1:24" ht="66" customHeight="1" x14ac:dyDescent="0.2">
      <c r="A82" s="8" t="s">
        <v>153</v>
      </c>
      <c r="B82" s="1" t="s">
        <v>12283</v>
      </c>
      <c r="C82" s="5" t="s">
        <v>4467</v>
      </c>
      <c r="D82" s="5" t="s">
        <v>4468</v>
      </c>
      <c r="E82" s="5" t="s">
        <v>4469</v>
      </c>
      <c r="F82" s="14" t="s">
        <v>4470</v>
      </c>
      <c r="G82" s="11" t="s">
        <v>12279</v>
      </c>
      <c r="H82" s="12">
        <v>0</v>
      </c>
      <c r="I82" s="12" t="s">
        <v>78</v>
      </c>
      <c r="J82" s="13" t="s">
        <v>12294</v>
      </c>
      <c r="K82" s="1" t="s">
        <v>11668</v>
      </c>
      <c r="L82" s="1" t="s">
        <v>79</v>
      </c>
      <c r="M82" s="1" t="s">
        <v>80</v>
      </c>
      <c r="N82" s="1" t="s">
        <v>11667</v>
      </c>
      <c r="O82" s="1" t="s">
        <v>11671</v>
      </c>
      <c r="P82" s="1" t="s">
        <v>12051</v>
      </c>
      <c r="Q82" s="7" t="s">
        <v>11914</v>
      </c>
      <c r="R82" s="2">
        <v>8</v>
      </c>
      <c r="S82" s="2">
        <v>16404008.999999996</v>
      </c>
      <c r="T82" s="4">
        <f t="shared" si="6"/>
        <v>131232071.99999997</v>
      </c>
      <c r="U82" s="4">
        <f t="shared" si="7"/>
        <v>146979920.63999999</v>
      </c>
      <c r="V82" s="4"/>
      <c r="W82" s="6">
        <v>2016</v>
      </c>
      <c r="X82" s="4"/>
    </row>
    <row r="83" spans="1:24" ht="66" customHeight="1" x14ac:dyDescent="0.2">
      <c r="A83" s="8" t="s">
        <v>154</v>
      </c>
      <c r="B83" s="1" t="s">
        <v>12283</v>
      </c>
      <c r="C83" s="5" t="s">
        <v>4471</v>
      </c>
      <c r="D83" s="5" t="s">
        <v>4472</v>
      </c>
      <c r="E83" s="5" t="s">
        <v>4473</v>
      </c>
      <c r="F83" s="14" t="s">
        <v>4474</v>
      </c>
      <c r="G83" s="11" t="s">
        <v>12279</v>
      </c>
      <c r="H83" s="12">
        <v>0</v>
      </c>
      <c r="I83" s="12" t="s">
        <v>78</v>
      </c>
      <c r="J83" s="13" t="s">
        <v>12294</v>
      </c>
      <c r="K83" s="1" t="s">
        <v>11668</v>
      </c>
      <c r="L83" s="1" t="s">
        <v>79</v>
      </c>
      <c r="M83" s="1" t="s">
        <v>80</v>
      </c>
      <c r="N83" s="1" t="s">
        <v>11667</v>
      </c>
      <c r="O83" s="1" t="s">
        <v>11671</v>
      </c>
      <c r="P83" s="1">
        <v>796</v>
      </c>
      <c r="Q83" s="7" t="s">
        <v>4673</v>
      </c>
      <c r="R83" s="2">
        <v>2</v>
      </c>
      <c r="S83" s="2">
        <v>685588</v>
      </c>
      <c r="T83" s="4">
        <f t="shared" si="6"/>
        <v>1371176</v>
      </c>
      <c r="U83" s="4">
        <f t="shared" si="7"/>
        <v>1535717.12</v>
      </c>
      <c r="V83" s="4"/>
      <c r="W83" s="6">
        <v>2016</v>
      </c>
      <c r="X83" s="4"/>
    </row>
    <row r="84" spans="1:24" ht="66" customHeight="1" x14ac:dyDescent="0.2">
      <c r="A84" s="8" t="s">
        <v>155</v>
      </c>
      <c r="B84" s="1" t="s">
        <v>12283</v>
      </c>
      <c r="C84" s="5" t="s">
        <v>4471</v>
      </c>
      <c r="D84" s="5" t="s">
        <v>4472</v>
      </c>
      <c r="E84" s="5" t="s">
        <v>4473</v>
      </c>
      <c r="F84" s="14" t="s">
        <v>4475</v>
      </c>
      <c r="G84" s="11" t="s">
        <v>12279</v>
      </c>
      <c r="H84" s="12">
        <v>0</v>
      </c>
      <c r="I84" s="12" t="s">
        <v>78</v>
      </c>
      <c r="J84" s="13" t="s">
        <v>12294</v>
      </c>
      <c r="K84" s="1" t="s">
        <v>11668</v>
      </c>
      <c r="L84" s="1" t="s">
        <v>79</v>
      </c>
      <c r="M84" s="1" t="s">
        <v>80</v>
      </c>
      <c r="N84" s="1" t="s">
        <v>11667</v>
      </c>
      <c r="O84" s="1" t="s">
        <v>11671</v>
      </c>
      <c r="P84" s="1">
        <v>796</v>
      </c>
      <c r="Q84" s="7" t="s">
        <v>4673</v>
      </c>
      <c r="R84" s="2">
        <v>2</v>
      </c>
      <c r="S84" s="2">
        <v>672701</v>
      </c>
      <c r="T84" s="4">
        <f t="shared" si="6"/>
        <v>1345402</v>
      </c>
      <c r="U84" s="4">
        <f t="shared" si="7"/>
        <v>1506850.2400000002</v>
      </c>
      <c r="V84" s="4"/>
      <c r="W84" s="6">
        <v>2016</v>
      </c>
      <c r="X84" s="4"/>
    </row>
    <row r="85" spans="1:24" ht="66" customHeight="1" x14ac:dyDescent="0.2">
      <c r="A85" s="8" t="s">
        <v>156</v>
      </c>
      <c r="B85" s="1" t="s">
        <v>12283</v>
      </c>
      <c r="C85" s="5" t="s">
        <v>4476</v>
      </c>
      <c r="D85" s="5" t="s">
        <v>4477</v>
      </c>
      <c r="E85" s="5" t="s">
        <v>4478</v>
      </c>
      <c r="F85" s="14" t="s">
        <v>4479</v>
      </c>
      <c r="G85" s="11" t="s">
        <v>12279</v>
      </c>
      <c r="H85" s="12">
        <v>0</v>
      </c>
      <c r="I85" s="12" t="s">
        <v>78</v>
      </c>
      <c r="J85" s="13" t="s">
        <v>12294</v>
      </c>
      <c r="K85" s="1" t="s">
        <v>11668</v>
      </c>
      <c r="L85" s="1" t="s">
        <v>79</v>
      </c>
      <c r="M85" s="1" t="s">
        <v>80</v>
      </c>
      <c r="N85" s="1" t="s">
        <v>11667</v>
      </c>
      <c r="O85" s="1" t="s">
        <v>11671</v>
      </c>
      <c r="P85" s="1">
        <v>796</v>
      </c>
      <c r="Q85" s="7" t="s">
        <v>4673</v>
      </c>
      <c r="R85" s="2">
        <v>5</v>
      </c>
      <c r="S85" s="2">
        <v>353558</v>
      </c>
      <c r="T85" s="4">
        <f t="shared" si="6"/>
        <v>1767790</v>
      </c>
      <c r="U85" s="4">
        <f t="shared" si="7"/>
        <v>1979924.8000000003</v>
      </c>
      <c r="V85" s="4"/>
      <c r="W85" s="6">
        <v>2016</v>
      </c>
      <c r="X85" s="4"/>
    </row>
    <row r="86" spans="1:24" ht="66" customHeight="1" x14ac:dyDescent="0.2">
      <c r="A86" s="8" t="s">
        <v>157</v>
      </c>
      <c r="B86" s="1" t="s">
        <v>12283</v>
      </c>
      <c r="C86" s="5" t="s">
        <v>4471</v>
      </c>
      <c r="D86" s="5" t="s">
        <v>4472</v>
      </c>
      <c r="E86" s="5" t="s">
        <v>4473</v>
      </c>
      <c r="F86" s="14" t="s">
        <v>4480</v>
      </c>
      <c r="G86" s="11" t="s">
        <v>12279</v>
      </c>
      <c r="H86" s="12">
        <v>0</v>
      </c>
      <c r="I86" s="12" t="s">
        <v>78</v>
      </c>
      <c r="J86" s="13" t="s">
        <v>12294</v>
      </c>
      <c r="K86" s="1" t="s">
        <v>11668</v>
      </c>
      <c r="L86" s="1" t="s">
        <v>79</v>
      </c>
      <c r="M86" s="1" t="s">
        <v>80</v>
      </c>
      <c r="N86" s="1" t="s">
        <v>11667</v>
      </c>
      <c r="O86" s="1" t="s">
        <v>11671</v>
      </c>
      <c r="P86" s="1">
        <v>796</v>
      </c>
      <c r="Q86" s="7" t="s">
        <v>4673</v>
      </c>
      <c r="R86" s="2">
        <v>2</v>
      </c>
      <c r="S86" s="2">
        <v>1115437</v>
      </c>
      <c r="T86" s="4">
        <f t="shared" si="6"/>
        <v>2230874</v>
      </c>
      <c r="U86" s="4">
        <f t="shared" si="7"/>
        <v>2498578.8800000004</v>
      </c>
      <c r="V86" s="4"/>
      <c r="W86" s="6">
        <v>2016</v>
      </c>
      <c r="X86" s="4"/>
    </row>
    <row r="87" spans="1:24" ht="66" customHeight="1" x14ac:dyDescent="0.2">
      <c r="A87" s="8" t="s">
        <v>158</v>
      </c>
      <c r="B87" s="1" t="s">
        <v>12283</v>
      </c>
      <c r="C87" s="5" t="s">
        <v>4476</v>
      </c>
      <c r="D87" s="5" t="s">
        <v>4477</v>
      </c>
      <c r="E87" s="5" t="s">
        <v>4478</v>
      </c>
      <c r="F87" s="14" t="s">
        <v>4481</v>
      </c>
      <c r="G87" s="11" t="s">
        <v>12279</v>
      </c>
      <c r="H87" s="12">
        <v>0</v>
      </c>
      <c r="I87" s="12" t="s">
        <v>78</v>
      </c>
      <c r="J87" s="13" t="s">
        <v>12294</v>
      </c>
      <c r="K87" s="1" t="s">
        <v>11668</v>
      </c>
      <c r="L87" s="1" t="s">
        <v>79</v>
      </c>
      <c r="M87" s="1" t="s">
        <v>80</v>
      </c>
      <c r="N87" s="1" t="s">
        <v>11667</v>
      </c>
      <c r="O87" s="1" t="s">
        <v>11671</v>
      </c>
      <c r="P87" s="1">
        <v>796</v>
      </c>
      <c r="Q87" s="7" t="s">
        <v>4673</v>
      </c>
      <c r="R87" s="2">
        <v>2</v>
      </c>
      <c r="S87" s="2">
        <v>397223</v>
      </c>
      <c r="T87" s="4">
        <f t="shared" si="6"/>
        <v>794446</v>
      </c>
      <c r="U87" s="4">
        <f t="shared" si="7"/>
        <v>889779.52000000014</v>
      </c>
      <c r="V87" s="4"/>
      <c r="W87" s="6">
        <v>2016</v>
      </c>
      <c r="X87" s="4"/>
    </row>
    <row r="88" spans="1:24" ht="66" customHeight="1" x14ac:dyDescent="0.2">
      <c r="A88" s="8" t="s">
        <v>159</v>
      </c>
      <c r="B88" s="1" t="s">
        <v>12283</v>
      </c>
      <c r="C88" s="5" t="s">
        <v>4471</v>
      </c>
      <c r="D88" s="5" t="s">
        <v>4472</v>
      </c>
      <c r="E88" s="5" t="s">
        <v>4473</v>
      </c>
      <c r="F88" s="14" t="s">
        <v>4482</v>
      </c>
      <c r="G88" s="11" t="s">
        <v>12279</v>
      </c>
      <c r="H88" s="12">
        <v>0</v>
      </c>
      <c r="I88" s="12" t="s">
        <v>78</v>
      </c>
      <c r="J88" s="13" t="s">
        <v>12294</v>
      </c>
      <c r="K88" s="1" t="s">
        <v>11668</v>
      </c>
      <c r="L88" s="1" t="s">
        <v>79</v>
      </c>
      <c r="M88" s="1" t="s">
        <v>80</v>
      </c>
      <c r="N88" s="1" t="s">
        <v>11667</v>
      </c>
      <c r="O88" s="1" t="s">
        <v>11671</v>
      </c>
      <c r="P88" s="1">
        <v>796</v>
      </c>
      <c r="Q88" s="7" t="s">
        <v>4673</v>
      </c>
      <c r="R88" s="2">
        <v>1</v>
      </c>
      <c r="S88" s="2">
        <v>722581</v>
      </c>
      <c r="T88" s="4">
        <f t="shared" si="6"/>
        <v>722581</v>
      </c>
      <c r="U88" s="4">
        <f t="shared" si="7"/>
        <v>809290.72000000009</v>
      </c>
      <c r="V88" s="4"/>
      <c r="W88" s="6">
        <v>2016</v>
      </c>
      <c r="X88" s="4"/>
    </row>
    <row r="89" spans="1:24" ht="66" customHeight="1" x14ac:dyDescent="0.2">
      <c r="A89" s="8" t="s">
        <v>160</v>
      </c>
      <c r="B89" s="1" t="s">
        <v>12283</v>
      </c>
      <c r="C89" s="5" t="s">
        <v>4483</v>
      </c>
      <c r="D89" s="5" t="s">
        <v>4472</v>
      </c>
      <c r="E89" s="5" t="s">
        <v>4484</v>
      </c>
      <c r="F89" s="14" t="s">
        <v>4485</v>
      </c>
      <c r="G89" s="11" t="s">
        <v>12279</v>
      </c>
      <c r="H89" s="12">
        <v>0</v>
      </c>
      <c r="I89" s="12" t="s">
        <v>78</v>
      </c>
      <c r="J89" s="13" t="s">
        <v>12294</v>
      </c>
      <c r="K89" s="1" t="s">
        <v>11668</v>
      </c>
      <c r="L89" s="1" t="s">
        <v>79</v>
      </c>
      <c r="M89" s="1" t="s">
        <v>80</v>
      </c>
      <c r="N89" s="1" t="s">
        <v>11667</v>
      </c>
      <c r="O89" s="1" t="s">
        <v>11671</v>
      </c>
      <c r="P89" s="1">
        <v>796</v>
      </c>
      <c r="Q89" s="7" t="s">
        <v>4673</v>
      </c>
      <c r="R89" s="2">
        <v>2</v>
      </c>
      <c r="S89" s="2">
        <v>868120</v>
      </c>
      <c r="T89" s="4">
        <f t="shared" si="6"/>
        <v>1736240</v>
      </c>
      <c r="U89" s="4">
        <f t="shared" si="7"/>
        <v>1944588.8000000003</v>
      </c>
      <c r="V89" s="4"/>
      <c r="W89" s="6">
        <v>2016</v>
      </c>
      <c r="X89" s="4"/>
    </row>
    <row r="90" spans="1:24" ht="66" customHeight="1" x14ac:dyDescent="0.2">
      <c r="A90" s="8" t="s">
        <v>161</v>
      </c>
      <c r="B90" s="1" t="s">
        <v>12283</v>
      </c>
      <c r="C90" s="5" t="s">
        <v>4483</v>
      </c>
      <c r="D90" s="5" t="s">
        <v>4472</v>
      </c>
      <c r="E90" s="5" t="s">
        <v>4484</v>
      </c>
      <c r="F90" s="14" t="s">
        <v>4486</v>
      </c>
      <c r="G90" s="11" t="s">
        <v>12279</v>
      </c>
      <c r="H90" s="12">
        <v>0</v>
      </c>
      <c r="I90" s="12" t="s">
        <v>78</v>
      </c>
      <c r="J90" s="13" t="s">
        <v>12294</v>
      </c>
      <c r="K90" s="1" t="s">
        <v>11668</v>
      </c>
      <c r="L90" s="1" t="s">
        <v>79</v>
      </c>
      <c r="M90" s="1" t="s">
        <v>80</v>
      </c>
      <c r="N90" s="1" t="s">
        <v>11667</v>
      </c>
      <c r="O90" s="1" t="s">
        <v>11671</v>
      </c>
      <c r="P90" s="1">
        <v>796</v>
      </c>
      <c r="Q90" s="7" t="s">
        <v>4673</v>
      </c>
      <c r="R90" s="2">
        <v>2</v>
      </c>
      <c r="S90" s="2">
        <v>802824</v>
      </c>
      <c r="T90" s="4">
        <f t="shared" si="6"/>
        <v>1605648</v>
      </c>
      <c r="U90" s="4">
        <f t="shared" si="7"/>
        <v>1798325.7600000002</v>
      </c>
      <c r="V90" s="4"/>
      <c r="W90" s="6">
        <v>2016</v>
      </c>
      <c r="X90" s="4"/>
    </row>
    <row r="91" spans="1:24" ht="66" customHeight="1" x14ac:dyDescent="0.2">
      <c r="A91" s="8" t="s">
        <v>162</v>
      </c>
      <c r="B91" s="1" t="s">
        <v>12283</v>
      </c>
      <c r="C91" s="5" t="s">
        <v>4483</v>
      </c>
      <c r="D91" s="5" t="s">
        <v>4472</v>
      </c>
      <c r="E91" s="5" t="s">
        <v>4484</v>
      </c>
      <c r="F91" s="14" t="s">
        <v>4487</v>
      </c>
      <c r="G91" s="11" t="s">
        <v>12279</v>
      </c>
      <c r="H91" s="12">
        <v>0</v>
      </c>
      <c r="I91" s="12" t="s">
        <v>78</v>
      </c>
      <c r="J91" s="13" t="s">
        <v>12294</v>
      </c>
      <c r="K91" s="1" t="s">
        <v>11668</v>
      </c>
      <c r="L91" s="1" t="s">
        <v>79</v>
      </c>
      <c r="M91" s="1" t="s">
        <v>80</v>
      </c>
      <c r="N91" s="1" t="s">
        <v>11667</v>
      </c>
      <c r="O91" s="1" t="s">
        <v>11671</v>
      </c>
      <c r="P91" s="1">
        <v>796</v>
      </c>
      <c r="Q91" s="7" t="s">
        <v>4673</v>
      </c>
      <c r="R91" s="2">
        <v>2</v>
      </c>
      <c r="S91" s="2">
        <v>815232</v>
      </c>
      <c r="T91" s="4">
        <f t="shared" si="6"/>
        <v>1630464</v>
      </c>
      <c r="U91" s="4">
        <f t="shared" si="7"/>
        <v>1826119.6800000002</v>
      </c>
      <c r="V91" s="4"/>
      <c r="W91" s="6">
        <v>2016</v>
      </c>
      <c r="X91" s="4"/>
    </row>
    <row r="92" spans="1:24" ht="66" customHeight="1" x14ac:dyDescent="0.2">
      <c r="A92" s="8" t="s">
        <v>163</v>
      </c>
      <c r="B92" s="1" t="s">
        <v>12283</v>
      </c>
      <c r="C92" s="5" t="s">
        <v>4483</v>
      </c>
      <c r="D92" s="5" t="s">
        <v>4472</v>
      </c>
      <c r="E92" s="5" t="s">
        <v>4484</v>
      </c>
      <c r="F92" s="14" t="s">
        <v>4488</v>
      </c>
      <c r="G92" s="11" t="s">
        <v>12279</v>
      </c>
      <c r="H92" s="12">
        <v>0</v>
      </c>
      <c r="I92" s="12" t="s">
        <v>78</v>
      </c>
      <c r="J92" s="13" t="s">
        <v>12294</v>
      </c>
      <c r="K92" s="1" t="s">
        <v>11668</v>
      </c>
      <c r="L92" s="1" t="s">
        <v>79</v>
      </c>
      <c r="M92" s="1" t="s">
        <v>80</v>
      </c>
      <c r="N92" s="1" t="s">
        <v>11667</v>
      </c>
      <c r="O92" s="1" t="s">
        <v>11671</v>
      </c>
      <c r="P92" s="1">
        <v>796</v>
      </c>
      <c r="Q92" s="7" t="s">
        <v>4673</v>
      </c>
      <c r="R92" s="2">
        <v>2</v>
      </c>
      <c r="S92" s="2">
        <v>826320</v>
      </c>
      <c r="T92" s="4">
        <f t="shared" si="6"/>
        <v>1652640</v>
      </c>
      <c r="U92" s="4">
        <f t="shared" si="7"/>
        <v>1850956.8000000003</v>
      </c>
      <c r="V92" s="4"/>
      <c r="W92" s="6">
        <v>2016</v>
      </c>
      <c r="X92" s="4"/>
    </row>
    <row r="93" spans="1:24" ht="66" customHeight="1" x14ac:dyDescent="0.2">
      <c r="A93" s="8" t="s">
        <v>164</v>
      </c>
      <c r="B93" s="1" t="s">
        <v>12283</v>
      </c>
      <c r="C93" s="5" t="s">
        <v>4483</v>
      </c>
      <c r="D93" s="5" t="s">
        <v>4472</v>
      </c>
      <c r="E93" s="5" t="s">
        <v>4484</v>
      </c>
      <c r="F93" s="14" t="s">
        <v>4489</v>
      </c>
      <c r="G93" s="11" t="s">
        <v>12279</v>
      </c>
      <c r="H93" s="12">
        <v>0</v>
      </c>
      <c r="I93" s="12" t="s">
        <v>78</v>
      </c>
      <c r="J93" s="13" t="s">
        <v>12294</v>
      </c>
      <c r="K93" s="1" t="s">
        <v>11668</v>
      </c>
      <c r="L93" s="1" t="s">
        <v>79</v>
      </c>
      <c r="M93" s="1" t="s">
        <v>80</v>
      </c>
      <c r="N93" s="1" t="s">
        <v>11667</v>
      </c>
      <c r="O93" s="1" t="s">
        <v>11671</v>
      </c>
      <c r="P93" s="1">
        <v>796</v>
      </c>
      <c r="Q93" s="7" t="s">
        <v>4673</v>
      </c>
      <c r="R93" s="2">
        <v>2</v>
      </c>
      <c r="S93" s="2">
        <v>808764</v>
      </c>
      <c r="T93" s="4">
        <f t="shared" si="6"/>
        <v>1617528</v>
      </c>
      <c r="U93" s="4">
        <f t="shared" si="7"/>
        <v>1811631.36</v>
      </c>
      <c r="V93" s="4"/>
      <c r="W93" s="6">
        <v>2016</v>
      </c>
      <c r="X93" s="4"/>
    </row>
    <row r="94" spans="1:24" ht="66" customHeight="1" x14ac:dyDescent="0.2">
      <c r="A94" s="8" t="s">
        <v>165</v>
      </c>
      <c r="B94" s="1" t="s">
        <v>12283</v>
      </c>
      <c r="C94" s="5" t="s">
        <v>4490</v>
      </c>
      <c r="D94" s="5" t="s">
        <v>4472</v>
      </c>
      <c r="E94" s="5" t="s">
        <v>4491</v>
      </c>
      <c r="F94" s="14" t="s">
        <v>4492</v>
      </c>
      <c r="G94" s="11" t="s">
        <v>12279</v>
      </c>
      <c r="H94" s="12">
        <v>0</v>
      </c>
      <c r="I94" s="12" t="s">
        <v>78</v>
      </c>
      <c r="J94" s="13" t="s">
        <v>12294</v>
      </c>
      <c r="K94" s="1" t="s">
        <v>11668</v>
      </c>
      <c r="L94" s="1" t="s">
        <v>79</v>
      </c>
      <c r="M94" s="1" t="s">
        <v>80</v>
      </c>
      <c r="N94" s="1" t="s">
        <v>11667</v>
      </c>
      <c r="O94" s="1" t="s">
        <v>11671</v>
      </c>
      <c r="P94" s="1">
        <v>796</v>
      </c>
      <c r="Q94" s="7" t="s">
        <v>4673</v>
      </c>
      <c r="R94" s="2">
        <v>4</v>
      </c>
      <c r="S94" s="2">
        <v>1538064</v>
      </c>
      <c r="T94" s="4">
        <f t="shared" si="6"/>
        <v>6152256</v>
      </c>
      <c r="U94" s="4">
        <f t="shared" si="7"/>
        <v>6890526.7200000007</v>
      </c>
      <c r="V94" s="4"/>
      <c r="W94" s="6">
        <v>2016</v>
      </c>
      <c r="X94" s="4"/>
    </row>
    <row r="95" spans="1:24" ht="66" customHeight="1" x14ac:dyDescent="0.2">
      <c r="A95" s="8" t="s">
        <v>166</v>
      </c>
      <c r="B95" s="1" t="s">
        <v>12283</v>
      </c>
      <c r="C95" s="5" t="s">
        <v>4490</v>
      </c>
      <c r="D95" s="5" t="s">
        <v>4472</v>
      </c>
      <c r="E95" s="5" t="s">
        <v>4491</v>
      </c>
      <c r="F95" s="14" t="s">
        <v>4493</v>
      </c>
      <c r="G95" s="11" t="s">
        <v>12279</v>
      </c>
      <c r="H95" s="12">
        <v>0</v>
      </c>
      <c r="I95" s="12" t="s">
        <v>78</v>
      </c>
      <c r="J95" s="13" t="s">
        <v>12294</v>
      </c>
      <c r="K95" s="1" t="s">
        <v>11668</v>
      </c>
      <c r="L95" s="1" t="s">
        <v>79</v>
      </c>
      <c r="M95" s="1" t="s">
        <v>80</v>
      </c>
      <c r="N95" s="1" t="s">
        <v>11667</v>
      </c>
      <c r="O95" s="1" t="s">
        <v>11671</v>
      </c>
      <c r="P95" s="1">
        <v>796</v>
      </c>
      <c r="Q95" s="7" t="s">
        <v>4673</v>
      </c>
      <c r="R95" s="2">
        <v>2</v>
      </c>
      <c r="S95" s="2">
        <v>796840</v>
      </c>
      <c r="T95" s="4">
        <f t="shared" si="6"/>
        <v>1593680</v>
      </c>
      <c r="U95" s="4">
        <f t="shared" si="7"/>
        <v>1784921.6</v>
      </c>
      <c r="V95" s="4"/>
      <c r="W95" s="6">
        <v>2016</v>
      </c>
      <c r="X95" s="4"/>
    </row>
    <row r="96" spans="1:24" ht="66" customHeight="1" x14ac:dyDescent="0.2">
      <c r="A96" s="8" t="s">
        <v>167</v>
      </c>
      <c r="B96" s="1" t="s">
        <v>12283</v>
      </c>
      <c r="C96" s="5" t="s">
        <v>4494</v>
      </c>
      <c r="D96" s="5" t="s">
        <v>4495</v>
      </c>
      <c r="E96" s="5" t="s">
        <v>4496</v>
      </c>
      <c r="F96" s="14" t="s">
        <v>4497</v>
      </c>
      <c r="G96" s="11" t="s">
        <v>12279</v>
      </c>
      <c r="H96" s="12">
        <v>0</v>
      </c>
      <c r="I96" s="12" t="s">
        <v>78</v>
      </c>
      <c r="J96" s="13" t="s">
        <v>12294</v>
      </c>
      <c r="K96" s="1" t="s">
        <v>11668</v>
      </c>
      <c r="L96" s="1" t="s">
        <v>79</v>
      </c>
      <c r="M96" s="1" t="s">
        <v>80</v>
      </c>
      <c r="N96" s="1" t="s">
        <v>11667</v>
      </c>
      <c r="O96" s="1" t="s">
        <v>11671</v>
      </c>
      <c r="P96" s="1">
        <v>796</v>
      </c>
      <c r="Q96" s="7" t="s">
        <v>4673</v>
      </c>
      <c r="R96" s="2">
        <v>3</v>
      </c>
      <c r="S96" s="2">
        <v>2350333.3333333335</v>
      </c>
      <c r="T96" s="4">
        <f t="shared" si="6"/>
        <v>7051000</v>
      </c>
      <c r="U96" s="4">
        <f t="shared" si="7"/>
        <v>7897120.0000000009</v>
      </c>
      <c r="V96" s="4"/>
      <c r="W96" s="6">
        <v>2016</v>
      </c>
      <c r="X96" s="4"/>
    </row>
    <row r="97" spans="1:24" ht="66" customHeight="1" x14ac:dyDescent="0.2">
      <c r="A97" s="8" t="s">
        <v>168</v>
      </c>
      <c r="B97" s="1" t="s">
        <v>12283</v>
      </c>
      <c r="C97" s="5" t="s">
        <v>4498</v>
      </c>
      <c r="D97" s="5" t="s">
        <v>4499</v>
      </c>
      <c r="E97" s="5" t="s">
        <v>4500</v>
      </c>
      <c r="F97" s="14" t="s">
        <v>4501</v>
      </c>
      <c r="G97" s="11" t="s">
        <v>12279</v>
      </c>
      <c r="H97" s="12">
        <v>0</v>
      </c>
      <c r="I97" s="12" t="s">
        <v>78</v>
      </c>
      <c r="J97" s="13" t="s">
        <v>12294</v>
      </c>
      <c r="K97" s="1" t="s">
        <v>11668</v>
      </c>
      <c r="L97" s="1" t="s">
        <v>79</v>
      </c>
      <c r="M97" s="1" t="s">
        <v>80</v>
      </c>
      <c r="N97" s="1" t="s">
        <v>11667</v>
      </c>
      <c r="O97" s="1" t="s">
        <v>11671</v>
      </c>
      <c r="P97" s="1">
        <v>796</v>
      </c>
      <c r="Q97" s="7" t="s">
        <v>4673</v>
      </c>
      <c r="R97" s="2">
        <v>1</v>
      </c>
      <c r="S97" s="2">
        <v>7466700</v>
      </c>
      <c r="T97" s="4">
        <f t="shared" ref="T97:T128" si="8">R97*S97</f>
        <v>7466700</v>
      </c>
      <c r="U97" s="4">
        <f t="shared" si="7"/>
        <v>8362704.0000000009</v>
      </c>
      <c r="V97" s="4"/>
      <c r="W97" s="6">
        <v>2016</v>
      </c>
      <c r="X97" s="4"/>
    </row>
    <row r="98" spans="1:24" ht="66" customHeight="1" x14ac:dyDescent="0.2">
      <c r="A98" s="8" t="s">
        <v>169</v>
      </c>
      <c r="B98" s="1" t="s">
        <v>12283</v>
      </c>
      <c r="C98" s="5" t="s">
        <v>4502</v>
      </c>
      <c r="D98" s="5" t="s">
        <v>4503</v>
      </c>
      <c r="E98" s="5" t="s">
        <v>4504</v>
      </c>
      <c r="F98" s="14" t="s">
        <v>4505</v>
      </c>
      <c r="G98" s="11" t="s">
        <v>12279</v>
      </c>
      <c r="H98" s="12">
        <v>0</v>
      </c>
      <c r="I98" s="12" t="s">
        <v>78</v>
      </c>
      <c r="J98" s="13" t="s">
        <v>12294</v>
      </c>
      <c r="K98" s="1" t="s">
        <v>11668</v>
      </c>
      <c r="L98" s="1" t="s">
        <v>79</v>
      </c>
      <c r="M98" s="1" t="s">
        <v>80</v>
      </c>
      <c r="N98" s="1" t="s">
        <v>11667</v>
      </c>
      <c r="O98" s="1" t="s">
        <v>11671</v>
      </c>
      <c r="P98" s="1">
        <v>796</v>
      </c>
      <c r="Q98" s="7" t="s">
        <v>4673</v>
      </c>
      <c r="R98" s="2">
        <v>1</v>
      </c>
      <c r="S98" s="2">
        <v>1060553</v>
      </c>
      <c r="T98" s="4">
        <f t="shared" si="8"/>
        <v>1060553</v>
      </c>
      <c r="U98" s="4">
        <f t="shared" si="7"/>
        <v>1187819.3600000001</v>
      </c>
      <c r="V98" s="4"/>
      <c r="W98" s="6">
        <v>2016</v>
      </c>
      <c r="X98" s="4"/>
    </row>
    <row r="99" spans="1:24" ht="66" customHeight="1" x14ac:dyDescent="0.2">
      <c r="A99" s="8" t="s">
        <v>170</v>
      </c>
      <c r="B99" s="1" t="s">
        <v>12283</v>
      </c>
      <c r="C99" s="5" t="s">
        <v>4506</v>
      </c>
      <c r="D99" s="5" t="s">
        <v>4507</v>
      </c>
      <c r="E99" s="5" t="s">
        <v>4508</v>
      </c>
      <c r="F99" s="14" t="s">
        <v>4509</v>
      </c>
      <c r="G99" s="11" t="s">
        <v>12279</v>
      </c>
      <c r="H99" s="12">
        <v>0</v>
      </c>
      <c r="I99" s="12" t="s">
        <v>78</v>
      </c>
      <c r="J99" s="13" t="s">
        <v>12294</v>
      </c>
      <c r="K99" s="1" t="s">
        <v>11668</v>
      </c>
      <c r="L99" s="1" t="s">
        <v>79</v>
      </c>
      <c r="M99" s="1" t="s">
        <v>80</v>
      </c>
      <c r="N99" s="1" t="s">
        <v>11667</v>
      </c>
      <c r="O99" s="1" t="s">
        <v>11671</v>
      </c>
      <c r="P99" s="1">
        <v>796</v>
      </c>
      <c r="Q99" s="7" t="s">
        <v>4673</v>
      </c>
      <c r="R99" s="2">
        <v>2</v>
      </c>
      <c r="S99" s="2">
        <v>24409</v>
      </c>
      <c r="T99" s="4">
        <f t="shared" si="8"/>
        <v>48818</v>
      </c>
      <c r="U99" s="4">
        <f t="shared" si="7"/>
        <v>54676.160000000003</v>
      </c>
      <c r="V99" s="4"/>
      <c r="W99" s="6">
        <v>2016</v>
      </c>
      <c r="X99" s="4"/>
    </row>
    <row r="100" spans="1:24" ht="66" customHeight="1" x14ac:dyDescent="0.2">
      <c r="A100" s="8" t="s">
        <v>171</v>
      </c>
      <c r="B100" s="1" t="s">
        <v>12283</v>
      </c>
      <c r="C100" s="5" t="s">
        <v>4506</v>
      </c>
      <c r="D100" s="5" t="s">
        <v>4507</v>
      </c>
      <c r="E100" s="5" t="s">
        <v>4508</v>
      </c>
      <c r="F100" s="14" t="s">
        <v>4510</v>
      </c>
      <c r="G100" s="11" t="s">
        <v>12279</v>
      </c>
      <c r="H100" s="12">
        <v>0</v>
      </c>
      <c r="I100" s="12" t="s">
        <v>78</v>
      </c>
      <c r="J100" s="13" t="s">
        <v>12294</v>
      </c>
      <c r="K100" s="1" t="s">
        <v>11668</v>
      </c>
      <c r="L100" s="1" t="s">
        <v>79</v>
      </c>
      <c r="M100" s="1" t="s">
        <v>80</v>
      </c>
      <c r="N100" s="1" t="s">
        <v>11667</v>
      </c>
      <c r="O100" s="1" t="s">
        <v>11671</v>
      </c>
      <c r="P100" s="1">
        <v>796</v>
      </c>
      <c r="Q100" s="7" t="s">
        <v>4673</v>
      </c>
      <c r="R100" s="2">
        <v>2</v>
      </c>
      <c r="S100" s="2">
        <v>373010</v>
      </c>
      <c r="T100" s="4">
        <f t="shared" si="8"/>
        <v>746020</v>
      </c>
      <c r="U100" s="4">
        <f t="shared" si="7"/>
        <v>835542.4</v>
      </c>
      <c r="V100" s="4"/>
      <c r="W100" s="6">
        <v>2016</v>
      </c>
      <c r="X100" s="4"/>
    </row>
    <row r="101" spans="1:24" ht="66" customHeight="1" x14ac:dyDescent="0.2">
      <c r="A101" s="8" t="s">
        <v>172</v>
      </c>
      <c r="B101" s="1" t="s">
        <v>12283</v>
      </c>
      <c r="C101" s="5" t="s">
        <v>4506</v>
      </c>
      <c r="D101" s="5" t="s">
        <v>4507</v>
      </c>
      <c r="E101" s="5" t="s">
        <v>4508</v>
      </c>
      <c r="F101" s="14" t="s">
        <v>4511</v>
      </c>
      <c r="G101" s="11" t="s">
        <v>12279</v>
      </c>
      <c r="H101" s="12">
        <v>0</v>
      </c>
      <c r="I101" s="12" t="s">
        <v>78</v>
      </c>
      <c r="J101" s="13" t="s">
        <v>12294</v>
      </c>
      <c r="K101" s="1" t="s">
        <v>11668</v>
      </c>
      <c r="L101" s="1" t="s">
        <v>79</v>
      </c>
      <c r="M101" s="1" t="s">
        <v>80</v>
      </c>
      <c r="N101" s="1" t="s">
        <v>11667</v>
      </c>
      <c r="O101" s="1" t="s">
        <v>11671</v>
      </c>
      <c r="P101" s="1">
        <v>796</v>
      </c>
      <c r="Q101" s="7" t="s">
        <v>4673</v>
      </c>
      <c r="R101" s="2">
        <v>1</v>
      </c>
      <c r="S101" s="2">
        <v>373010</v>
      </c>
      <c r="T101" s="4">
        <f t="shared" si="8"/>
        <v>373010</v>
      </c>
      <c r="U101" s="4">
        <f t="shared" si="7"/>
        <v>417771.2</v>
      </c>
      <c r="V101" s="4"/>
      <c r="W101" s="6">
        <v>2016</v>
      </c>
      <c r="X101" s="4"/>
    </row>
    <row r="102" spans="1:24" ht="66" customHeight="1" x14ac:dyDescent="0.2">
      <c r="A102" s="8" t="s">
        <v>173</v>
      </c>
      <c r="B102" s="1" t="s">
        <v>12283</v>
      </c>
      <c r="C102" s="5" t="s">
        <v>4512</v>
      </c>
      <c r="D102" s="5" t="s">
        <v>4513</v>
      </c>
      <c r="E102" s="5" t="s">
        <v>4514</v>
      </c>
      <c r="F102" s="14" t="s">
        <v>4515</v>
      </c>
      <c r="G102" s="11" t="s">
        <v>12279</v>
      </c>
      <c r="H102" s="12">
        <v>0</v>
      </c>
      <c r="I102" s="12" t="s">
        <v>78</v>
      </c>
      <c r="J102" s="13" t="s">
        <v>12294</v>
      </c>
      <c r="K102" s="1" t="s">
        <v>11668</v>
      </c>
      <c r="L102" s="1" t="s">
        <v>79</v>
      </c>
      <c r="M102" s="1" t="s">
        <v>80</v>
      </c>
      <c r="N102" s="1" t="s">
        <v>11667</v>
      </c>
      <c r="O102" s="1" t="s">
        <v>11671</v>
      </c>
      <c r="P102" s="1">
        <v>796</v>
      </c>
      <c r="Q102" s="7" t="s">
        <v>4673</v>
      </c>
      <c r="R102" s="2">
        <v>6</v>
      </c>
      <c r="S102" s="2">
        <v>466154</v>
      </c>
      <c r="T102" s="4">
        <f t="shared" si="8"/>
        <v>2796924</v>
      </c>
      <c r="U102" s="4">
        <f t="shared" si="7"/>
        <v>3132554.8800000004</v>
      </c>
      <c r="V102" s="4"/>
      <c r="W102" s="6">
        <v>2016</v>
      </c>
      <c r="X102" s="4"/>
    </row>
    <row r="103" spans="1:24" ht="66" customHeight="1" x14ac:dyDescent="0.2">
      <c r="A103" s="8" t="s">
        <v>174</v>
      </c>
      <c r="B103" s="1" t="s">
        <v>12283</v>
      </c>
      <c r="C103" s="5" t="s">
        <v>4516</v>
      </c>
      <c r="D103" s="5" t="s">
        <v>4517</v>
      </c>
      <c r="E103" s="5" t="s">
        <v>4518</v>
      </c>
      <c r="F103" s="14" t="s">
        <v>4519</v>
      </c>
      <c r="G103" s="11" t="s">
        <v>12279</v>
      </c>
      <c r="H103" s="12">
        <v>0</v>
      </c>
      <c r="I103" s="12" t="s">
        <v>78</v>
      </c>
      <c r="J103" s="13" t="s">
        <v>12294</v>
      </c>
      <c r="K103" s="1" t="s">
        <v>11668</v>
      </c>
      <c r="L103" s="1" t="s">
        <v>79</v>
      </c>
      <c r="M103" s="1" t="s">
        <v>80</v>
      </c>
      <c r="N103" s="1" t="s">
        <v>11667</v>
      </c>
      <c r="O103" s="1" t="s">
        <v>11671</v>
      </c>
      <c r="P103" s="1">
        <v>796</v>
      </c>
      <c r="Q103" s="7" t="s">
        <v>4673</v>
      </c>
      <c r="R103" s="2">
        <v>1</v>
      </c>
      <c r="S103" s="2">
        <v>1092840.3600000001</v>
      </c>
      <c r="T103" s="4">
        <f t="shared" si="8"/>
        <v>1092840.3600000001</v>
      </c>
      <c r="U103" s="4">
        <f t="shared" si="7"/>
        <v>1223981.2032000003</v>
      </c>
      <c r="V103" s="4"/>
      <c r="W103" s="6">
        <v>2016</v>
      </c>
      <c r="X103" s="4"/>
    </row>
    <row r="104" spans="1:24" ht="66" customHeight="1" x14ac:dyDescent="0.2">
      <c r="A104" s="8" t="s">
        <v>175</v>
      </c>
      <c r="B104" s="1" t="s">
        <v>12283</v>
      </c>
      <c r="C104" s="5" t="s">
        <v>4520</v>
      </c>
      <c r="D104" s="5" t="s">
        <v>4521</v>
      </c>
      <c r="E104" s="5" t="s">
        <v>4522</v>
      </c>
      <c r="F104" s="14" t="s">
        <v>4523</v>
      </c>
      <c r="G104" s="11" t="s">
        <v>12279</v>
      </c>
      <c r="H104" s="12">
        <v>0</v>
      </c>
      <c r="I104" s="12" t="s">
        <v>78</v>
      </c>
      <c r="J104" s="13" t="s">
        <v>12294</v>
      </c>
      <c r="K104" s="1" t="s">
        <v>11668</v>
      </c>
      <c r="L104" s="1" t="s">
        <v>79</v>
      </c>
      <c r="M104" s="1" t="s">
        <v>80</v>
      </c>
      <c r="N104" s="1" t="s">
        <v>11667</v>
      </c>
      <c r="O104" s="1" t="s">
        <v>11671</v>
      </c>
      <c r="P104" s="1">
        <v>796</v>
      </c>
      <c r="Q104" s="7" t="s">
        <v>4673</v>
      </c>
      <c r="R104" s="2">
        <v>38</v>
      </c>
      <c r="S104" s="2">
        <v>2510000</v>
      </c>
      <c r="T104" s="4">
        <f t="shared" si="8"/>
        <v>95380000</v>
      </c>
      <c r="U104" s="4">
        <f t="shared" si="7"/>
        <v>106825600.00000001</v>
      </c>
      <c r="V104" s="4"/>
      <c r="W104" s="6">
        <v>2016</v>
      </c>
      <c r="X104" s="4"/>
    </row>
    <row r="105" spans="1:24" ht="66" customHeight="1" x14ac:dyDescent="0.2">
      <c r="A105" s="8" t="s">
        <v>176</v>
      </c>
      <c r="B105" s="1" t="s">
        <v>12283</v>
      </c>
      <c r="C105" s="5" t="s">
        <v>4524</v>
      </c>
      <c r="D105" s="5" t="s">
        <v>4525</v>
      </c>
      <c r="E105" s="5" t="s">
        <v>4526</v>
      </c>
      <c r="F105" s="14" t="s">
        <v>4527</v>
      </c>
      <c r="G105" s="11" t="s">
        <v>12279</v>
      </c>
      <c r="H105" s="12">
        <v>0.5</v>
      </c>
      <c r="I105" s="12" t="s">
        <v>78</v>
      </c>
      <c r="J105" s="13" t="s">
        <v>12294</v>
      </c>
      <c r="K105" s="1" t="s">
        <v>11668</v>
      </c>
      <c r="L105" s="1" t="s">
        <v>79</v>
      </c>
      <c r="M105" s="1" t="s">
        <v>80</v>
      </c>
      <c r="N105" s="1" t="s">
        <v>11667</v>
      </c>
      <c r="O105" s="1" t="s">
        <v>82</v>
      </c>
      <c r="P105" s="1">
        <v>796</v>
      </c>
      <c r="Q105" s="7" t="s">
        <v>4673</v>
      </c>
      <c r="R105" s="2">
        <v>1</v>
      </c>
      <c r="S105" s="2">
        <v>79750000</v>
      </c>
      <c r="T105" s="4">
        <f t="shared" si="8"/>
        <v>79750000</v>
      </c>
      <c r="U105" s="4">
        <f t="shared" si="7"/>
        <v>89320000.000000015</v>
      </c>
      <c r="V105" s="4" t="s">
        <v>4658</v>
      </c>
      <c r="W105" s="6">
        <v>2016</v>
      </c>
      <c r="X105" s="4"/>
    </row>
    <row r="106" spans="1:24" ht="66" customHeight="1" x14ac:dyDescent="0.2">
      <c r="A106" s="8" t="s">
        <v>177</v>
      </c>
      <c r="B106" s="1" t="s">
        <v>12283</v>
      </c>
      <c r="C106" s="5" t="s">
        <v>4530</v>
      </c>
      <c r="D106" s="5" t="s">
        <v>4531</v>
      </c>
      <c r="E106" s="5" t="s">
        <v>4532</v>
      </c>
      <c r="F106" s="14" t="s">
        <v>4533</v>
      </c>
      <c r="G106" s="11" t="s">
        <v>12279</v>
      </c>
      <c r="H106" s="12">
        <v>0.5</v>
      </c>
      <c r="I106" s="12" t="s">
        <v>78</v>
      </c>
      <c r="J106" s="13" t="s">
        <v>12294</v>
      </c>
      <c r="K106" s="1" t="s">
        <v>11668</v>
      </c>
      <c r="L106" s="1" t="s">
        <v>79</v>
      </c>
      <c r="M106" s="1" t="s">
        <v>80</v>
      </c>
      <c r="N106" s="1" t="s">
        <v>11667</v>
      </c>
      <c r="O106" s="1" t="s">
        <v>82</v>
      </c>
      <c r="P106" s="1">
        <v>796</v>
      </c>
      <c r="Q106" s="7" t="s">
        <v>4673</v>
      </c>
      <c r="R106" s="2">
        <v>1</v>
      </c>
      <c r="S106" s="2">
        <v>46640000</v>
      </c>
      <c r="T106" s="4">
        <f t="shared" si="8"/>
        <v>46640000</v>
      </c>
      <c r="U106" s="4">
        <f t="shared" si="7"/>
        <v>52236800.000000007</v>
      </c>
      <c r="V106" s="4" t="s">
        <v>4658</v>
      </c>
      <c r="W106" s="6">
        <v>2016</v>
      </c>
      <c r="X106" s="4"/>
    </row>
    <row r="107" spans="1:24" ht="66" customHeight="1" x14ac:dyDescent="0.2">
      <c r="A107" s="8" t="s">
        <v>178</v>
      </c>
      <c r="B107" s="1" t="s">
        <v>12283</v>
      </c>
      <c r="C107" s="5" t="s">
        <v>4534</v>
      </c>
      <c r="D107" s="5" t="s">
        <v>4535</v>
      </c>
      <c r="E107" s="5" t="s">
        <v>4536</v>
      </c>
      <c r="F107" s="14" t="s">
        <v>4537</v>
      </c>
      <c r="G107" s="11" t="s">
        <v>12279</v>
      </c>
      <c r="H107" s="12">
        <v>0.5</v>
      </c>
      <c r="I107" s="12" t="s">
        <v>78</v>
      </c>
      <c r="J107" s="13" t="s">
        <v>12294</v>
      </c>
      <c r="K107" s="1" t="s">
        <v>11668</v>
      </c>
      <c r="L107" s="1" t="s">
        <v>79</v>
      </c>
      <c r="M107" s="1" t="s">
        <v>80</v>
      </c>
      <c r="N107" s="1" t="s">
        <v>11667</v>
      </c>
      <c r="O107" s="1" t="s">
        <v>82</v>
      </c>
      <c r="P107" s="1">
        <v>796</v>
      </c>
      <c r="Q107" s="7" t="s">
        <v>4673</v>
      </c>
      <c r="R107" s="2">
        <v>1</v>
      </c>
      <c r="S107" s="2">
        <v>11360308.529999999</v>
      </c>
      <c r="T107" s="4">
        <f t="shared" si="8"/>
        <v>11360308.529999999</v>
      </c>
      <c r="U107" s="4">
        <f t="shared" si="7"/>
        <v>12723545.5536</v>
      </c>
      <c r="V107" s="4" t="s">
        <v>4658</v>
      </c>
      <c r="W107" s="6">
        <v>2016</v>
      </c>
      <c r="X107" s="4"/>
    </row>
    <row r="108" spans="1:24" ht="66" customHeight="1" x14ac:dyDescent="0.2">
      <c r="A108" s="8" t="s">
        <v>179</v>
      </c>
      <c r="B108" s="1" t="s">
        <v>12283</v>
      </c>
      <c r="C108" s="5" t="s">
        <v>4538</v>
      </c>
      <c r="D108" s="5" t="s">
        <v>4539</v>
      </c>
      <c r="E108" s="5" t="s">
        <v>4540</v>
      </c>
      <c r="F108" s="14" t="s">
        <v>4541</v>
      </c>
      <c r="G108" s="11" t="s">
        <v>12279</v>
      </c>
      <c r="H108" s="12">
        <v>0.5</v>
      </c>
      <c r="I108" s="12" t="s">
        <v>78</v>
      </c>
      <c r="J108" s="13" t="s">
        <v>12294</v>
      </c>
      <c r="K108" s="1" t="s">
        <v>11668</v>
      </c>
      <c r="L108" s="1" t="s">
        <v>79</v>
      </c>
      <c r="M108" s="1" t="s">
        <v>80</v>
      </c>
      <c r="N108" s="1" t="s">
        <v>11667</v>
      </c>
      <c r="O108" s="1" t="s">
        <v>82</v>
      </c>
      <c r="P108" s="1">
        <v>796</v>
      </c>
      <c r="Q108" s="7" t="s">
        <v>4673</v>
      </c>
      <c r="R108" s="2">
        <v>1</v>
      </c>
      <c r="S108" s="2">
        <v>96235500</v>
      </c>
      <c r="T108" s="4">
        <f t="shared" si="8"/>
        <v>96235500</v>
      </c>
      <c r="U108" s="4">
        <f t="shared" si="7"/>
        <v>107783760.00000001</v>
      </c>
      <c r="V108" s="4" t="s">
        <v>4658</v>
      </c>
      <c r="W108" s="6">
        <v>2016</v>
      </c>
      <c r="X108" s="4"/>
    </row>
    <row r="109" spans="1:24" ht="66" customHeight="1" x14ac:dyDescent="0.2">
      <c r="A109" s="8" t="s">
        <v>180</v>
      </c>
      <c r="B109" s="1" t="s">
        <v>12283</v>
      </c>
      <c r="C109" s="5" t="s">
        <v>4534</v>
      </c>
      <c r="D109" s="5" t="s">
        <v>4535</v>
      </c>
      <c r="E109" s="5" t="s">
        <v>4536</v>
      </c>
      <c r="F109" s="14" t="s">
        <v>4542</v>
      </c>
      <c r="G109" s="11" t="s">
        <v>12279</v>
      </c>
      <c r="H109" s="12">
        <v>0.5</v>
      </c>
      <c r="I109" s="12" t="s">
        <v>78</v>
      </c>
      <c r="J109" s="13" t="s">
        <v>12294</v>
      </c>
      <c r="K109" s="1" t="s">
        <v>11668</v>
      </c>
      <c r="L109" s="1" t="s">
        <v>79</v>
      </c>
      <c r="M109" s="1" t="s">
        <v>80</v>
      </c>
      <c r="N109" s="1" t="s">
        <v>11667</v>
      </c>
      <c r="O109" s="1" t="s">
        <v>82</v>
      </c>
      <c r="P109" s="1">
        <v>796</v>
      </c>
      <c r="Q109" s="7" t="s">
        <v>4673</v>
      </c>
      <c r="R109" s="2">
        <v>1</v>
      </c>
      <c r="S109" s="2">
        <v>13536774.800000001</v>
      </c>
      <c r="T109" s="4">
        <f t="shared" si="8"/>
        <v>13536774.800000001</v>
      </c>
      <c r="U109" s="4">
        <f t="shared" si="7"/>
        <v>15161187.776000002</v>
      </c>
      <c r="V109" s="4" t="s">
        <v>4658</v>
      </c>
      <c r="W109" s="6">
        <v>2016</v>
      </c>
      <c r="X109" s="4"/>
    </row>
    <row r="110" spans="1:24" ht="66" customHeight="1" x14ac:dyDescent="0.2">
      <c r="A110" s="8" t="s">
        <v>181</v>
      </c>
      <c r="B110" s="1" t="s">
        <v>12283</v>
      </c>
      <c r="C110" s="5" t="s">
        <v>4534</v>
      </c>
      <c r="D110" s="5" t="s">
        <v>4535</v>
      </c>
      <c r="E110" s="5" t="s">
        <v>4536</v>
      </c>
      <c r="F110" s="14" t="s">
        <v>4543</v>
      </c>
      <c r="G110" s="11" t="s">
        <v>12279</v>
      </c>
      <c r="H110" s="12">
        <v>0.5</v>
      </c>
      <c r="I110" s="12" t="s">
        <v>78</v>
      </c>
      <c r="J110" s="13" t="s">
        <v>12294</v>
      </c>
      <c r="K110" s="1" t="s">
        <v>11668</v>
      </c>
      <c r="L110" s="1" t="s">
        <v>79</v>
      </c>
      <c r="M110" s="1" t="s">
        <v>80</v>
      </c>
      <c r="N110" s="1" t="s">
        <v>11667</v>
      </c>
      <c r="O110" s="1" t="s">
        <v>82</v>
      </c>
      <c r="P110" s="1">
        <v>796</v>
      </c>
      <c r="Q110" s="7" t="s">
        <v>4673</v>
      </c>
      <c r="R110" s="2">
        <v>1</v>
      </c>
      <c r="S110" s="2">
        <v>15843746.279999999</v>
      </c>
      <c r="T110" s="4">
        <f t="shared" si="8"/>
        <v>15843746.279999999</v>
      </c>
      <c r="U110" s="4">
        <f t="shared" si="7"/>
        <v>17744995.8336</v>
      </c>
      <c r="V110" s="4" t="s">
        <v>4658</v>
      </c>
      <c r="W110" s="6">
        <v>2016</v>
      </c>
      <c r="X110" s="4"/>
    </row>
    <row r="111" spans="1:24" ht="66" customHeight="1" x14ac:dyDescent="0.2">
      <c r="A111" s="8" t="s">
        <v>182</v>
      </c>
      <c r="B111" s="1" t="s">
        <v>12283</v>
      </c>
      <c r="C111" s="5" t="s">
        <v>4544</v>
      </c>
      <c r="D111" s="5" t="s">
        <v>4545</v>
      </c>
      <c r="E111" s="5" t="s">
        <v>4546</v>
      </c>
      <c r="F111" s="14" t="s">
        <v>4547</v>
      </c>
      <c r="G111" s="11" t="s">
        <v>12279</v>
      </c>
      <c r="H111" s="12">
        <v>0.81</v>
      </c>
      <c r="I111" s="12" t="s">
        <v>78</v>
      </c>
      <c r="J111" s="13" t="s">
        <v>12294</v>
      </c>
      <c r="K111" s="1" t="s">
        <v>11668</v>
      </c>
      <c r="L111" s="1" t="s">
        <v>79</v>
      </c>
      <c r="M111" s="1" t="s">
        <v>80</v>
      </c>
      <c r="N111" s="1" t="s">
        <v>11667</v>
      </c>
      <c r="O111" s="1" t="s">
        <v>82</v>
      </c>
      <c r="P111" s="1">
        <v>796</v>
      </c>
      <c r="Q111" s="7" t="s">
        <v>4673</v>
      </c>
      <c r="R111" s="2">
        <v>1</v>
      </c>
      <c r="S111" s="2">
        <v>24500000</v>
      </c>
      <c r="T111" s="4">
        <f t="shared" si="8"/>
        <v>24500000</v>
      </c>
      <c r="U111" s="4">
        <f t="shared" si="7"/>
        <v>27440000.000000004</v>
      </c>
      <c r="V111" s="4" t="s">
        <v>4658</v>
      </c>
      <c r="W111" s="6">
        <v>2016</v>
      </c>
      <c r="X111" s="4"/>
    </row>
    <row r="112" spans="1:24" ht="66" customHeight="1" x14ac:dyDescent="0.2">
      <c r="A112" s="8" t="s">
        <v>183</v>
      </c>
      <c r="B112" s="1" t="s">
        <v>12283</v>
      </c>
      <c r="C112" s="5" t="s">
        <v>4548</v>
      </c>
      <c r="D112" s="5" t="s">
        <v>4545</v>
      </c>
      <c r="E112" s="5" t="s">
        <v>4549</v>
      </c>
      <c r="F112" s="14" t="s">
        <v>4550</v>
      </c>
      <c r="G112" s="11" t="s">
        <v>12279</v>
      </c>
      <c r="H112" s="12">
        <v>0.81</v>
      </c>
      <c r="I112" s="12" t="s">
        <v>78</v>
      </c>
      <c r="J112" s="13" t="s">
        <v>12294</v>
      </c>
      <c r="K112" s="1" t="s">
        <v>11668</v>
      </c>
      <c r="L112" s="1" t="s">
        <v>79</v>
      </c>
      <c r="M112" s="1" t="s">
        <v>80</v>
      </c>
      <c r="N112" s="1" t="s">
        <v>11667</v>
      </c>
      <c r="O112" s="1" t="s">
        <v>82</v>
      </c>
      <c r="P112" s="1">
        <v>796</v>
      </c>
      <c r="Q112" s="7" t="s">
        <v>4673</v>
      </c>
      <c r="R112" s="2">
        <v>1</v>
      </c>
      <c r="S112" s="2">
        <v>19000000</v>
      </c>
      <c r="T112" s="4">
        <f t="shared" si="8"/>
        <v>19000000</v>
      </c>
      <c r="U112" s="4">
        <f t="shared" si="7"/>
        <v>21280000.000000004</v>
      </c>
      <c r="V112" s="4" t="s">
        <v>4658</v>
      </c>
      <c r="W112" s="6">
        <v>2016</v>
      </c>
      <c r="X112" s="4"/>
    </row>
    <row r="113" spans="1:24" ht="66" customHeight="1" x14ac:dyDescent="0.2">
      <c r="A113" s="8" t="s">
        <v>184</v>
      </c>
      <c r="B113" s="1" t="s">
        <v>12283</v>
      </c>
      <c r="C113" s="5" t="s">
        <v>4544</v>
      </c>
      <c r="D113" s="5" t="s">
        <v>4545</v>
      </c>
      <c r="E113" s="5" t="s">
        <v>4546</v>
      </c>
      <c r="F113" s="14" t="s">
        <v>4551</v>
      </c>
      <c r="G113" s="11" t="s">
        <v>12279</v>
      </c>
      <c r="H113" s="12">
        <v>0.81</v>
      </c>
      <c r="I113" s="12" t="s">
        <v>78</v>
      </c>
      <c r="J113" s="13" t="s">
        <v>12294</v>
      </c>
      <c r="K113" s="1" t="s">
        <v>11668</v>
      </c>
      <c r="L113" s="1" t="s">
        <v>79</v>
      </c>
      <c r="M113" s="1" t="s">
        <v>80</v>
      </c>
      <c r="N113" s="1" t="s">
        <v>11667</v>
      </c>
      <c r="O113" s="1" t="s">
        <v>82</v>
      </c>
      <c r="P113" s="1">
        <v>796</v>
      </c>
      <c r="Q113" s="7" t="s">
        <v>4673</v>
      </c>
      <c r="R113" s="2">
        <v>2</v>
      </c>
      <c r="S113" s="2">
        <v>20000000</v>
      </c>
      <c r="T113" s="4">
        <f t="shared" si="8"/>
        <v>40000000</v>
      </c>
      <c r="U113" s="4">
        <f t="shared" ref="U113:U143" si="9">T113*1.12</f>
        <v>44800000.000000007</v>
      </c>
      <c r="V113" s="4" t="s">
        <v>4658</v>
      </c>
      <c r="W113" s="6">
        <v>2016</v>
      </c>
      <c r="X113" s="4"/>
    </row>
    <row r="114" spans="1:24" ht="66" customHeight="1" x14ac:dyDescent="0.2">
      <c r="A114" s="8" t="s">
        <v>185</v>
      </c>
      <c r="B114" s="1" t="s">
        <v>12283</v>
      </c>
      <c r="C114" s="5" t="s">
        <v>4552</v>
      </c>
      <c r="D114" s="5" t="s">
        <v>4545</v>
      </c>
      <c r="E114" s="5" t="s">
        <v>4553</v>
      </c>
      <c r="F114" s="14" t="s">
        <v>4554</v>
      </c>
      <c r="G114" s="11" t="s">
        <v>12279</v>
      </c>
      <c r="H114" s="12">
        <v>0.81</v>
      </c>
      <c r="I114" s="12" t="s">
        <v>78</v>
      </c>
      <c r="J114" s="13" t="s">
        <v>12294</v>
      </c>
      <c r="K114" s="1" t="s">
        <v>11668</v>
      </c>
      <c r="L114" s="1" t="s">
        <v>79</v>
      </c>
      <c r="M114" s="1" t="s">
        <v>80</v>
      </c>
      <c r="N114" s="1" t="s">
        <v>11667</v>
      </c>
      <c r="O114" s="1" t="s">
        <v>82</v>
      </c>
      <c r="P114" s="1">
        <v>796</v>
      </c>
      <c r="Q114" s="7" t="s">
        <v>4673</v>
      </c>
      <c r="R114" s="2">
        <v>1</v>
      </c>
      <c r="S114" s="2">
        <v>1000000</v>
      </c>
      <c r="T114" s="4">
        <f t="shared" si="8"/>
        <v>1000000</v>
      </c>
      <c r="U114" s="4">
        <f t="shared" si="9"/>
        <v>1120000</v>
      </c>
      <c r="V114" s="4" t="s">
        <v>4658</v>
      </c>
      <c r="W114" s="6">
        <v>2016</v>
      </c>
      <c r="X114" s="4"/>
    </row>
    <row r="115" spans="1:24" ht="66" customHeight="1" x14ac:dyDescent="0.2">
      <c r="A115" s="8" t="s">
        <v>186</v>
      </c>
      <c r="B115" s="1" t="s">
        <v>12283</v>
      </c>
      <c r="C115" s="5" t="s">
        <v>4555</v>
      </c>
      <c r="D115" s="5" t="s">
        <v>4545</v>
      </c>
      <c r="E115" s="5" t="s">
        <v>4556</v>
      </c>
      <c r="F115" s="14" t="s">
        <v>4557</v>
      </c>
      <c r="G115" s="11" t="s">
        <v>12279</v>
      </c>
      <c r="H115" s="12">
        <v>0.81</v>
      </c>
      <c r="I115" s="12" t="s">
        <v>78</v>
      </c>
      <c r="J115" s="13" t="s">
        <v>12294</v>
      </c>
      <c r="K115" s="1" t="s">
        <v>11668</v>
      </c>
      <c r="L115" s="1" t="s">
        <v>79</v>
      </c>
      <c r="M115" s="1" t="s">
        <v>80</v>
      </c>
      <c r="N115" s="1" t="s">
        <v>11667</v>
      </c>
      <c r="O115" s="1" t="s">
        <v>82</v>
      </c>
      <c r="P115" s="1">
        <v>796</v>
      </c>
      <c r="Q115" s="7" t="s">
        <v>4673</v>
      </c>
      <c r="R115" s="2">
        <v>1</v>
      </c>
      <c r="S115" s="2">
        <v>4500000</v>
      </c>
      <c r="T115" s="4">
        <f t="shared" si="8"/>
        <v>4500000</v>
      </c>
      <c r="U115" s="4">
        <f t="shared" si="9"/>
        <v>5040000.0000000009</v>
      </c>
      <c r="V115" s="4" t="s">
        <v>4658</v>
      </c>
      <c r="W115" s="6">
        <v>2016</v>
      </c>
      <c r="X115" s="4"/>
    </row>
    <row r="116" spans="1:24" ht="66" customHeight="1" x14ac:dyDescent="0.2">
      <c r="A116" s="8" t="s">
        <v>187</v>
      </c>
      <c r="B116" s="1" t="s">
        <v>12283</v>
      </c>
      <c r="C116" s="5" t="s">
        <v>4681</v>
      </c>
      <c r="D116" s="5" t="s">
        <v>4682</v>
      </c>
      <c r="E116" s="5" t="s">
        <v>4683</v>
      </c>
      <c r="F116" s="14" t="s">
        <v>4684</v>
      </c>
      <c r="G116" s="11" t="s">
        <v>77</v>
      </c>
      <c r="H116" s="12">
        <v>0</v>
      </c>
      <c r="I116" s="12" t="s">
        <v>78</v>
      </c>
      <c r="J116" s="13" t="s">
        <v>12294</v>
      </c>
      <c r="K116" s="1" t="s">
        <v>11668</v>
      </c>
      <c r="L116" s="1" t="s">
        <v>79</v>
      </c>
      <c r="M116" s="1" t="s">
        <v>80</v>
      </c>
      <c r="N116" s="1" t="s">
        <v>11667</v>
      </c>
      <c r="O116" s="1" t="s">
        <v>11671</v>
      </c>
      <c r="P116" s="1">
        <v>736</v>
      </c>
      <c r="Q116" s="7" t="s">
        <v>11898</v>
      </c>
      <c r="R116" s="2">
        <v>52</v>
      </c>
      <c r="S116" s="2">
        <v>9000</v>
      </c>
      <c r="T116" s="4">
        <f t="shared" si="8"/>
        <v>468000</v>
      </c>
      <c r="U116" s="4">
        <f t="shared" si="9"/>
        <v>524160.00000000006</v>
      </c>
      <c r="V116" s="4"/>
      <c r="W116" s="6">
        <v>2016</v>
      </c>
      <c r="X116" s="4"/>
    </row>
    <row r="117" spans="1:24" ht="66" customHeight="1" x14ac:dyDescent="0.2">
      <c r="A117" s="8" t="s">
        <v>188</v>
      </c>
      <c r="B117" s="1" t="s">
        <v>12283</v>
      </c>
      <c r="C117" s="5" t="s">
        <v>4681</v>
      </c>
      <c r="D117" s="5" t="s">
        <v>4682</v>
      </c>
      <c r="E117" s="5" t="s">
        <v>4683</v>
      </c>
      <c r="F117" s="14" t="s">
        <v>11679</v>
      </c>
      <c r="G117" s="11" t="s">
        <v>77</v>
      </c>
      <c r="H117" s="12">
        <v>0</v>
      </c>
      <c r="I117" s="12" t="s">
        <v>78</v>
      </c>
      <c r="J117" s="13" t="s">
        <v>12294</v>
      </c>
      <c r="K117" s="1" t="s">
        <v>12284</v>
      </c>
      <c r="L117" s="1" t="s">
        <v>79</v>
      </c>
      <c r="M117" s="1" t="s">
        <v>80</v>
      </c>
      <c r="N117" s="1" t="s">
        <v>11667</v>
      </c>
      <c r="O117" s="1" t="s">
        <v>11671</v>
      </c>
      <c r="P117" s="1">
        <v>736</v>
      </c>
      <c r="Q117" s="7" t="s">
        <v>11898</v>
      </c>
      <c r="R117" s="2">
        <v>15</v>
      </c>
      <c r="S117" s="2">
        <v>4600</v>
      </c>
      <c r="T117" s="4">
        <f t="shared" si="8"/>
        <v>69000</v>
      </c>
      <c r="U117" s="4">
        <f t="shared" si="9"/>
        <v>77280.000000000015</v>
      </c>
      <c r="V117" s="4"/>
      <c r="W117" s="6">
        <v>2016</v>
      </c>
      <c r="X117" s="4"/>
    </row>
    <row r="118" spans="1:24" ht="66" customHeight="1" x14ac:dyDescent="0.2">
      <c r="A118" s="8" t="s">
        <v>189</v>
      </c>
      <c r="B118" s="1" t="s">
        <v>12283</v>
      </c>
      <c r="C118" s="5" t="s">
        <v>4681</v>
      </c>
      <c r="D118" s="5" t="s">
        <v>4682</v>
      </c>
      <c r="E118" s="5" t="s">
        <v>4683</v>
      </c>
      <c r="F118" s="14" t="s">
        <v>11680</v>
      </c>
      <c r="G118" s="11" t="s">
        <v>77</v>
      </c>
      <c r="H118" s="12">
        <v>0</v>
      </c>
      <c r="I118" s="12" t="s">
        <v>78</v>
      </c>
      <c r="J118" s="13" t="s">
        <v>12294</v>
      </c>
      <c r="K118" s="1" t="s">
        <v>12284</v>
      </c>
      <c r="L118" s="1" t="s">
        <v>79</v>
      </c>
      <c r="M118" s="1" t="s">
        <v>80</v>
      </c>
      <c r="N118" s="1" t="s">
        <v>11667</v>
      </c>
      <c r="O118" s="1" t="s">
        <v>11671</v>
      </c>
      <c r="P118" s="1">
        <v>736</v>
      </c>
      <c r="Q118" s="7" t="s">
        <v>11898</v>
      </c>
      <c r="R118" s="2">
        <v>120</v>
      </c>
      <c r="S118" s="2">
        <v>2620</v>
      </c>
      <c r="T118" s="4">
        <f t="shared" si="8"/>
        <v>314400</v>
      </c>
      <c r="U118" s="4">
        <f t="shared" si="9"/>
        <v>352128.00000000006</v>
      </c>
      <c r="V118" s="4"/>
      <c r="W118" s="6">
        <v>2016</v>
      </c>
      <c r="X118" s="4"/>
    </row>
    <row r="119" spans="1:24" ht="66" customHeight="1" x14ac:dyDescent="0.2">
      <c r="A119" s="8" t="s">
        <v>190</v>
      </c>
      <c r="B119" s="1" t="s">
        <v>12283</v>
      </c>
      <c r="C119" s="5" t="s">
        <v>4685</v>
      </c>
      <c r="D119" s="5" t="s">
        <v>4682</v>
      </c>
      <c r="E119" s="5" t="s">
        <v>4686</v>
      </c>
      <c r="F119" s="14" t="s">
        <v>12201</v>
      </c>
      <c r="G119" s="11" t="s">
        <v>77</v>
      </c>
      <c r="H119" s="12">
        <v>0</v>
      </c>
      <c r="I119" s="12" t="s">
        <v>78</v>
      </c>
      <c r="J119" s="13" t="s">
        <v>12294</v>
      </c>
      <c r="K119" s="1" t="s">
        <v>12284</v>
      </c>
      <c r="L119" s="1" t="s">
        <v>79</v>
      </c>
      <c r="M119" s="1" t="s">
        <v>80</v>
      </c>
      <c r="N119" s="1" t="s">
        <v>11667</v>
      </c>
      <c r="O119" s="1" t="s">
        <v>11671</v>
      </c>
      <c r="P119" s="1">
        <v>166</v>
      </c>
      <c r="Q119" s="7" t="s">
        <v>11655</v>
      </c>
      <c r="R119" s="2">
        <v>10</v>
      </c>
      <c r="S119" s="2">
        <v>325</v>
      </c>
      <c r="T119" s="4">
        <f t="shared" si="8"/>
        <v>3250</v>
      </c>
      <c r="U119" s="4">
        <f t="shared" si="9"/>
        <v>3640.0000000000005</v>
      </c>
      <c r="V119" s="4"/>
      <c r="W119" s="6">
        <v>2016</v>
      </c>
      <c r="X119" s="4"/>
    </row>
    <row r="120" spans="1:24" ht="66" customHeight="1" x14ac:dyDescent="0.2">
      <c r="A120" s="8" t="s">
        <v>191</v>
      </c>
      <c r="B120" s="1" t="s">
        <v>12283</v>
      </c>
      <c r="C120" s="5" t="s">
        <v>4687</v>
      </c>
      <c r="D120" s="5" t="s">
        <v>4688</v>
      </c>
      <c r="E120" s="5" t="s">
        <v>4689</v>
      </c>
      <c r="F120" s="14" t="s">
        <v>4690</v>
      </c>
      <c r="G120" s="11" t="s">
        <v>77</v>
      </c>
      <c r="H120" s="12">
        <v>0</v>
      </c>
      <c r="I120" s="12" t="s">
        <v>78</v>
      </c>
      <c r="J120" s="13" t="s">
        <v>12294</v>
      </c>
      <c r="K120" s="1" t="s">
        <v>12284</v>
      </c>
      <c r="L120" s="1" t="s">
        <v>79</v>
      </c>
      <c r="M120" s="1" t="s">
        <v>80</v>
      </c>
      <c r="N120" s="1" t="s">
        <v>11667</v>
      </c>
      <c r="O120" s="1" t="s">
        <v>11671</v>
      </c>
      <c r="P120" s="1" t="s">
        <v>12052</v>
      </c>
      <c r="Q120" s="7" t="s">
        <v>12053</v>
      </c>
      <c r="R120" s="2">
        <v>2800</v>
      </c>
      <c r="S120" s="2">
        <v>120</v>
      </c>
      <c r="T120" s="4">
        <f t="shared" si="8"/>
        <v>336000</v>
      </c>
      <c r="U120" s="4">
        <f t="shared" si="9"/>
        <v>376320.00000000006</v>
      </c>
      <c r="V120" s="4"/>
      <c r="W120" s="6">
        <v>2016</v>
      </c>
      <c r="X120" s="4"/>
    </row>
    <row r="121" spans="1:24" ht="66" customHeight="1" x14ac:dyDescent="0.2">
      <c r="A121" s="8" t="s">
        <v>192</v>
      </c>
      <c r="B121" s="1" t="s">
        <v>12283</v>
      </c>
      <c r="C121" s="5" t="s">
        <v>4687</v>
      </c>
      <c r="D121" s="5" t="s">
        <v>4688</v>
      </c>
      <c r="E121" s="5" t="s">
        <v>4689</v>
      </c>
      <c r="F121" s="14" t="s">
        <v>4691</v>
      </c>
      <c r="G121" s="11" t="s">
        <v>77</v>
      </c>
      <c r="H121" s="12">
        <v>0</v>
      </c>
      <c r="I121" s="12" t="s">
        <v>78</v>
      </c>
      <c r="J121" s="13" t="s">
        <v>12294</v>
      </c>
      <c r="K121" s="1" t="s">
        <v>12284</v>
      </c>
      <c r="L121" s="1" t="s">
        <v>79</v>
      </c>
      <c r="M121" s="1" t="s">
        <v>80</v>
      </c>
      <c r="N121" s="1" t="s">
        <v>11667</v>
      </c>
      <c r="O121" s="1" t="s">
        <v>11671</v>
      </c>
      <c r="P121" s="1" t="s">
        <v>12052</v>
      </c>
      <c r="Q121" s="7" t="s">
        <v>12053</v>
      </c>
      <c r="R121" s="2">
        <v>5505</v>
      </c>
      <c r="S121" s="2">
        <v>120</v>
      </c>
      <c r="T121" s="4">
        <f t="shared" si="8"/>
        <v>660600</v>
      </c>
      <c r="U121" s="4">
        <f t="shared" si="9"/>
        <v>739872.00000000012</v>
      </c>
      <c r="V121" s="4"/>
      <c r="W121" s="6">
        <v>2016</v>
      </c>
      <c r="X121" s="4"/>
    </row>
    <row r="122" spans="1:24" ht="66" customHeight="1" x14ac:dyDescent="0.2">
      <c r="A122" s="8" t="s">
        <v>193</v>
      </c>
      <c r="B122" s="1" t="s">
        <v>12283</v>
      </c>
      <c r="C122" s="5" t="s">
        <v>4687</v>
      </c>
      <c r="D122" s="5" t="s">
        <v>4688</v>
      </c>
      <c r="E122" s="5" t="s">
        <v>4689</v>
      </c>
      <c r="F122" s="14" t="s">
        <v>4692</v>
      </c>
      <c r="G122" s="11" t="s">
        <v>77</v>
      </c>
      <c r="H122" s="12">
        <v>0</v>
      </c>
      <c r="I122" s="12" t="s">
        <v>78</v>
      </c>
      <c r="J122" s="13" t="s">
        <v>12294</v>
      </c>
      <c r="K122" s="1" t="s">
        <v>12284</v>
      </c>
      <c r="L122" s="1" t="s">
        <v>79</v>
      </c>
      <c r="M122" s="1" t="s">
        <v>80</v>
      </c>
      <c r="N122" s="1" t="s">
        <v>11667</v>
      </c>
      <c r="O122" s="1" t="s">
        <v>11671</v>
      </c>
      <c r="P122" s="1" t="s">
        <v>12052</v>
      </c>
      <c r="Q122" s="7" t="s">
        <v>12053</v>
      </c>
      <c r="R122" s="2">
        <v>2500</v>
      </c>
      <c r="S122" s="2">
        <v>120</v>
      </c>
      <c r="T122" s="4">
        <f t="shared" si="8"/>
        <v>300000</v>
      </c>
      <c r="U122" s="4">
        <f t="shared" si="9"/>
        <v>336000.00000000006</v>
      </c>
      <c r="V122" s="4"/>
      <c r="W122" s="6">
        <v>2016</v>
      </c>
      <c r="X122" s="4"/>
    </row>
    <row r="123" spans="1:24" ht="66" customHeight="1" x14ac:dyDescent="0.2">
      <c r="A123" s="8" t="s">
        <v>194</v>
      </c>
      <c r="B123" s="1" t="s">
        <v>12283</v>
      </c>
      <c r="C123" s="5" t="s">
        <v>4693</v>
      </c>
      <c r="D123" s="5" t="s">
        <v>4688</v>
      </c>
      <c r="E123" s="5" t="s">
        <v>4689</v>
      </c>
      <c r="F123" s="14" t="s">
        <v>4694</v>
      </c>
      <c r="G123" s="11" t="s">
        <v>77</v>
      </c>
      <c r="H123" s="12">
        <v>0</v>
      </c>
      <c r="I123" s="12" t="s">
        <v>78</v>
      </c>
      <c r="J123" s="13" t="s">
        <v>12294</v>
      </c>
      <c r="K123" s="1" t="s">
        <v>12284</v>
      </c>
      <c r="L123" s="1" t="s">
        <v>79</v>
      </c>
      <c r="M123" s="1" t="s">
        <v>80</v>
      </c>
      <c r="N123" s="1" t="s">
        <v>11667</v>
      </c>
      <c r="O123" s="1" t="s">
        <v>11671</v>
      </c>
      <c r="P123" s="1" t="s">
        <v>11949</v>
      </c>
      <c r="Q123" s="7" t="s">
        <v>11926</v>
      </c>
      <c r="R123" s="2">
        <v>260</v>
      </c>
      <c r="S123" s="2">
        <v>120</v>
      </c>
      <c r="T123" s="4">
        <f t="shared" si="8"/>
        <v>31200</v>
      </c>
      <c r="U123" s="4">
        <f t="shared" si="9"/>
        <v>34944</v>
      </c>
      <c r="V123" s="4"/>
      <c r="W123" s="6">
        <v>2016</v>
      </c>
      <c r="X123" s="4"/>
    </row>
    <row r="124" spans="1:24" ht="66" customHeight="1" x14ac:dyDescent="0.2">
      <c r="A124" s="8" t="s">
        <v>195</v>
      </c>
      <c r="B124" s="1" t="s">
        <v>12283</v>
      </c>
      <c r="C124" s="5" t="s">
        <v>4695</v>
      </c>
      <c r="D124" s="5" t="s">
        <v>4682</v>
      </c>
      <c r="E124" s="5" t="s">
        <v>4696</v>
      </c>
      <c r="F124" s="14" t="s">
        <v>4697</v>
      </c>
      <c r="G124" s="11" t="s">
        <v>77</v>
      </c>
      <c r="H124" s="12">
        <v>0</v>
      </c>
      <c r="I124" s="12" t="s">
        <v>78</v>
      </c>
      <c r="J124" s="13" t="s">
        <v>12294</v>
      </c>
      <c r="K124" s="1" t="s">
        <v>12284</v>
      </c>
      <c r="L124" s="1" t="s">
        <v>79</v>
      </c>
      <c r="M124" s="1" t="s">
        <v>80</v>
      </c>
      <c r="N124" s="1" t="s">
        <v>11667</v>
      </c>
      <c r="O124" s="1" t="s">
        <v>11671</v>
      </c>
      <c r="P124" s="1">
        <v>5111</v>
      </c>
      <c r="Q124" s="7" t="s">
        <v>11899</v>
      </c>
      <c r="R124" s="2">
        <v>2212</v>
      </c>
      <c r="S124" s="2">
        <v>438</v>
      </c>
      <c r="T124" s="4">
        <f t="shared" si="8"/>
        <v>968856</v>
      </c>
      <c r="U124" s="4">
        <f t="shared" si="9"/>
        <v>1085118.7200000002</v>
      </c>
      <c r="V124" s="4"/>
      <c r="W124" s="6">
        <v>2016</v>
      </c>
      <c r="X124" s="4"/>
    </row>
    <row r="125" spans="1:24" ht="66" customHeight="1" x14ac:dyDescent="0.2">
      <c r="A125" s="8" t="s">
        <v>196</v>
      </c>
      <c r="B125" s="1" t="s">
        <v>12283</v>
      </c>
      <c r="C125" s="5" t="s">
        <v>4698</v>
      </c>
      <c r="D125" s="5" t="s">
        <v>4682</v>
      </c>
      <c r="E125" s="5" t="s">
        <v>4699</v>
      </c>
      <c r="F125" s="14" t="s">
        <v>4700</v>
      </c>
      <c r="G125" s="11" t="s">
        <v>77</v>
      </c>
      <c r="H125" s="12">
        <v>0</v>
      </c>
      <c r="I125" s="12" t="s">
        <v>78</v>
      </c>
      <c r="J125" s="13" t="s">
        <v>12294</v>
      </c>
      <c r="K125" s="1" t="s">
        <v>12284</v>
      </c>
      <c r="L125" s="1" t="s">
        <v>79</v>
      </c>
      <c r="M125" s="1" t="s">
        <v>80</v>
      </c>
      <c r="N125" s="1" t="s">
        <v>11667</v>
      </c>
      <c r="O125" s="1" t="s">
        <v>11671</v>
      </c>
      <c r="P125" s="1">
        <v>5111</v>
      </c>
      <c r="Q125" s="7" t="s">
        <v>11899</v>
      </c>
      <c r="R125" s="2">
        <v>4</v>
      </c>
      <c r="S125" s="2">
        <v>4000</v>
      </c>
      <c r="T125" s="4">
        <f t="shared" si="8"/>
        <v>16000</v>
      </c>
      <c r="U125" s="4">
        <f t="shared" si="9"/>
        <v>17920</v>
      </c>
      <c r="V125" s="4"/>
      <c r="W125" s="6">
        <v>2016</v>
      </c>
      <c r="X125" s="4"/>
    </row>
    <row r="126" spans="1:24" ht="66" customHeight="1" x14ac:dyDescent="0.2">
      <c r="A126" s="8" t="s">
        <v>197</v>
      </c>
      <c r="B126" s="1" t="s">
        <v>12283</v>
      </c>
      <c r="C126" s="5" t="s">
        <v>4701</v>
      </c>
      <c r="D126" s="5" t="s">
        <v>4682</v>
      </c>
      <c r="E126" s="5" t="s">
        <v>4702</v>
      </c>
      <c r="F126" s="14" t="s">
        <v>4703</v>
      </c>
      <c r="G126" s="11" t="s">
        <v>77</v>
      </c>
      <c r="H126" s="12">
        <v>0</v>
      </c>
      <c r="I126" s="12" t="s">
        <v>78</v>
      </c>
      <c r="J126" s="13" t="s">
        <v>12294</v>
      </c>
      <c r="K126" s="1" t="s">
        <v>12284</v>
      </c>
      <c r="L126" s="1" t="s">
        <v>79</v>
      </c>
      <c r="M126" s="1" t="s">
        <v>80</v>
      </c>
      <c r="N126" s="1" t="s">
        <v>11667</v>
      </c>
      <c r="O126" s="1" t="s">
        <v>11671</v>
      </c>
      <c r="P126" s="1">
        <v>5111</v>
      </c>
      <c r="Q126" s="7" t="s">
        <v>11899</v>
      </c>
      <c r="R126" s="2">
        <v>4</v>
      </c>
      <c r="S126" s="2">
        <v>1800</v>
      </c>
      <c r="T126" s="4">
        <f t="shared" si="8"/>
        <v>7200</v>
      </c>
      <c r="U126" s="4">
        <f t="shared" si="9"/>
        <v>8064.0000000000009</v>
      </c>
      <c r="V126" s="4"/>
      <c r="W126" s="6">
        <v>2016</v>
      </c>
      <c r="X126" s="4"/>
    </row>
    <row r="127" spans="1:24" ht="66" customHeight="1" x14ac:dyDescent="0.2">
      <c r="A127" s="8" t="s">
        <v>198</v>
      </c>
      <c r="B127" s="1" t="s">
        <v>12283</v>
      </c>
      <c r="C127" s="5" t="s">
        <v>4704</v>
      </c>
      <c r="D127" s="5" t="s">
        <v>4682</v>
      </c>
      <c r="E127" s="5" t="s">
        <v>4705</v>
      </c>
      <c r="F127" s="14" t="s">
        <v>4706</v>
      </c>
      <c r="G127" s="11" t="s">
        <v>77</v>
      </c>
      <c r="H127" s="12">
        <v>0</v>
      </c>
      <c r="I127" s="12" t="s">
        <v>78</v>
      </c>
      <c r="J127" s="13" t="s">
        <v>12294</v>
      </c>
      <c r="K127" s="1" t="s">
        <v>12284</v>
      </c>
      <c r="L127" s="1" t="s">
        <v>79</v>
      </c>
      <c r="M127" s="1" t="s">
        <v>80</v>
      </c>
      <c r="N127" s="1" t="s">
        <v>11667</v>
      </c>
      <c r="O127" s="1" t="s">
        <v>11671</v>
      </c>
      <c r="P127" s="1">
        <v>625</v>
      </c>
      <c r="Q127" s="7" t="s">
        <v>11900</v>
      </c>
      <c r="R127" s="2">
        <v>8</v>
      </c>
      <c r="S127" s="2">
        <v>19.649999999999999</v>
      </c>
      <c r="T127" s="4">
        <f t="shared" si="8"/>
        <v>157.19999999999999</v>
      </c>
      <c r="U127" s="4">
        <f t="shared" si="9"/>
        <v>176.06399999999999</v>
      </c>
      <c r="V127" s="4"/>
      <c r="W127" s="6">
        <v>2016</v>
      </c>
      <c r="X127" s="4"/>
    </row>
    <row r="128" spans="1:24" ht="66" customHeight="1" x14ac:dyDescent="0.2">
      <c r="A128" s="8" t="s">
        <v>199</v>
      </c>
      <c r="B128" s="1" t="s">
        <v>12283</v>
      </c>
      <c r="C128" s="5" t="s">
        <v>4707</v>
      </c>
      <c r="D128" s="5" t="s">
        <v>4708</v>
      </c>
      <c r="E128" s="5" t="s">
        <v>4709</v>
      </c>
      <c r="F128" s="14" t="s">
        <v>4710</v>
      </c>
      <c r="G128" s="11" t="s">
        <v>77</v>
      </c>
      <c r="H128" s="12">
        <v>0</v>
      </c>
      <c r="I128" s="12" t="s">
        <v>78</v>
      </c>
      <c r="J128" s="13" t="s">
        <v>12294</v>
      </c>
      <c r="K128" s="1" t="s">
        <v>12284</v>
      </c>
      <c r="L128" s="1" t="s">
        <v>79</v>
      </c>
      <c r="M128" s="1" t="s">
        <v>80</v>
      </c>
      <c r="N128" s="1" t="s">
        <v>11667</v>
      </c>
      <c r="O128" s="1" t="s">
        <v>11671</v>
      </c>
      <c r="P128" s="1" t="s">
        <v>11947</v>
      </c>
      <c r="Q128" s="7" t="s">
        <v>11901</v>
      </c>
      <c r="R128" s="2">
        <v>850</v>
      </c>
      <c r="S128" s="2">
        <v>138</v>
      </c>
      <c r="T128" s="4">
        <f t="shared" si="8"/>
        <v>117300</v>
      </c>
      <c r="U128" s="4">
        <f t="shared" si="9"/>
        <v>131376</v>
      </c>
      <c r="V128" s="4"/>
      <c r="W128" s="6">
        <v>2016</v>
      </c>
      <c r="X128" s="4"/>
    </row>
    <row r="129" spans="1:24" ht="66" customHeight="1" x14ac:dyDescent="0.2">
      <c r="A129" s="8" t="s">
        <v>200</v>
      </c>
      <c r="B129" s="1" t="s">
        <v>12283</v>
      </c>
      <c r="C129" s="5" t="s">
        <v>4707</v>
      </c>
      <c r="D129" s="5" t="s">
        <v>4708</v>
      </c>
      <c r="E129" s="5" t="s">
        <v>4709</v>
      </c>
      <c r="F129" s="14" t="s">
        <v>4711</v>
      </c>
      <c r="G129" s="11" t="s">
        <v>77</v>
      </c>
      <c r="H129" s="12">
        <v>0</v>
      </c>
      <c r="I129" s="12" t="s">
        <v>78</v>
      </c>
      <c r="J129" s="13" t="s">
        <v>12294</v>
      </c>
      <c r="K129" s="1" t="s">
        <v>12284</v>
      </c>
      <c r="L129" s="1" t="s">
        <v>79</v>
      </c>
      <c r="M129" s="1" t="s">
        <v>80</v>
      </c>
      <c r="N129" s="1" t="s">
        <v>11667</v>
      </c>
      <c r="O129" s="1" t="s">
        <v>11671</v>
      </c>
      <c r="P129" s="1" t="s">
        <v>11947</v>
      </c>
      <c r="Q129" s="7" t="s">
        <v>11901</v>
      </c>
      <c r="R129" s="2">
        <v>300</v>
      </c>
      <c r="S129" s="2">
        <v>40</v>
      </c>
      <c r="T129" s="4">
        <f t="shared" ref="T129:T159" si="10">R129*S129</f>
        <v>12000</v>
      </c>
      <c r="U129" s="4">
        <f t="shared" si="9"/>
        <v>13440.000000000002</v>
      </c>
      <c r="V129" s="4"/>
      <c r="W129" s="6">
        <v>2016</v>
      </c>
      <c r="X129" s="4"/>
    </row>
    <row r="130" spans="1:24" ht="66" customHeight="1" x14ac:dyDescent="0.2">
      <c r="A130" s="8" t="s">
        <v>201</v>
      </c>
      <c r="B130" s="1" t="s">
        <v>12283</v>
      </c>
      <c r="C130" s="5" t="s">
        <v>4712</v>
      </c>
      <c r="D130" s="5" t="s">
        <v>4713</v>
      </c>
      <c r="E130" s="5" t="s">
        <v>4714</v>
      </c>
      <c r="F130" s="14" t="s">
        <v>4715</v>
      </c>
      <c r="G130" s="11" t="s">
        <v>77</v>
      </c>
      <c r="H130" s="12">
        <v>0</v>
      </c>
      <c r="I130" s="12" t="s">
        <v>78</v>
      </c>
      <c r="J130" s="13" t="s">
        <v>12294</v>
      </c>
      <c r="K130" s="1" t="s">
        <v>12284</v>
      </c>
      <c r="L130" s="1" t="s">
        <v>79</v>
      </c>
      <c r="M130" s="1" t="s">
        <v>80</v>
      </c>
      <c r="N130" s="1" t="s">
        <v>11667</v>
      </c>
      <c r="O130" s="1" t="s">
        <v>11671</v>
      </c>
      <c r="P130" s="1" t="s">
        <v>11947</v>
      </c>
      <c r="Q130" s="7" t="s">
        <v>11901</v>
      </c>
      <c r="R130" s="2">
        <v>3850</v>
      </c>
      <c r="S130" s="2">
        <v>223</v>
      </c>
      <c r="T130" s="4">
        <f t="shared" si="10"/>
        <v>858550</v>
      </c>
      <c r="U130" s="4">
        <f t="shared" si="9"/>
        <v>961576.00000000012</v>
      </c>
      <c r="V130" s="4"/>
      <c r="W130" s="6">
        <v>2016</v>
      </c>
      <c r="X130" s="4"/>
    </row>
    <row r="131" spans="1:24" ht="66" customHeight="1" x14ac:dyDescent="0.2">
      <c r="A131" s="8" t="s">
        <v>202</v>
      </c>
      <c r="B131" s="1" t="s">
        <v>12283</v>
      </c>
      <c r="C131" s="5" t="s">
        <v>4716</v>
      </c>
      <c r="D131" s="5" t="s">
        <v>4717</v>
      </c>
      <c r="E131" s="5" t="s">
        <v>4718</v>
      </c>
      <c r="F131" s="14" t="s">
        <v>4719</v>
      </c>
      <c r="G131" s="11" t="s">
        <v>77</v>
      </c>
      <c r="H131" s="12">
        <v>0</v>
      </c>
      <c r="I131" s="12" t="s">
        <v>78</v>
      </c>
      <c r="J131" s="13" t="s">
        <v>12294</v>
      </c>
      <c r="K131" s="1" t="s">
        <v>12284</v>
      </c>
      <c r="L131" s="1" t="s">
        <v>79</v>
      </c>
      <c r="M131" s="1" t="s">
        <v>80</v>
      </c>
      <c r="N131" s="1" t="s">
        <v>11667</v>
      </c>
      <c r="O131" s="1" t="s">
        <v>11671</v>
      </c>
      <c r="P131" s="1">
        <v>796</v>
      </c>
      <c r="Q131" s="7" t="s">
        <v>11836</v>
      </c>
      <c r="R131" s="2">
        <v>2800</v>
      </c>
      <c r="S131" s="2">
        <v>530</v>
      </c>
      <c r="T131" s="4">
        <f t="shared" si="10"/>
        <v>1484000</v>
      </c>
      <c r="U131" s="4">
        <f t="shared" si="9"/>
        <v>1662080.0000000002</v>
      </c>
      <c r="V131" s="4"/>
      <c r="W131" s="6">
        <v>2016</v>
      </c>
      <c r="X131" s="4"/>
    </row>
    <row r="132" spans="1:24" ht="66" customHeight="1" x14ac:dyDescent="0.2">
      <c r="A132" s="8" t="s">
        <v>203</v>
      </c>
      <c r="B132" s="1" t="s">
        <v>12283</v>
      </c>
      <c r="C132" s="5" t="s">
        <v>4720</v>
      </c>
      <c r="D132" s="5" t="s">
        <v>4717</v>
      </c>
      <c r="E132" s="5" t="s">
        <v>4721</v>
      </c>
      <c r="F132" s="14" t="s">
        <v>4722</v>
      </c>
      <c r="G132" s="11" t="s">
        <v>77</v>
      </c>
      <c r="H132" s="12">
        <v>0</v>
      </c>
      <c r="I132" s="12" t="s">
        <v>78</v>
      </c>
      <c r="J132" s="13" t="s">
        <v>12294</v>
      </c>
      <c r="K132" s="1" t="s">
        <v>12284</v>
      </c>
      <c r="L132" s="1" t="s">
        <v>79</v>
      </c>
      <c r="M132" s="1" t="s">
        <v>80</v>
      </c>
      <c r="N132" s="1" t="s">
        <v>11667</v>
      </c>
      <c r="O132" s="1" t="s">
        <v>11671</v>
      </c>
      <c r="P132" s="1">
        <v>796</v>
      </c>
      <c r="Q132" s="7" t="s">
        <v>11836</v>
      </c>
      <c r="R132" s="2">
        <v>10</v>
      </c>
      <c r="S132" s="2">
        <v>957.14</v>
      </c>
      <c r="T132" s="4">
        <f t="shared" si="10"/>
        <v>9571.4</v>
      </c>
      <c r="U132" s="4">
        <f t="shared" si="9"/>
        <v>10719.968000000001</v>
      </c>
      <c r="V132" s="4"/>
      <c r="W132" s="6">
        <v>2016</v>
      </c>
      <c r="X132" s="4"/>
    </row>
    <row r="133" spans="1:24" ht="66" customHeight="1" x14ac:dyDescent="0.2">
      <c r="A133" s="8" t="s">
        <v>204</v>
      </c>
      <c r="B133" s="1" t="s">
        <v>12283</v>
      </c>
      <c r="C133" s="5" t="s">
        <v>4716</v>
      </c>
      <c r="D133" s="5" t="s">
        <v>4717</v>
      </c>
      <c r="E133" s="5" t="s">
        <v>4718</v>
      </c>
      <c r="F133" s="14" t="s">
        <v>12200</v>
      </c>
      <c r="G133" s="11" t="s">
        <v>77</v>
      </c>
      <c r="H133" s="12">
        <v>0</v>
      </c>
      <c r="I133" s="12" t="s">
        <v>78</v>
      </c>
      <c r="J133" s="13" t="s">
        <v>12294</v>
      </c>
      <c r="K133" s="1" t="s">
        <v>12284</v>
      </c>
      <c r="L133" s="1" t="s">
        <v>79</v>
      </c>
      <c r="M133" s="1" t="s">
        <v>80</v>
      </c>
      <c r="N133" s="1" t="s">
        <v>11667</v>
      </c>
      <c r="O133" s="1" t="s">
        <v>11671</v>
      </c>
      <c r="P133" s="1">
        <v>796</v>
      </c>
      <c r="Q133" s="7" t="s">
        <v>11836</v>
      </c>
      <c r="R133" s="2">
        <v>2</v>
      </c>
      <c r="S133" s="2">
        <v>486.61</v>
      </c>
      <c r="T133" s="4">
        <f t="shared" si="10"/>
        <v>973.22</v>
      </c>
      <c r="U133" s="4">
        <f t="shared" si="9"/>
        <v>1090.0064000000002</v>
      </c>
      <c r="V133" s="4"/>
      <c r="W133" s="6">
        <v>2016</v>
      </c>
      <c r="X133" s="4"/>
    </row>
    <row r="134" spans="1:24" ht="66" customHeight="1" x14ac:dyDescent="0.2">
      <c r="A134" s="8" t="s">
        <v>205</v>
      </c>
      <c r="B134" s="1" t="s">
        <v>12283</v>
      </c>
      <c r="C134" s="5" t="s">
        <v>4723</v>
      </c>
      <c r="D134" s="5" t="s">
        <v>4717</v>
      </c>
      <c r="E134" s="5" t="s">
        <v>4724</v>
      </c>
      <c r="F134" s="14" t="s">
        <v>12200</v>
      </c>
      <c r="G134" s="11" t="s">
        <v>77</v>
      </c>
      <c r="H134" s="12">
        <v>0</v>
      </c>
      <c r="I134" s="12" t="s">
        <v>78</v>
      </c>
      <c r="J134" s="13" t="s">
        <v>12294</v>
      </c>
      <c r="K134" s="1" t="s">
        <v>12284</v>
      </c>
      <c r="L134" s="1" t="s">
        <v>79</v>
      </c>
      <c r="M134" s="1" t="s">
        <v>80</v>
      </c>
      <c r="N134" s="1" t="s">
        <v>11667</v>
      </c>
      <c r="O134" s="1" t="s">
        <v>11671</v>
      </c>
      <c r="P134" s="1">
        <v>796</v>
      </c>
      <c r="Q134" s="7" t="s">
        <v>11836</v>
      </c>
      <c r="R134" s="2">
        <v>55</v>
      </c>
      <c r="S134" s="2">
        <v>486.61</v>
      </c>
      <c r="T134" s="4">
        <f t="shared" si="10"/>
        <v>26763.55</v>
      </c>
      <c r="U134" s="4">
        <f t="shared" si="9"/>
        <v>29975.176000000003</v>
      </c>
      <c r="V134" s="4"/>
      <c r="W134" s="6">
        <v>2016</v>
      </c>
      <c r="X134" s="4"/>
    </row>
    <row r="135" spans="1:24" ht="66" customHeight="1" x14ac:dyDescent="0.2">
      <c r="A135" s="8" t="s">
        <v>206</v>
      </c>
      <c r="B135" s="1" t="s">
        <v>12283</v>
      </c>
      <c r="C135" s="5" t="s">
        <v>4725</v>
      </c>
      <c r="D135" s="5" t="s">
        <v>4726</v>
      </c>
      <c r="E135" s="5" t="s">
        <v>4727</v>
      </c>
      <c r="F135" s="14" t="s">
        <v>4728</v>
      </c>
      <c r="G135" s="11" t="s">
        <v>77</v>
      </c>
      <c r="H135" s="12">
        <v>0</v>
      </c>
      <c r="I135" s="12" t="s">
        <v>78</v>
      </c>
      <c r="J135" s="13" t="s">
        <v>12294</v>
      </c>
      <c r="K135" s="1" t="s">
        <v>12284</v>
      </c>
      <c r="L135" s="1" t="s">
        <v>79</v>
      </c>
      <c r="M135" s="1" t="s">
        <v>80</v>
      </c>
      <c r="N135" s="1" t="s">
        <v>11667</v>
      </c>
      <c r="O135" s="1" t="s">
        <v>11671</v>
      </c>
      <c r="P135" s="1">
        <v>778</v>
      </c>
      <c r="Q135" s="7" t="s">
        <v>11656</v>
      </c>
      <c r="R135" s="2">
        <v>25</v>
      </c>
      <c r="S135" s="2">
        <v>691</v>
      </c>
      <c r="T135" s="4">
        <f t="shared" si="10"/>
        <v>17275</v>
      </c>
      <c r="U135" s="4">
        <f t="shared" si="9"/>
        <v>19348.000000000004</v>
      </c>
      <c r="V135" s="4"/>
      <c r="W135" s="6">
        <v>2016</v>
      </c>
      <c r="X135" s="4"/>
    </row>
    <row r="136" spans="1:24" ht="66" customHeight="1" x14ac:dyDescent="0.2">
      <c r="A136" s="8" t="s">
        <v>207</v>
      </c>
      <c r="B136" s="1" t="s">
        <v>12283</v>
      </c>
      <c r="C136" s="5" t="s">
        <v>11327</v>
      </c>
      <c r="D136" s="5" t="s">
        <v>4729</v>
      </c>
      <c r="E136" s="5" t="s">
        <v>11883</v>
      </c>
      <c r="F136" s="14" t="s">
        <v>4730</v>
      </c>
      <c r="G136" s="11" t="s">
        <v>77</v>
      </c>
      <c r="H136" s="12">
        <v>0</v>
      </c>
      <c r="I136" s="12" t="s">
        <v>78</v>
      </c>
      <c r="J136" s="13" t="s">
        <v>12294</v>
      </c>
      <c r="K136" s="1" t="s">
        <v>12284</v>
      </c>
      <c r="L136" s="1" t="s">
        <v>79</v>
      </c>
      <c r="M136" s="1" t="s">
        <v>80</v>
      </c>
      <c r="N136" s="1" t="s">
        <v>11667</v>
      </c>
      <c r="O136" s="1" t="s">
        <v>11671</v>
      </c>
      <c r="P136" s="1">
        <v>778</v>
      </c>
      <c r="Q136" s="7" t="s">
        <v>11656</v>
      </c>
      <c r="R136" s="2">
        <v>5</v>
      </c>
      <c r="S136" s="2">
        <v>24100</v>
      </c>
      <c r="T136" s="4">
        <f t="shared" si="10"/>
        <v>120500</v>
      </c>
      <c r="U136" s="4">
        <f t="shared" si="9"/>
        <v>134960</v>
      </c>
      <c r="V136" s="4"/>
      <c r="W136" s="6">
        <v>2016</v>
      </c>
      <c r="X136" s="4"/>
    </row>
    <row r="137" spans="1:24" ht="66" customHeight="1" x14ac:dyDescent="0.2">
      <c r="A137" s="8" t="s">
        <v>208</v>
      </c>
      <c r="B137" s="1" t="s">
        <v>12283</v>
      </c>
      <c r="C137" s="5" t="s">
        <v>4731</v>
      </c>
      <c r="D137" s="5" t="s">
        <v>4729</v>
      </c>
      <c r="E137" s="5" t="s">
        <v>4732</v>
      </c>
      <c r="F137" s="14" t="s">
        <v>4733</v>
      </c>
      <c r="G137" s="11" t="s">
        <v>77</v>
      </c>
      <c r="H137" s="12">
        <v>0</v>
      </c>
      <c r="I137" s="12" t="s">
        <v>78</v>
      </c>
      <c r="J137" s="13" t="s">
        <v>12294</v>
      </c>
      <c r="K137" s="1" t="s">
        <v>12284</v>
      </c>
      <c r="L137" s="1" t="s">
        <v>79</v>
      </c>
      <c r="M137" s="1" t="s">
        <v>80</v>
      </c>
      <c r="N137" s="1" t="s">
        <v>11667</v>
      </c>
      <c r="O137" s="1" t="s">
        <v>11671</v>
      </c>
      <c r="P137" s="1">
        <v>872</v>
      </c>
      <c r="Q137" s="7" t="s">
        <v>11932</v>
      </c>
      <c r="R137" s="2">
        <v>5</v>
      </c>
      <c r="S137" s="2">
        <v>4760</v>
      </c>
      <c r="T137" s="4">
        <f t="shared" si="10"/>
        <v>23800</v>
      </c>
      <c r="U137" s="4">
        <f t="shared" si="9"/>
        <v>26656.000000000004</v>
      </c>
      <c r="V137" s="4"/>
      <c r="W137" s="6">
        <v>2016</v>
      </c>
      <c r="X137" s="4"/>
    </row>
    <row r="138" spans="1:24" ht="66" customHeight="1" x14ac:dyDescent="0.2">
      <c r="A138" s="8" t="s">
        <v>209</v>
      </c>
      <c r="B138" s="1" t="s">
        <v>12283</v>
      </c>
      <c r="C138" s="5" t="s">
        <v>11327</v>
      </c>
      <c r="D138" s="5" t="s">
        <v>4729</v>
      </c>
      <c r="E138" s="5" t="s">
        <v>11883</v>
      </c>
      <c r="F138" s="14" t="s">
        <v>4733</v>
      </c>
      <c r="G138" s="11" t="s">
        <v>77</v>
      </c>
      <c r="H138" s="12">
        <v>0</v>
      </c>
      <c r="I138" s="12" t="s">
        <v>78</v>
      </c>
      <c r="J138" s="13" t="s">
        <v>12294</v>
      </c>
      <c r="K138" s="1" t="s">
        <v>12284</v>
      </c>
      <c r="L138" s="1" t="s">
        <v>79</v>
      </c>
      <c r="M138" s="1" t="s">
        <v>80</v>
      </c>
      <c r="N138" s="1" t="s">
        <v>11667</v>
      </c>
      <c r="O138" s="1" t="s">
        <v>11671</v>
      </c>
      <c r="P138" s="1">
        <v>778</v>
      </c>
      <c r="Q138" s="7" t="s">
        <v>11656</v>
      </c>
      <c r="R138" s="2">
        <v>10</v>
      </c>
      <c r="S138" s="2">
        <v>4100</v>
      </c>
      <c r="T138" s="4">
        <f t="shared" si="10"/>
        <v>41000</v>
      </c>
      <c r="U138" s="4">
        <f t="shared" si="9"/>
        <v>45920.000000000007</v>
      </c>
      <c r="V138" s="4"/>
      <c r="W138" s="6">
        <v>2016</v>
      </c>
      <c r="X138" s="4"/>
    </row>
    <row r="139" spans="1:24" ht="66" customHeight="1" x14ac:dyDescent="0.2">
      <c r="A139" s="8" t="s">
        <v>210</v>
      </c>
      <c r="B139" s="1" t="s">
        <v>12283</v>
      </c>
      <c r="C139" s="5" t="s">
        <v>4734</v>
      </c>
      <c r="D139" s="5" t="s">
        <v>4735</v>
      </c>
      <c r="E139" s="5" t="s">
        <v>4736</v>
      </c>
      <c r="F139" s="14" t="s">
        <v>12196</v>
      </c>
      <c r="G139" s="11" t="s">
        <v>77</v>
      </c>
      <c r="H139" s="12">
        <v>0</v>
      </c>
      <c r="I139" s="12" t="s">
        <v>78</v>
      </c>
      <c r="J139" s="13" t="s">
        <v>12294</v>
      </c>
      <c r="K139" s="1" t="s">
        <v>12284</v>
      </c>
      <c r="L139" s="1" t="s">
        <v>79</v>
      </c>
      <c r="M139" s="1" t="s">
        <v>80</v>
      </c>
      <c r="N139" s="1" t="s">
        <v>11667</v>
      </c>
      <c r="O139" s="1" t="s">
        <v>11671</v>
      </c>
      <c r="P139" s="1">
        <v>796</v>
      </c>
      <c r="Q139" s="7" t="s">
        <v>11836</v>
      </c>
      <c r="R139" s="2">
        <v>45</v>
      </c>
      <c r="S139" s="2">
        <v>650</v>
      </c>
      <c r="T139" s="4">
        <f t="shared" si="10"/>
        <v>29250</v>
      </c>
      <c r="U139" s="4">
        <f t="shared" si="9"/>
        <v>32760.000000000004</v>
      </c>
      <c r="V139" s="4"/>
      <c r="W139" s="6">
        <v>2016</v>
      </c>
      <c r="X139" s="4"/>
    </row>
    <row r="140" spans="1:24" ht="66" customHeight="1" x14ac:dyDescent="0.2">
      <c r="A140" s="8" t="s">
        <v>211</v>
      </c>
      <c r="B140" s="1" t="s">
        <v>12283</v>
      </c>
      <c r="C140" s="5" t="s">
        <v>4734</v>
      </c>
      <c r="D140" s="5" t="s">
        <v>4735</v>
      </c>
      <c r="E140" s="5" t="s">
        <v>4736</v>
      </c>
      <c r="F140" s="14" t="s">
        <v>4737</v>
      </c>
      <c r="G140" s="11" t="s">
        <v>77</v>
      </c>
      <c r="H140" s="12">
        <v>0</v>
      </c>
      <c r="I140" s="12" t="s">
        <v>78</v>
      </c>
      <c r="J140" s="13" t="s">
        <v>12294</v>
      </c>
      <c r="K140" s="1" t="s">
        <v>12284</v>
      </c>
      <c r="L140" s="1" t="s">
        <v>79</v>
      </c>
      <c r="M140" s="1" t="s">
        <v>80</v>
      </c>
      <c r="N140" s="1" t="s">
        <v>11667</v>
      </c>
      <c r="O140" s="1" t="s">
        <v>11671</v>
      </c>
      <c r="P140" s="1">
        <v>796</v>
      </c>
      <c r="Q140" s="7" t="s">
        <v>11836</v>
      </c>
      <c r="R140" s="2">
        <v>50</v>
      </c>
      <c r="S140" s="2">
        <v>650</v>
      </c>
      <c r="T140" s="4">
        <f t="shared" si="10"/>
        <v>32500</v>
      </c>
      <c r="U140" s="4">
        <f t="shared" si="9"/>
        <v>36400</v>
      </c>
      <c r="V140" s="4"/>
      <c r="W140" s="6">
        <v>2016</v>
      </c>
      <c r="X140" s="4"/>
    </row>
    <row r="141" spans="1:24" ht="66" customHeight="1" x14ac:dyDescent="0.2">
      <c r="A141" s="8" t="s">
        <v>212</v>
      </c>
      <c r="B141" s="1" t="s">
        <v>12283</v>
      </c>
      <c r="C141" s="5" t="s">
        <v>4734</v>
      </c>
      <c r="D141" s="5" t="s">
        <v>4735</v>
      </c>
      <c r="E141" s="5" t="s">
        <v>4736</v>
      </c>
      <c r="F141" s="14" t="s">
        <v>12197</v>
      </c>
      <c r="G141" s="11" t="s">
        <v>77</v>
      </c>
      <c r="H141" s="12">
        <v>0</v>
      </c>
      <c r="I141" s="12" t="s">
        <v>78</v>
      </c>
      <c r="J141" s="13" t="s">
        <v>12294</v>
      </c>
      <c r="K141" s="1" t="s">
        <v>12284</v>
      </c>
      <c r="L141" s="1" t="s">
        <v>79</v>
      </c>
      <c r="M141" s="1" t="s">
        <v>80</v>
      </c>
      <c r="N141" s="1" t="s">
        <v>11667</v>
      </c>
      <c r="O141" s="1" t="s">
        <v>11671</v>
      </c>
      <c r="P141" s="1">
        <v>796</v>
      </c>
      <c r="Q141" s="7" t="s">
        <v>11836</v>
      </c>
      <c r="R141" s="2">
        <v>55</v>
      </c>
      <c r="S141" s="2">
        <v>650</v>
      </c>
      <c r="T141" s="4">
        <f t="shared" si="10"/>
        <v>35750</v>
      </c>
      <c r="U141" s="4">
        <f t="shared" si="9"/>
        <v>40040.000000000007</v>
      </c>
      <c r="V141" s="4"/>
      <c r="W141" s="6">
        <v>2016</v>
      </c>
      <c r="X141" s="4"/>
    </row>
    <row r="142" spans="1:24" ht="66" customHeight="1" x14ac:dyDescent="0.2">
      <c r="A142" s="8" t="s">
        <v>213</v>
      </c>
      <c r="B142" s="1" t="s">
        <v>12283</v>
      </c>
      <c r="C142" s="5" t="s">
        <v>4734</v>
      </c>
      <c r="D142" s="5" t="s">
        <v>4735</v>
      </c>
      <c r="E142" s="5" t="s">
        <v>4736</v>
      </c>
      <c r="F142" s="14" t="s">
        <v>12198</v>
      </c>
      <c r="G142" s="11" t="s">
        <v>77</v>
      </c>
      <c r="H142" s="12">
        <v>0</v>
      </c>
      <c r="I142" s="12" t="s">
        <v>78</v>
      </c>
      <c r="J142" s="13" t="s">
        <v>12294</v>
      </c>
      <c r="K142" s="1" t="s">
        <v>12284</v>
      </c>
      <c r="L142" s="1" t="s">
        <v>79</v>
      </c>
      <c r="M142" s="1" t="s">
        <v>80</v>
      </c>
      <c r="N142" s="1" t="s">
        <v>11667</v>
      </c>
      <c r="O142" s="1" t="s">
        <v>11671</v>
      </c>
      <c r="P142" s="1">
        <v>796</v>
      </c>
      <c r="Q142" s="7" t="s">
        <v>11836</v>
      </c>
      <c r="R142" s="2">
        <v>70</v>
      </c>
      <c r="S142" s="2">
        <v>15</v>
      </c>
      <c r="T142" s="4">
        <f t="shared" si="10"/>
        <v>1050</v>
      </c>
      <c r="U142" s="4">
        <f t="shared" si="9"/>
        <v>1176</v>
      </c>
      <c r="V142" s="4"/>
      <c r="W142" s="6">
        <v>2016</v>
      </c>
      <c r="X142" s="4"/>
    </row>
    <row r="143" spans="1:24" ht="66" customHeight="1" x14ac:dyDescent="0.2">
      <c r="A143" s="8" t="s">
        <v>214</v>
      </c>
      <c r="B143" s="1" t="s">
        <v>12283</v>
      </c>
      <c r="C143" s="5" t="s">
        <v>4738</v>
      </c>
      <c r="D143" s="5" t="s">
        <v>4739</v>
      </c>
      <c r="E143" s="5" t="s">
        <v>4740</v>
      </c>
      <c r="F143" s="14" t="s">
        <v>12199</v>
      </c>
      <c r="G143" s="11" t="s">
        <v>77</v>
      </c>
      <c r="H143" s="12">
        <v>0</v>
      </c>
      <c r="I143" s="12" t="s">
        <v>78</v>
      </c>
      <c r="J143" s="13" t="s">
        <v>12294</v>
      </c>
      <c r="K143" s="1" t="s">
        <v>12284</v>
      </c>
      <c r="L143" s="1" t="s">
        <v>79</v>
      </c>
      <c r="M143" s="1" t="s">
        <v>80</v>
      </c>
      <c r="N143" s="1" t="s">
        <v>11667</v>
      </c>
      <c r="O143" s="1" t="s">
        <v>11671</v>
      </c>
      <c r="P143" s="1">
        <v>796</v>
      </c>
      <c r="Q143" s="7" t="s">
        <v>11836</v>
      </c>
      <c r="R143" s="2">
        <v>10</v>
      </c>
      <c r="S143" s="2">
        <v>200</v>
      </c>
      <c r="T143" s="4">
        <f t="shared" si="10"/>
        <v>2000</v>
      </c>
      <c r="U143" s="4">
        <f t="shared" si="9"/>
        <v>2240</v>
      </c>
      <c r="V143" s="4"/>
      <c r="W143" s="6">
        <v>2016</v>
      </c>
      <c r="X143" s="4"/>
    </row>
    <row r="144" spans="1:24" ht="66" customHeight="1" x14ac:dyDescent="0.2">
      <c r="A144" s="8" t="s">
        <v>215</v>
      </c>
      <c r="B144" s="1" t="s">
        <v>12283</v>
      </c>
      <c r="C144" s="5" t="s">
        <v>4741</v>
      </c>
      <c r="D144" s="5" t="s">
        <v>4742</v>
      </c>
      <c r="E144" s="5" t="s">
        <v>4743</v>
      </c>
      <c r="F144" s="14" t="s">
        <v>4744</v>
      </c>
      <c r="G144" s="11" t="s">
        <v>77</v>
      </c>
      <c r="H144" s="12">
        <v>0</v>
      </c>
      <c r="I144" s="12" t="s">
        <v>78</v>
      </c>
      <c r="J144" s="13" t="s">
        <v>12294</v>
      </c>
      <c r="K144" s="1" t="s">
        <v>12284</v>
      </c>
      <c r="L144" s="1" t="s">
        <v>79</v>
      </c>
      <c r="M144" s="1" t="s">
        <v>80</v>
      </c>
      <c r="N144" s="1" t="s">
        <v>11667</v>
      </c>
      <c r="O144" s="1" t="s">
        <v>11671</v>
      </c>
      <c r="P144" s="1">
        <v>796</v>
      </c>
      <c r="Q144" s="7" t="s">
        <v>11836</v>
      </c>
      <c r="R144" s="2">
        <v>1145</v>
      </c>
      <c r="S144" s="2">
        <v>44</v>
      </c>
      <c r="T144" s="4">
        <f t="shared" si="10"/>
        <v>50380</v>
      </c>
      <c r="U144" s="4">
        <f t="shared" ref="U144:U207" si="11">T144*1.12</f>
        <v>56425.600000000006</v>
      </c>
      <c r="V144" s="4"/>
      <c r="W144" s="6">
        <v>2016</v>
      </c>
      <c r="X144" s="4"/>
    </row>
    <row r="145" spans="1:24" ht="66" customHeight="1" x14ac:dyDescent="0.2">
      <c r="A145" s="8" t="s">
        <v>216</v>
      </c>
      <c r="B145" s="1" t="s">
        <v>12283</v>
      </c>
      <c r="C145" s="5" t="s">
        <v>4741</v>
      </c>
      <c r="D145" s="5" t="s">
        <v>4742</v>
      </c>
      <c r="E145" s="5" t="s">
        <v>4743</v>
      </c>
      <c r="F145" s="14" t="s">
        <v>4745</v>
      </c>
      <c r="G145" s="11" t="s">
        <v>77</v>
      </c>
      <c r="H145" s="12">
        <v>0</v>
      </c>
      <c r="I145" s="12" t="s">
        <v>78</v>
      </c>
      <c r="J145" s="13" t="s">
        <v>12294</v>
      </c>
      <c r="K145" s="1" t="s">
        <v>12284</v>
      </c>
      <c r="L145" s="1" t="s">
        <v>79</v>
      </c>
      <c r="M145" s="1" t="s">
        <v>80</v>
      </c>
      <c r="N145" s="1" t="s">
        <v>11667</v>
      </c>
      <c r="O145" s="1" t="s">
        <v>11671</v>
      </c>
      <c r="P145" s="1">
        <v>796</v>
      </c>
      <c r="Q145" s="7" t="s">
        <v>11836</v>
      </c>
      <c r="R145" s="2">
        <v>132</v>
      </c>
      <c r="S145" s="2">
        <v>49</v>
      </c>
      <c r="T145" s="4">
        <f t="shared" si="10"/>
        <v>6468</v>
      </c>
      <c r="U145" s="4">
        <f t="shared" si="11"/>
        <v>7244.1600000000008</v>
      </c>
      <c r="V145" s="4"/>
      <c r="W145" s="6">
        <v>2016</v>
      </c>
      <c r="X145" s="4"/>
    </row>
    <row r="146" spans="1:24" ht="66" customHeight="1" x14ac:dyDescent="0.2">
      <c r="A146" s="8" t="s">
        <v>217</v>
      </c>
      <c r="B146" s="1" t="s">
        <v>12283</v>
      </c>
      <c r="C146" s="5" t="s">
        <v>4746</v>
      </c>
      <c r="D146" s="5" t="s">
        <v>4747</v>
      </c>
      <c r="E146" s="5" t="s">
        <v>4748</v>
      </c>
      <c r="F146" s="14" t="s">
        <v>4749</v>
      </c>
      <c r="G146" s="11" t="s">
        <v>77</v>
      </c>
      <c r="H146" s="12">
        <v>0</v>
      </c>
      <c r="I146" s="12" t="s">
        <v>78</v>
      </c>
      <c r="J146" s="13" t="s">
        <v>12294</v>
      </c>
      <c r="K146" s="1" t="s">
        <v>12284</v>
      </c>
      <c r="L146" s="1" t="s">
        <v>79</v>
      </c>
      <c r="M146" s="1" t="s">
        <v>80</v>
      </c>
      <c r="N146" s="1" t="s">
        <v>11667</v>
      </c>
      <c r="O146" s="1" t="s">
        <v>11671</v>
      </c>
      <c r="P146" s="1">
        <v>796</v>
      </c>
      <c r="Q146" s="7" t="s">
        <v>11836</v>
      </c>
      <c r="R146" s="2">
        <v>73</v>
      </c>
      <c r="S146" s="2">
        <v>236</v>
      </c>
      <c r="T146" s="4">
        <f t="shared" si="10"/>
        <v>17228</v>
      </c>
      <c r="U146" s="4">
        <f t="shared" si="11"/>
        <v>19295.36</v>
      </c>
      <c r="V146" s="4"/>
      <c r="W146" s="6">
        <v>2016</v>
      </c>
      <c r="X146" s="4"/>
    </row>
    <row r="147" spans="1:24" ht="66" customHeight="1" x14ac:dyDescent="0.2">
      <c r="A147" s="8" t="s">
        <v>218</v>
      </c>
      <c r="B147" s="1" t="s">
        <v>12283</v>
      </c>
      <c r="C147" s="5" t="s">
        <v>4750</v>
      </c>
      <c r="D147" s="5" t="s">
        <v>4751</v>
      </c>
      <c r="E147" s="5" t="s">
        <v>4752</v>
      </c>
      <c r="F147" s="14" t="s">
        <v>4753</v>
      </c>
      <c r="G147" s="11" t="s">
        <v>77</v>
      </c>
      <c r="H147" s="12">
        <v>0</v>
      </c>
      <c r="I147" s="12" t="s">
        <v>78</v>
      </c>
      <c r="J147" s="13" t="s">
        <v>12294</v>
      </c>
      <c r="K147" s="1" t="s">
        <v>12284</v>
      </c>
      <c r="L147" s="1" t="s">
        <v>79</v>
      </c>
      <c r="M147" s="1" t="s">
        <v>80</v>
      </c>
      <c r="N147" s="1" t="s">
        <v>11667</v>
      </c>
      <c r="O147" s="1" t="s">
        <v>11671</v>
      </c>
      <c r="P147" s="1">
        <v>796</v>
      </c>
      <c r="Q147" s="7" t="s">
        <v>11836</v>
      </c>
      <c r="R147" s="2">
        <v>185</v>
      </c>
      <c r="S147" s="2">
        <v>304</v>
      </c>
      <c r="T147" s="4">
        <f t="shared" si="10"/>
        <v>56240</v>
      </c>
      <c r="U147" s="4">
        <f t="shared" si="11"/>
        <v>62988.800000000003</v>
      </c>
      <c r="V147" s="4"/>
      <c r="W147" s="6">
        <v>2016</v>
      </c>
      <c r="X147" s="4"/>
    </row>
    <row r="148" spans="1:24" ht="66" customHeight="1" x14ac:dyDescent="0.2">
      <c r="A148" s="8" t="s">
        <v>219</v>
      </c>
      <c r="B148" s="1" t="s">
        <v>12283</v>
      </c>
      <c r="C148" s="5" t="s">
        <v>4754</v>
      </c>
      <c r="D148" s="5" t="s">
        <v>4755</v>
      </c>
      <c r="E148" s="5" t="s">
        <v>4756</v>
      </c>
      <c r="F148" s="14" t="s">
        <v>4757</v>
      </c>
      <c r="G148" s="11" t="s">
        <v>77</v>
      </c>
      <c r="H148" s="12">
        <v>0</v>
      </c>
      <c r="I148" s="12" t="s">
        <v>78</v>
      </c>
      <c r="J148" s="13" t="s">
        <v>12294</v>
      </c>
      <c r="K148" s="1" t="s">
        <v>12284</v>
      </c>
      <c r="L148" s="1" t="s">
        <v>79</v>
      </c>
      <c r="M148" s="1" t="s">
        <v>80</v>
      </c>
      <c r="N148" s="1" t="s">
        <v>11667</v>
      </c>
      <c r="O148" s="1" t="s">
        <v>11671</v>
      </c>
      <c r="P148" s="1">
        <v>796</v>
      </c>
      <c r="Q148" s="7" t="s">
        <v>11836</v>
      </c>
      <c r="R148" s="2">
        <v>91</v>
      </c>
      <c r="S148" s="2">
        <v>6071</v>
      </c>
      <c r="T148" s="4">
        <f t="shared" si="10"/>
        <v>552461</v>
      </c>
      <c r="U148" s="4">
        <f t="shared" si="11"/>
        <v>618756.32000000007</v>
      </c>
      <c r="V148" s="4"/>
      <c r="W148" s="6">
        <v>2016</v>
      </c>
      <c r="X148" s="4"/>
    </row>
    <row r="149" spans="1:24" ht="66" customHeight="1" x14ac:dyDescent="0.2">
      <c r="A149" s="8" t="s">
        <v>220</v>
      </c>
      <c r="B149" s="1" t="s">
        <v>12283</v>
      </c>
      <c r="C149" s="5" t="s">
        <v>4754</v>
      </c>
      <c r="D149" s="5" t="s">
        <v>4755</v>
      </c>
      <c r="E149" s="5" t="s">
        <v>4756</v>
      </c>
      <c r="F149" s="14" t="s">
        <v>4758</v>
      </c>
      <c r="G149" s="11" t="s">
        <v>77</v>
      </c>
      <c r="H149" s="12">
        <v>0</v>
      </c>
      <c r="I149" s="12" t="s">
        <v>78</v>
      </c>
      <c r="J149" s="13" t="s">
        <v>12294</v>
      </c>
      <c r="K149" s="1" t="s">
        <v>12284</v>
      </c>
      <c r="L149" s="1" t="s">
        <v>79</v>
      </c>
      <c r="M149" s="1" t="s">
        <v>80</v>
      </c>
      <c r="N149" s="1" t="s">
        <v>11667</v>
      </c>
      <c r="O149" s="1" t="s">
        <v>11671</v>
      </c>
      <c r="P149" s="1">
        <v>796</v>
      </c>
      <c r="Q149" s="7" t="s">
        <v>11836</v>
      </c>
      <c r="R149" s="2">
        <v>42</v>
      </c>
      <c r="S149" s="2">
        <v>4326</v>
      </c>
      <c r="T149" s="4">
        <f t="shared" si="10"/>
        <v>181692</v>
      </c>
      <c r="U149" s="4">
        <f t="shared" si="11"/>
        <v>203495.04000000001</v>
      </c>
      <c r="V149" s="4"/>
      <c r="W149" s="6">
        <v>2016</v>
      </c>
      <c r="X149" s="4"/>
    </row>
    <row r="150" spans="1:24" ht="66" customHeight="1" x14ac:dyDescent="0.2">
      <c r="A150" s="8" t="s">
        <v>221</v>
      </c>
      <c r="B150" s="1" t="s">
        <v>12283</v>
      </c>
      <c r="C150" s="5" t="s">
        <v>4759</v>
      </c>
      <c r="D150" s="5" t="s">
        <v>4760</v>
      </c>
      <c r="E150" s="5" t="s">
        <v>4761</v>
      </c>
      <c r="F150" s="14" t="s">
        <v>4762</v>
      </c>
      <c r="G150" s="11" t="s">
        <v>77</v>
      </c>
      <c r="H150" s="12">
        <v>0</v>
      </c>
      <c r="I150" s="12" t="s">
        <v>78</v>
      </c>
      <c r="J150" s="13" t="s">
        <v>12294</v>
      </c>
      <c r="K150" s="1" t="s">
        <v>12284</v>
      </c>
      <c r="L150" s="1" t="s">
        <v>79</v>
      </c>
      <c r="M150" s="1" t="s">
        <v>80</v>
      </c>
      <c r="N150" s="1" t="s">
        <v>11667</v>
      </c>
      <c r="O150" s="1" t="s">
        <v>11671</v>
      </c>
      <c r="P150" s="1">
        <v>796</v>
      </c>
      <c r="Q150" s="7" t="s">
        <v>11836</v>
      </c>
      <c r="R150" s="2">
        <v>130</v>
      </c>
      <c r="S150" s="2">
        <v>167</v>
      </c>
      <c r="T150" s="4">
        <f t="shared" si="10"/>
        <v>21710</v>
      </c>
      <c r="U150" s="4">
        <f t="shared" si="11"/>
        <v>24315.200000000001</v>
      </c>
      <c r="V150" s="4"/>
      <c r="W150" s="6">
        <v>2016</v>
      </c>
      <c r="X150" s="4"/>
    </row>
    <row r="151" spans="1:24" ht="66" customHeight="1" x14ac:dyDescent="0.2">
      <c r="A151" s="8" t="s">
        <v>222</v>
      </c>
      <c r="B151" s="1" t="s">
        <v>12283</v>
      </c>
      <c r="C151" s="5" t="s">
        <v>4763</v>
      </c>
      <c r="D151" s="5" t="s">
        <v>4682</v>
      </c>
      <c r="E151" s="5" t="s">
        <v>4764</v>
      </c>
      <c r="F151" s="14" t="s">
        <v>4765</v>
      </c>
      <c r="G151" s="11" t="s">
        <v>77</v>
      </c>
      <c r="H151" s="12">
        <v>0</v>
      </c>
      <c r="I151" s="12" t="s">
        <v>78</v>
      </c>
      <c r="J151" s="13" t="s">
        <v>12294</v>
      </c>
      <c r="K151" s="1" t="s">
        <v>12284</v>
      </c>
      <c r="L151" s="1" t="s">
        <v>79</v>
      </c>
      <c r="M151" s="1" t="s">
        <v>80</v>
      </c>
      <c r="N151" s="1" t="s">
        <v>11667</v>
      </c>
      <c r="O151" s="1" t="s">
        <v>11671</v>
      </c>
      <c r="P151" s="1">
        <v>5111</v>
      </c>
      <c r="Q151" s="7" t="s">
        <v>11899</v>
      </c>
      <c r="R151" s="2">
        <v>671</v>
      </c>
      <c r="S151" s="2">
        <v>437</v>
      </c>
      <c r="T151" s="4">
        <f t="shared" si="10"/>
        <v>293227</v>
      </c>
      <c r="U151" s="4">
        <f t="shared" si="11"/>
        <v>328414.24000000005</v>
      </c>
      <c r="V151" s="4"/>
      <c r="W151" s="6">
        <v>2016</v>
      </c>
      <c r="X151" s="4"/>
    </row>
    <row r="152" spans="1:24" ht="66" customHeight="1" x14ac:dyDescent="0.2">
      <c r="A152" s="8" t="s">
        <v>223</v>
      </c>
      <c r="B152" s="1" t="s">
        <v>12283</v>
      </c>
      <c r="C152" s="5" t="s">
        <v>4766</v>
      </c>
      <c r="D152" s="5" t="s">
        <v>4767</v>
      </c>
      <c r="E152" s="5" t="s">
        <v>4768</v>
      </c>
      <c r="F152" s="14" t="s">
        <v>4769</v>
      </c>
      <c r="G152" s="11" t="s">
        <v>77</v>
      </c>
      <c r="H152" s="12">
        <v>0</v>
      </c>
      <c r="I152" s="12" t="s">
        <v>78</v>
      </c>
      <c r="J152" s="13" t="s">
        <v>12294</v>
      </c>
      <c r="K152" s="1" t="s">
        <v>12284</v>
      </c>
      <c r="L152" s="1" t="s">
        <v>79</v>
      </c>
      <c r="M152" s="1" t="s">
        <v>80</v>
      </c>
      <c r="N152" s="1" t="s">
        <v>11667</v>
      </c>
      <c r="O152" s="1" t="s">
        <v>11671</v>
      </c>
      <c r="P152" s="1">
        <v>796</v>
      </c>
      <c r="Q152" s="7" t="s">
        <v>11836</v>
      </c>
      <c r="R152" s="2">
        <v>827</v>
      </c>
      <c r="S152" s="2">
        <v>136</v>
      </c>
      <c r="T152" s="4">
        <f t="shared" si="10"/>
        <v>112472</v>
      </c>
      <c r="U152" s="4">
        <f t="shared" si="11"/>
        <v>125968.64000000001</v>
      </c>
      <c r="V152" s="4"/>
      <c r="W152" s="6">
        <v>2016</v>
      </c>
      <c r="X152" s="4"/>
    </row>
    <row r="153" spans="1:24" ht="66" customHeight="1" x14ac:dyDescent="0.2">
      <c r="A153" s="8" t="s">
        <v>224</v>
      </c>
      <c r="B153" s="1" t="s">
        <v>12283</v>
      </c>
      <c r="C153" s="5" t="s">
        <v>4766</v>
      </c>
      <c r="D153" s="5" t="s">
        <v>4767</v>
      </c>
      <c r="E153" s="5" t="s">
        <v>4768</v>
      </c>
      <c r="F153" s="14" t="s">
        <v>4770</v>
      </c>
      <c r="G153" s="11" t="s">
        <v>77</v>
      </c>
      <c r="H153" s="12">
        <v>0</v>
      </c>
      <c r="I153" s="12" t="s">
        <v>78</v>
      </c>
      <c r="J153" s="13" t="s">
        <v>12294</v>
      </c>
      <c r="K153" s="1" t="s">
        <v>12284</v>
      </c>
      <c r="L153" s="1" t="s">
        <v>79</v>
      </c>
      <c r="M153" s="1" t="s">
        <v>80</v>
      </c>
      <c r="N153" s="1" t="s">
        <v>11667</v>
      </c>
      <c r="O153" s="1" t="s">
        <v>11671</v>
      </c>
      <c r="P153" s="1">
        <v>796</v>
      </c>
      <c r="Q153" s="7" t="s">
        <v>11836</v>
      </c>
      <c r="R153" s="2">
        <v>496</v>
      </c>
      <c r="S153" s="2">
        <v>131</v>
      </c>
      <c r="T153" s="4">
        <f t="shared" si="10"/>
        <v>64976</v>
      </c>
      <c r="U153" s="4">
        <f t="shared" si="11"/>
        <v>72773.12000000001</v>
      </c>
      <c r="V153" s="4"/>
      <c r="W153" s="6">
        <v>2016</v>
      </c>
      <c r="X153" s="4"/>
    </row>
    <row r="154" spans="1:24" ht="66" customHeight="1" x14ac:dyDescent="0.2">
      <c r="A154" s="8" t="s">
        <v>225</v>
      </c>
      <c r="B154" s="1" t="s">
        <v>12283</v>
      </c>
      <c r="C154" s="5" t="s">
        <v>11758</v>
      </c>
      <c r="D154" s="5" t="s">
        <v>4682</v>
      </c>
      <c r="E154" s="5" t="s">
        <v>4771</v>
      </c>
      <c r="F154" s="14" t="s">
        <v>4772</v>
      </c>
      <c r="G154" s="11" t="s">
        <v>77</v>
      </c>
      <c r="H154" s="12">
        <v>0</v>
      </c>
      <c r="I154" s="12" t="s">
        <v>78</v>
      </c>
      <c r="J154" s="13" t="s">
        <v>12294</v>
      </c>
      <c r="K154" s="1" t="s">
        <v>12284</v>
      </c>
      <c r="L154" s="1" t="s">
        <v>79</v>
      </c>
      <c r="M154" s="1" t="s">
        <v>80</v>
      </c>
      <c r="N154" s="1" t="s">
        <v>11667</v>
      </c>
      <c r="O154" s="1" t="s">
        <v>11671</v>
      </c>
      <c r="P154" s="1">
        <v>5111</v>
      </c>
      <c r="Q154" s="7" t="s">
        <v>11902</v>
      </c>
      <c r="R154" s="2">
        <v>732</v>
      </c>
      <c r="S154" s="2">
        <v>93</v>
      </c>
      <c r="T154" s="4">
        <f t="shared" si="10"/>
        <v>68076</v>
      </c>
      <c r="U154" s="4">
        <f t="shared" si="11"/>
        <v>76245.12000000001</v>
      </c>
      <c r="V154" s="4"/>
      <c r="W154" s="6">
        <v>2016</v>
      </c>
      <c r="X154" s="4"/>
    </row>
    <row r="155" spans="1:24" ht="66" customHeight="1" x14ac:dyDescent="0.2">
      <c r="A155" s="8" t="s">
        <v>226</v>
      </c>
      <c r="B155" s="1" t="s">
        <v>12283</v>
      </c>
      <c r="C155" s="5" t="s">
        <v>4773</v>
      </c>
      <c r="D155" s="5" t="s">
        <v>4767</v>
      </c>
      <c r="E155" s="5" t="s">
        <v>4768</v>
      </c>
      <c r="F155" s="14" t="s">
        <v>4774</v>
      </c>
      <c r="G155" s="11" t="s">
        <v>77</v>
      </c>
      <c r="H155" s="12">
        <v>0</v>
      </c>
      <c r="I155" s="12" t="s">
        <v>78</v>
      </c>
      <c r="J155" s="13" t="s">
        <v>12294</v>
      </c>
      <c r="K155" s="1" t="s">
        <v>12284</v>
      </c>
      <c r="L155" s="1" t="s">
        <v>79</v>
      </c>
      <c r="M155" s="1" t="s">
        <v>80</v>
      </c>
      <c r="N155" s="1" t="s">
        <v>11667</v>
      </c>
      <c r="O155" s="1" t="s">
        <v>11671</v>
      </c>
      <c r="P155" s="1">
        <v>5111</v>
      </c>
      <c r="Q155" s="7" t="s">
        <v>11902</v>
      </c>
      <c r="R155" s="2">
        <v>292</v>
      </c>
      <c r="S155" s="2">
        <v>351</v>
      </c>
      <c r="T155" s="4">
        <f t="shared" si="10"/>
        <v>102492</v>
      </c>
      <c r="U155" s="4">
        <f t="shared" si="11"/>
        <v>114791.04000000001</v>
      </c>
      <c r="V155" s="4"/>
      <c r="W155" s="6">
        <v>2016</v>
      </c>
      <c r="X155" s="4"/>
    </row>
    <row r="156" spans="1:24" ht="66" customHeight="1" x14ac:dyDescent="0.2">
      <c r="A156" s="8" t="s">
        <v>227</v>
      </c>
      <c r="B156" s="1" t="s">
        <v>12283</v>
      </c>
      <c r="C156" s="5" t="s">
        <v>4773</v>
      </c>
      <c r="D156" s="5" t="s">
        <v>4767</v>
      </c>
      <c r="E156" s="5" t="s">
        <v>4768</v>
      </c>
      <c r="F156" s="14" t="s">
        <v>4775</v>
      </c>
      <c r="G156" s="11" t="s">
        <v>77</v>
      </c>
      <c r="H156" s="12">
        <v>0</v>
      </c>
      <c r="I156" s="12" t="s">
        <v>78</v>
      </c>
      <c r="J156" s="13" t="s">
        <v>12294</v>
      </c>
      <c r="K156" s="1" t="s">
        <v>12284</v>
      </c>
      <c r="L156" s="1" t="s">
        <v>79</v>
      </c>
      <c r="M156" s="1" t="s">
        <v>80</v>
      </c>
      <c r="N156" s="1" t="s">
        <v>11667</v>
      </c>
      <c r="O156" s="1" t="s">
        <v>11671</v>
      </c>
      <c r="P156" s="1">
        <v>5111</v>
      </c>
      <c r="Q156" s="7" t="s">
        <v>11902</v>
      </c>
      <c r="R156" s="2">
        <v>340</v>
      </c>
      <c r="S156" s="2">
        <v>113</v>
      </c>
      <c r="T156" s="4">
        <f t="shared" si="10"/>
        <v>38420</v>
      </c>
      <c r="U156" s="4">
        <f t="shared" si="11"/>
        <v>43030.400000000001</v>
      </c>
      <c r="V156" s="4"/>
      <c r="W156" s="6">
        <v>2016</v>
      </c>
      <c r="X156" s="4"/>
    </row>
    <row r="157" spans="1:24" ht="66" customHeight="1" x14ac:dyDescent="0.2">
      <c r="A157" s="8" t="s">
        <v>228</v>
      </c>
      <c r="B157" s="1" t="s">
        <v>12283</v>
      </c>
      <c r="C157" s="5" t="s">
        <v>4773</v>
      </c>
      <c r="D157" s="5" t="s">
        <v>4767</v>
      </c>
      <c r="E157" s="5" t="s">
        <v>4768</v>
      </c>
      <c r="F157" s="14" t="s">
        <v>4776</v>
      </c>
      <c r="G157" s="11" t="s">
        <v>77</v>
      </c>
      <c r="H157" s="12">
        <v>0</v>
      </c>
      <c r="I157" s="12" t="s">
        <v>78</v>
      </c>
      <c r="J157" s="13" t="s">
        <v>12294</v>
      </c>
      <c r="K157" s="1" t="s">
        <v>12284</v>
      </c>
      <c r="L157" s="1" t="s">
        <v>79</v>
      </c>
      <c r="M157" s="1" t="s">
        <v>80</v>
      </c>
      <c r="N157" s="1" t="s">
        <v>11667</v>
      </c>
      <c r="O157" s="1" t="s">
        <v>11671</v>
      </c>
      <c r="P157" s="1">
        <v>5111</v>
      </c>
      <c r="Q157" s="7" t="s">
        <v>11902</v>
      </c>
      <c r="R157" s="2">
        <v>358</v>
      </c>
      <c r="S157" s="2">
        <v>86</v>
      </c>
      <c r="T157" s="4">
        <f t="shared" si="10"/>
        <v>30788</v>
      </c>
      <c r="U157" s="4">
        <f t="shared" si="11"/>
        <v>34482.560000000005</v>
      </c>
      <c r="V157" s="4"/>
      <c r="W157" s="6">
        <v>2016</v>
      </c>
      <c r="X157" s="4"/>
    </row>
    <row r="158" spans="1:24" ht="66" customHeight="1" x14ac:dyDescent="0.2">
      <c r="A158" s="8" t="s">
        <v>229</v>
      </c>
      <c r="B158" s="1" t="s">
        <v>12283</v>
      </c>
      <c r="C158" s="5" t="s">
        <v>4777</v>
      </c>
      <c r="D158" s="5" t="s">
        <v>4778</v>
      </c>
      <c r="E158" s="5" t="s">
        <v>4779</v>
      </c>
      <c r="F158" s="14" t="s">
        <v>4780</v>
      </c>
      <c r="G158" s="11" t="s">
        <v>77</v>
      </c>
      <c r="H158" s="12">
        <v>0</v>
      </c>
      <c r="I158" s="12" t="s">
        <v>78</v>
      </c>
      <c r="J158" s="13" t="s">
        <v>12294</v>
      </c>
      <c r="K158" s="1" t="s">
        <v>12284</v>
      </c>
      <c r="L158" s="1" t="s">
        <v>79</v>
      </c>
      <c r="M158" s="1" t="s">
        <v>80</v>
      </c>
      <c r="N158" s="1" t="s">
        <v>11667</v>
      </c>
      <c r="O158" s="1" t="s">
        <v>11671</v>
      </c>
      <c r="P158" s="1">
        <v>796</v>
      </c>
      <c r="Q158" s="7" t="s">
        <v>4673</v>
      </c>
      <c r="R158" s="2">
        <v>131</v>
      </c>
      <c r="S158" s="2">
        <v>118</v>
      </c>
      <c r="T158" s="4">
        <f t="shared" si="10"/>
        <v>15458</v>
      </c>
      <c r="U158" s="4">
        <f t="shared" si="11"/>
        <v>17312.960000000003</v>
      </c>
      <c r="V158" s="4"/>
      <c r="W158" s="6">
        <v>2016</v>
      </c>
      <c r="X158" s="4"/>
    </row>
    <row r="159" spans="1:24" ht="66" customHeight="1" x14ac:dyDescent="0.2">
      <c r="A159" s="8" t="s">
        <v>230</v>
      </c>
      <c r="B159" s="1" t="s">
        <v>12283</v>
      </c>
      <c r="C159" s="5" t="s">
        <v>4777</v>
      </c>
      <c r="D159" s="5" t="s">
        <v>4778</v>
      </c>
      <c r="E159" s="5" t="s">
        <v>4779</v>
      </c>
      <c r="F159" s="14" t="s">
        <v>4781</v>
      </c>
      <c r="G159" s="11" t="s">
        <v>77</v>
      </c>
      <c r="H159" s="12">
        <v>0</v>
      </c>
      <c r="I159" s="12" t="s">
        <v>78</v>
      </c>
      <c r="J159" s="13" t="s">
        <v>12294</v>
      </c>
      <c r="K159" s="1" t="s">
        <v>12284</v>
      </c>
      <c r="L159" s="1" t="s">
        <v>79</v>
      </c>
      <c r="M159" s="1" t="s">
        <v>80</v>
      </c>
      <c r="N159" s="1" t="s">
        <v>11667</v>
      </c>
      <c r="O159" s="1" t="s">
        <v>11671</v>
      </c>
      <c r="P159" s="1">
        <v>796</v>
      </c>
      <c r="Q159" s="7" t="s">
        <v>11836</v>
      </c>
      <c r="R159" s="2">
        <v>453</v>
      </c>
      <c r="S159" s="2">
        <v>113</v>
      </c>
      <c r="T159" s="4">
        <f t="shared" si="10"/>
        <v>51189</v>
      </c>
      <c r="U159" s="4">
        <f t="shared" si="11"/>
        <v>57331.680000000008</v>
      </c>
      <c r="V159" s="4"/>
      <c r="W159" s="6">
        <v>2016</v>
      </c>
      <c r="X159" s="4"/>
    </row>
    <row r="160" spans="1:24" ht="66" customHeight="1" x14ac:dyDescent="0.2">
      <c r="A160" s="8" t="s">
        <v>231</v>
      </c>
      <c r="B160" s="1" t="s">
        <v>12283</v>
      </c>
      <c r="C160" s="5" t="s">
        <v>4782</v>
      </c>
      <c r="D160" s="5" t="s">
        <v>4783</v>
      </c>
      <c r="E160" s="5" t="s">
        <v>4784</v>
      </c>
      <c r="F160" s="14" t="s">
        <v>4785</v>
      </c>
      <c r="G160" s="11" t="s">
        <v>77</v>
      </c>
      <c r="H160" s="12">
        <v>0</v>
      </c>
      <c r="I160" s="12" t="s">
        <v>78</v>
      </c>
      <c r="J160" s="13" t="s">
        <v>12294</v>
      </c>
      <c r="K160" s="1" t="s">
        <v>12284</v>
      </c>
      <c r="L160" s="1" t="s">
        <v>79</v>
      </c>
      <c r="M160" s="1" t="s">
        <v>80</v>
      </c>
      <c r="N160" s="1" t="s">
        <v>11667</v>
      </c>
      <c r="O160" s="1" t="s">
        <v>11671</v>
      </c>
      <c r="P160" s="1">
        <v>796</v>
      </c>
      <c r="Q160" s="7" t="s">
        <v>11836</v>
      </c>
      <c r="R160" s="2">
        <v>215</v>
      </c>
      <c r="S160" s="2">
        <v>56</v>
      </c>
      <c r="T160" s="4">
        <f t="shared" ref="T160:T223" si="12">R160*S160</f>
        <v>12040</v>
      </c>
      <c r="U160" s="4">
        <f t="shared" si="11"/>
        <v>13484.800000000001</v>
      </c>
      <c r="V160" s="4"/>
      <c r="W160" s="6">
        <v>2016</v>
      </c>
      <c r="X160" s="4"/>
    </row>
    <row r="161" spans="1:24" ht="66" customHeight="1" x14ac:dyDescent="0.2">
      <c r="A161" s="8" t="s">
        <v>232</v>
      </c>
      <c r="B161" s="1" t="s">
        <v>12283</v>
      </c>
      <c r="C161" s="5" t="s">
        <v>4786</v>
      </c>
      <c r="D161" s="5" t="s">
        <v>4783</v>
      </c>
      <c r="E161" s="5" t="s">
        <v>4787</v>
      </c>
      <c r="F161" s="14" t="s">
        <v>4788</v>
      </c>
      <c r="G161" s="11" t="s">
        <v>77</v>
      </c>
      <c r="H161" s="12">
        <v>0</v>
      </c>
      <c r="I161" s="12" t="s">
        <v>78</v>
      </c>
      <c r="J161" s="13" t="s">
        <v>12294</v>
      </c>
      <c r="K161" s="1" t="s">
        <v>12284</v>
      </c>
      <c r="L161" s="1" t="s">
        <v>79</v>
      </c>
      <c r="M161" s="1" t="s">
        <v>80</v>
      </c>
      <c r="N161" s="1" t="s">
        <v>11667</v>
      </c>
      <c r="O161" s="1" t="s">
        <v>11671</v>
      </c>
      <c r="P161" s="1">
        <v>5111</v>
      </c>
      <c r="Q161" s="7" t="s">
        <v>11902</v>
      </c>
      <c r="R161" s="2">
        <v>12</v>
      </c>
      <c r="S161" s="2">
        <v>201</v>
      </c>
      <c r="T161" s="4">
        <f t="shared" si="12"/>
        <v>2412</v>
      </c>
      <c r="U161" s="4">
        <f t="shared" si="11"/>
        <v>2701.44</v>
      </c>
      <c r="V161" s="4"/>
      <c r="W161" s="6">
        <v>2016</v>
      </c>
      <c r="X161" s="4"/>
    </row>
    <row r="162" spans="1:24" ht="66" customHeight="1" x14ac:dyDescent="0.2">
      <c r="A162" s="8" t="s">
        <v>233</v>
      </c>
      <c r="B162" s="1" t="s">
        <v>12283</v>
      </c>
      <c r="C162" s="5" t="s">
        <v>4789</v>
      </c>
      <c r="D162" s="5" t="s">
        <v>4783</v>
      </c>
      <c r="E162" s="5" t="s">
        <v>4790</v>
      </c>
      <c r="F162" s="14" t="s">
        <v>4791</v>
      </c>
      <c r="G162" s="11" t="s">
        <v>77</v>
      </c>
      <c r="H162" s="12">
        <v>0</v>
      </c>
      <c r="I162" s="12" t="s">
        <v>78</v>
      </c>
      <c r="J162" s="13" t="s">
        <v>12294</v>
      </c>
      <c r="K162" s="1" t="s">
        <v>12284</v>
      </c>
      <c r="L162" s="1" t="s">
        <v>79</v>
      </c>
      <c r="M162" s="1" t="s">
        <v>80</v>
      </c>
      <c r="N162" s="1" t="s">
        <v>11667</v>
      </c>
      <c r="O162" s="1" t="s">
        <v>11671</v>
      </c>
      <c r="P162" s="1">
        <v>5111</v>
      </c>
      <c r="Q162" s="7" t="s">
        <v>11902</v>
      </c>
      <c r="R162" s="2">
        <v>33</v>
      </c>
      <c r="S162" s="2">
        <v>201</v>
      </c>
      <c r="T162" s="4">
        <f t="shared" si="12"/>
        <v>6633</v>
      </c>
      <c r="U162" s="4">
        <f t="shared" si="11"/>
        <v>7428.9600000000009</v>
      </c>
      <c r="V162" s="4"/>
      <c r="W162" s="6">
        <v>2016</v>
      </c>
      <c r="X162" s="4"/>
    </row>
    <row r="163" spans="1:24" ht="66" customHeight="1" x14ac:dyDescent="0.2">
      <c r="A163" s="8" t="s">
        <v>234</v>
      </c>
      <c r="B163" s="1" t="s">
        <v>12283</v>
      </c>
      <c r="C163" s="5" t="s">
        <v>4792</v>
      </c>
      <c r="D163" s="5" t="s">
        <v>4793</v>
      </c>
      <c r="E163" s="5" t="s">
        <v>4794</v>
      </c>
      <c r="F163" s="14" t="s">
        <v>4795</v>
      </c>
      <c r="G163" s="11" t="s">
        <v>77</v>
      </c>
      <c r="H163" s="12">
        <v>0</v>
      </c>
      <c r="I163" s="12" t="s">
        <v>78</v>
      </c>
      <c r="J163" s="13" t="s">
        <v>12294</v>
      </c>
      <c r="K163" s="1" t="s">
        <v>12284</v>
      </c>
      <c r="L163" s="1" t="s">
        <v>79</v>
      </c>
      <c r="M163" s="1" t="s">
        <v>80</v>
      </c>
      <c r="N163" s="1" t="s">
        <v>11667</v>
      </c>
      <c r="O163" s="1" t="s">
        <v>11671</v>
      </c>
      <c r="P163" s="1">
        <v>796</v>
      </c>
      <c r="Q163" s="7" t="s">
        <v>11836</v>
      </c>
      <c r="R163" s="2">
        <v>201</v>
      </c>
      <c r="S163" s="2">
        <v>10</v>
      </c>
      <c r="T163" s="4">
        <f t="shared" si="12"/>
        <v>2010</v>
      </c>
      <c r="U163" s="4">
        <f t="shared" si="11"/>
        <v>2251.2000000000003</v>
      </c>
      <c r="V163" s="4"/>
      <c r="W163" s="6">
        <v>2016</v>
      </c>
      <c r="X163" s="4"/>
    </row>
    <row r="164" spans="1:24" ht="66" customHeight="1" x14ac:dyDescent="0.2">
      <c r="A164" s="8" t="s">
        <v>235</v>
      </c>
      <c r="B164" s="1" t="s">
        <v>12283</v>
      </c>
      <c r="C164" s="5" t="s">
        <v>4796</v>
      </c>
      <c r="D164" s="5" t="s">
        <v>4793</v>
      </c>
      <c r="E164" s="5" t="s">
        <v>4797</v>
      </c>
      <c r="F164" s="14" t="s">
        <v>4798</v>
      </c>
      <c r="G164" s="11" t="s">
        <v>77</v>
      </c>
      <c r="H164" s="12">
        <v>0</v>
      </c>
      <c r="I164" s="12" t="s">
        <v>78</v>
      </c>
      <c r="J164" s="13" t="s">
        <v>12294</v>
      </c>
      <c r="K164" s="1" t="s">
        <v>12284</v>
      </c>
      <c r="L164" s="1" t="s">
        <v>79</v>
      </c>
      <c r="M164" s="1" t="s">
        <v>80</v>
      </c>
      <c r="N164" s="1" t="s">
        <v>11667</v>
      </c>
      <c r="O164" s="1" t="s">
        <v>11671</v>
      </c>
      <c r="P164" s="1">
        <v>796</v>
      </c>
      <c r="Q164" s="7" t="s">
        <v>11836</v>
      </c>
      <c r="R164" s="2">
        <v>200</v>
      </c>
      <c r="S164" s="2">
        <v>12</v>
      </c>
      <c r="T164" s="4">
        <f t="shared" si="12"/>
        <v>2400</v>
      </c>
      <c r="U164" s="4">
        <f t="shared" si="11"/>
        <v>2688.0000000000005</v>
      </c>
      <c r="V164" s="4"/>
      <c r="W164" s="6">
        <v>2016</v>
      </c>
      <c r="X164" s="4"/>
    </row>
    <row r="165" spans="1:24" ht="66" customHeight="1" x14ac:dyDescent="0.2">
      <c r="A165" s="8" t="s">
        <v>236</v>
      </c>
      <c r="B165" s="1" t="s">
        <v>12283</v>
      </c>
      <c r="C165" s="5" t="s">
        <v>4799</v>
      </c>
      <c r="D165" s="5" t="s">
        <v>4793</v>
      </c>
      <c r="E165" s="5" t="s">
        <v>4800</v>
      </c>
      <c r="F165" s="14" t="s">
        <v>4801</v>
      </c>
      <c r="G165" s="11" t="s">
        <v>77</v>
      </c>
      <c r="H165" s="12">
        <v>0</v>
      </c>
      <c r="I165" s="12" t="s">
        <v>78</v>
      </c>
      <c r="J165" s="13" t="s">
        <v>12294</v>
      </c>
      <c r="K165" s="1" t="s">
        <v>12284</v>
      </c>
      <c r="L165" s="1" t="s">
        <v>79</v>
      </c>
      <c r="M165" s="1" t="s">
        <v>80</v>
      </c>
      <c r="N165" s="1" t="s">
        <v>11667</v>
      </c>
      <c r="O165" s="1" t="s">
        <v>11671</v>
      </c>
      <c r="P165" s="1">
        <v>796</v>
      </c>
      <c r="Q165" s="7" t="s">
        <v>11836</v>
      </c>
      <c r="R165" s="2">
        <v>250</v>
      </c>
      <c r="S165" s="2">
        <v>15</v>
      </c>
      <c r="T165" s="4">
        <f t="shared" si="12"/>
        <v>3750</v>
      </c>
      <c r="U165" s="4">
        <f t="shared" si="11"/>
        <v>4200</v>
      </c>
      <c r="V165" s="4"/>
      <c r="W165" s="6">
        <v>2016</v>
      </c>
      <c r="X165" s="4"/>
    </row>
    <row r="166" spans="1:24" ht="66" customHeight="1" x14ac:dyDescent="0.2">
      <c r="A166" s="8" t="s">
        <v>237</v>
      </c>
      <c r="B166" s="1" t="s">
        <v>12283</v>
      </c>
      <c r="C166" s="5" t="s">
        <v>4802</v>
      </c>
      <c r="D166" s="5" t="s">
        <v>4793</v>
      </c>
      <c r="E166" s="5" t="s">
        <v>4803</v>
      </c>
      <c r="F166" s="14" t="s">
        <v>4804</v>
      </c>
      <c r="G166" s="11" t="s">
        <v>77</v>
      </c>
      <c r="H166" s="12">
        <v>0</v>
      </c>
      <c r="I166" s="12" t="s">
        <v>78</v>
      </c>
      <c r="J166" s="13" t="s">
        <v>12294</v>
      </c>
      <c r="K166" s="1" t="s">
        <v>12284</v>
      </c>
      <c r="L166" s="1" t="s">
        <v>79</v>
      </c>
      <c r="M166" s="1" t="s">
        <v>80</v>
      </c>
      <c r="N166" s="1" t="s">
        <v>11667</v>
      </c>
      <c r="O166" s="1" t="s">
        <v>11671</v>
      </c>
      <c r="P166" s="1">
        <v>796</v>
      </c>
      <c r="Q166" s="7" t="s">
        <v>11836</v>
      </c>
      <c r="R166" s="2">
        <v>255</v>
      </c>
      <c r="S166" s="2">
        <v>18</v>
      </c>
      <c r="T166" s="4">
        <f t="shared" si="12"/>
        <v>4590</v>
      </c>
      <c r="U166" s="4">
        <f t="shared" si="11"/>
        <v>5140.8</v>
      </c>
      <c r="V166" s="4"/>
      <c r="W166" s="6">
        <v>2016</v>
      </c>
      <c r="X166" s="4"/>
    </row>
    <row r="167" spans="1:24" ht="66" customHeight="1" x14ac:dyDescent="0.2">
      <c r="A167" s="8" t="s">
        <v>238</v>
      </c>
      <c r="B167" s="1" t="s">
        <v>12283</v>
      </c>
      <c r="C167" s="5" t="s">
        <v>4805</v>
      </c>
      <c r="D167" s="5" t="s">
        <v>4793</v>
      </c>
      <c r="E167" s="5" t="s">
        <v>4806</v>
      </c>
      <c r="F167" s="14" t="s">
        <v>4807</v>
      </c>
      <c r="G167" s="11" t="s">
        <v>77</v>
      </c>
      <c r="H167" s="12">
        <v>0</v>
      </c>
      <c r="I167" s="12" t="s">
        <v>78</v>
      </c>
      <c r="J167" s="13" t="s">
        <v>12294</v>
      </c>
      <c r="K167" s="1" t="s">
        <v>12284</v>
      </c>
      <c r="L167" s="1" t="s">
        <v>79</v>
      </c>
      <c r="M167" s="1" t="s">
        <v>80</v>
      </c>
      <c r="N167" s="1" t="s">
        <v>11667</v>
      </c>
      <c r="O167" s="1" t="s">
        <v>11671</v>
      </c>
      <c r="P167" s="1">
        <v>796</v>
      </c>
      <c r="Q167" s="7" t="s">
        <v>11836</v>
      </c>
      <c r="R167" s="2">
        <v>25</v>
      </c>
      <c r="S167" s="2">
        <v>23</v>
      </c>
      <c r="T167" s="4">
        <f t="shared" si="12"/>
        <v>575</v>
      </c>
      <c r="U167" s="4">
        <f t="shared" si="11"/>
        <v>644.00000000000011</v>
      </c>
      <c r="V167" s="4"/>
      <c r="W167" s="6">
        <v>2016</v>
      </c>
      <c r="X167" s="4"/>
    </row>
    <row r="168" spans="1:24" ht="66" customHeight="1" x14ac:dyDescent="0.2">
      <c r="A168" s="8" t="s">
        <v>239</v>
      </c>
      <c r="B168" s="1" t="s">
        <v>12283</v>
      </c>
      <c r="C168" s="5" t="s">
        <v>4808</v>
      </c>
      <c r="D168" s="5" t="s">
        <v>4793</v>
      </c>
      <c r="E168" s="5" t="s">
        <v>4809</v>
      </c>
      <c r="F168" s="14" t="s">
        <v>4810</v>
      </c>
      <c r="G168" s="11" t="s">
        <v>77</v>
      </c>
      <c r="H168" s="12">
        <v>0</v>
      </c>
      <c r="I168" s="12" t="s">
        <v>78</v>
      </c>
      <c r="J168" s="13" t="s">
        <v>12294</v>
      </c>
      <c r="K168" s="1" t="s">
        <v>12284</v>
      </c>
      <c r="L168" s="1" t="s">
        <v>79</v>
      </c>
      <c r="M168" s="1" t="s">
        <v>80</v>
      </c>
      <c r="N168" s="1" t="s">
        <v>11667</v>
      </c>
      <c r="O168" s="1" t="s">
        <v>11671</v>
      </c>
      <c r="P168" s="1">
        <v>796</v>
      </c>
      <c r="Q168" s="7" t="s">
        <v>11836</v>
      </c>
      <c r="R168" s="2">
        <v>75</v>
      </c>
      <c r="S168" s="2">
        <v>28</v>
      </c>
      <c r="T168" s="4">
        <f t="shared" si="12"/>
        <v>2100</v>
      </c>
      <c r="U168" s="4">
        <f t="shared" si="11"/>
        <v>2352</v>
      </c>
      <c r="V168" s="4"/>
      <c r="W168" s="6">
        <v>2016</v>
      </c>
      <c r="X168" s="4"/>
    </row>
    <row r="169" spans="1:24" ht="66" customHeight="1" x14ac:dyDescent="0.2">
      <c r="A169" s="8" t="s">
        <v>240</v>
      </c>
      <c r="B169" s="1" t="s">
        <v>12283</v>
      </c>
      <c r="C169" s="5" t="s">
        <v>4811</v>
      </c>
      <c r="D169" s="5" t="s">
        <v>4793</v>
      </c>
      <c r="E169" s="5" t="s">
        <v>4812</v>
      </c>
      <c r="F169" s="14" t="s">
        <v>4813</v>
      </c>
      <c r="G169" s="11" t="s">
        <v>77</v>
      </c>
      <c r="H169" s="12">
        <v>0</v>
      </c>
      <c r="I169" s="12" t="s">
        <v>78</v>
      </c>
      <c r="J169" s="13" t="s">
        <v>12294</v>
      </c>
      <c r="K169" s="1" t="s">
        <v>12284</v>
      </c>
      <c r="L169" s="1" t="s">
        <v>79</v>
      </c>
      <c r="M169" s="1" t="s">
        <v>80</v>
      </c>
      <c r="N169" s="1" t="s">
        <v>11667</v>
      </c>
      <c r="O169" s="1" t="s">
        <v>11671</v>
      </c>
      <c r="P169" s="1">
        <v>796</v>
      </c>
      <c r="Q169" s="7" t="s">
        <v>11836</v>
      </c>
      <c r="R169" s="2">
        <v>225</v>
      </c>
      <c r="S169" s="2">
        <v>70</v>
      </c>
      <c r="T169" s="4">
        <f t="shared" si="12"/>
        <v>15750</v>
      </c>
      <c r="U169" s="4">
        <f t="shared" si="11"/>
        <v>17640</v>
      </c>
      <c r="V169" s="4"/>
      <c r="W169" s="6">
        <v>2016</v>
      </c>
      <c r="X169" s="4"/>
    </row>
    <row r="170" spans="1:24" ht="66" customHeight="1" x14ac:dyDescent="0.2">
      <c r="A170" s="8" t="s">
        <v>241</v>
      </c>
      <c r="B170" s="1" t="s">
        <v>12283</v>
      </c>
      <c r="C170" s="5" t="s">
        <v>4814</v>
      </c>
      <c r="D170" s="5" t="s">
        <v>4793</v>
      </c>
      <c r="E170" s="5" t="s">
        <v>4815</v>
      </c>
      <c r="F170" s="14" t="s">
        <v>4816</v>
      </c>
      <c r="G170" s="11" t="s">
        <v>77</v>
      </c>
      <c r="H170" s="12">
        <v>0</v>
      </c>
      <c r="I170" s="12" t="s">
        <v>78</v>
      </c>
      <c r="J170" s="13" t="s">
        <v>12294</v>
      </c>
      <c r="K170" s="1" t="s">
        <v>12284</v>
      </c>
      <c r="L170" s="1" t="s">
        <v>79</v>
      </c>
      <c r="M170" s="1" t="s">
        <v>80</v>
      </c>
      <c r="N170" s="1" t="s">
        <v>11667</v>
      </c>
      <c r="O170" s="1" t="s">
        <v>11671</v>
      </c>
      <c r="P170" s="1">
        <v>796</v>
      </c>
      <c r="Q170" s="7" t="s">
        <v>11836</v>
      </c>
      <c r="R170" s="2">
        <v>275</v>
      </c>
      <c r="S170" s="2">
        <v>44</v>
      </c>
      <c r="T170" s="4">
        <f t="shared" si="12"/>
        <v>12100</v>
      </c>
      <c r="U170" s="4">
        <f t="shared" si="11"/>
        <v>13552.000000000002</v>
      </c>
      <c r="V170" s="4"/>
      <c r="W170" s="6">
        <v>2016</v>
      </c>
      <c r="X170" s="4"/>
    </row>
    <row r="171" spans="1:24" ht="66" customHeight="1" x14ac:dyDescent="0.2">
      <c r="A171" s="8" t="s">
        <v>242</v>
      </c>
      <c r="B171" s="1" t="s">
        <v>12283</v>
      </c>
      <c r="C171" s="5" t="s">
        <v>4817</v>
      </c>
      <c r="D171" s="5" t="s">
        <v>4793</v>
      </c>
      <c r="E171" s="5" t="s">
        <v>4818</v>
      </c>
      <c r="F171" s="14" t="s">
        <v>4819</v>
      </c>
      <c r="G171" s="11" t="s">
        <v>77</v>
      </c>
      <c r="H171" s="12">
        <v>0</v>
      </c>
      <c r="I171" s="12" t="s">
        <v>78</v>
      </c>
      <c r="J171" s="13" t="s">
        <v>12294</v>
      </c>
      <c r="K171" s="1" t="s">
        <v>12284</v>
      </c>
      <c r="L171" s="1" t="s">
        <v>79</v>
      </c>
      <c r="M171" s="1" t="s">
        <v>80</v>
      </c>
      <c r="N171" s="1" t="s">
        <v>11667</v>
      </c>
      <c r="O171" s="1" t="s">
        <v>11671</v>
      </c>
      <c r="P171" s="1">
        <v>796</v>
      </c>
      <c r="Q171" s="7" t="s">
        <v>11836</v>
      </c>
      <c r="R171" s="2">
        <v>245</v>
      </c>
      <c r="S171" s="2">
        <v>54</v>
      </c>
      <c r="T171" s="4">
        <f t="shared" si="12"/>
        <v>13230</v>
      </c>
      <c r="U171" s="4">
        <f t="shared" si="11"/>
        <v>14817.600000000002</v>
      </c>
      <c r="V171" s="4"/>
      <c r="W171" s="6">
        <v>2016</v>
      </c>
      <c r="X171" s="4"/>
    </row>
    <row r="172" spans="1:24" ht="66" customHeight="1" x14ac:dyDescent="0.2">
      <c r="A172" s="8" t="s">
        <v>243</v>
      </c>
      <c r="B172" s="1" t="s">
        <v>12283</v>
      </c>
      <c r="C172" s="5" t="s">
        <v>4820</v>
      </c>
      <c r="D172" s="5" t="s">
        <v>4793</v>
      </c>
      <c r="E172" s="5" t="s">
        <v>4821</v>
      </c>
      <c r="F172" s="14" t="s">
        <v>4822</v>
      </c>
      <c r="G172" s="11" t="s">
        <v>77</v>
      </c>
      <c r="H172" s="12">
        <v>0</v>
      </c>
      <c r="I172" s="12" t="s">
        <v>78</v>
      </c>
      <c r="J172" s="13" t="s">
        <v>12294</v>
      </c>
      <c r="K172" s="1" t="s">
        <v>12284</v>
      </c>
      <c r="L172" s="1" t="s">
        <v>79</v>
      </c>
      <c r="M172" s="1" t="s">
        <v>80</v>
      </c>
      <c r="N172" s="1" t="s">
        <v>11667</v>
      </c>
      <c r="O172" s="1" t="s">
        <v>11671</v>
      </c>
      <c r="P172" s="1">
        <v>796</v>
      </c>
      <c r="Q172" s="7" t="s">
        <v>11836</v>
      </c>
      <c r="R172" s="2">
        <v>252</v>
      </c>
      <c r="S172" s="2">
        <v>59</v>
      </c>
      <c r="T172" s="4">
        <f t="shared" si="12"/>
        <v>14868</v>
      </c>
      <c r="U172" s="4">
        <f t="shared" si="11"/>
        <v>16652.16</v>
      </c>
      <c r="V172" s="4"/>
      <c r="W172" s="6">
        <v>2016</v>
      </c>
      <c r="X172" s="4"/>
    </row>
    <row r="173" spans="1:24" ht="66" customHeight="1" x14ac:dyDescent="0.2">
      <c r="A173" s="8" t="s">
        <v>244</v>
      </c>
      <c r="B173" s="1" t="s">
        <v>12283</v>
      </c>
      <c r="C173" s="5" t="s">
        <v>4823</v>
      </c>
      <c r="D173" s="5" t="s">
        <v>4793</v>
      </c>
      <c r="E173" s="5" t="s">
        <v>4824</v>
      </c>
      <c r="F173" s="14" t="s">
        <v>4825</v>
      </c>
      <c r="G173" s="11" t="s">
        <v>77</v>
      </c>
      <c r="H173" s="12">
        <v>0</v>
      </c>
      <c r="I173" s="12" t="s">
        <v>78</v>
      </c>
      <c r="J173" s="13" t="s">
        <v>12294</v>
      </c>
      <c r="K173" s="1" t="s">
        <v>12284</v>
      </c>
      <c r="L173" s="1" t="s">
        <v>79</v>
      </c>
      <c r="M173" s="1" t="s">
        <v>80</v>
      </c>
      <c r="N173" s="1" t="s">
        <v>11667</v>
      </c>
      <c r="O173" s="1" t="s">
        <v>11671</v>
      </c>
      <c r="P173" s="1">
        <v>796</v>
      </c>
      <c r="Q173" s="7" t="s">
        <v>11836</v>
      </c>
      <c r="R173" s="2">
        <v>4</v>
      </c>
      <c r="S173" s="2">
        <v>39</v>
      </c>
      <c r="T173" s="4">
        <f t="shared" si="12"/>
        <v>156</v>
      </c>
      <c r="U173" s="4">
        <f t="shared" si="11"/>
        <v>174.72000000000003</v>
      </c>
      <c r="V173" s="4"/>
      <c r="W173" s="6">
        <v>2016</v>
      </c>
      <c r="X173" s="4"/>
    </row>
    <row r="174" spans="1:24" ht="66" customHeight="1" x14ac:dyDescent="0.2">
      <c r="A174" s="8" t="s">
        <v>245</v>
      </c>
      <c r="B174" s="1" t="s">
        <v>12283</v>
      </c>
      <c r="C174" s="5" t="s">
        <v>4823</v>
      </c>
      <c r="D174" s="5" t="s">
        <v>4793</v>
      </c>
      <c r="E174" s="5" t="s">
        <v>4824</v>
      </c>
      <c r="F174" s="14" t="s">
        <v>4826</v>
      </c>
      <c r="G174" s="11" t="s">
        <v>77</v>
      </c>
      <c r="H174" s="12">
        <v>0</v>
      </c>
      <c r="I174" s="12" t="s">
        <v>78</v>
      </c>
      <c r="J174" s="13" t="s">
        <v>12294</v>
      </c>
      <c r="K174" s="1" t="s">
        <v>12284</v>
      </c>
      <c r="L174" s="1" t="s">
        <v>79</v>
      </c>
      <c r="M174" s="1" t="s">
        <v>80</v>
      </c>
      <c r="N174" s="1" t="s">
        <v>11667</v>
      </c>
      <c r="O174" s="1" t="s">
        <v>11671</v>
      </c>
      <c r="P174" s="1">
        <v>796</v>
      </c>
      <c r="Q174" s="7" t="s">
        <v>11836</v>
      </c>
      <c r="R174" s="2">
        <v>5</v>
      </c>
      <c r="S174" s="2">
        <v>44</v>
      </c>
      <c r="T174" s="4">
        <f t="shared" si="12"/>
        <v>220</v>
      </c>
      <c r="U174" s="4">
        <f t="shared" si="11"/>
        <v>246.40000000000003</v>
      </c>
      <c r="V174" s="4"/>
      <c r="W174" s="6">
        <v>2016</v>
      </c>
      <c r="X174" s="4"/>
    </row>
    <row r="175" spans="1:24" ht="66" customHeight="1" x14ac:dyDescent="0.2">
      <c r="A175" s="8" t="s">
        <v>246</v>
      </c>
      <c r="B175" s="1" t="s">
        <v>12283</v>
      </c>
      <c r="C175" s="5" t="s">
        <v>4823</v>
      </c>
      <c r="D175" s="5" t="s">
        <v>4793</v>
      </c>
      <c r="E175" s="5" t="s">
        <v>4824</v>
      </c>
      <c r="F175" s="14" t="s">
        <v>4827</v>
      </c>
      <c r="G175" s="11" t="s">
        <v>77</v>
      </c>
      <c r="H175" s="12">
        <v>0</v>
      </c>
      <c r="I175" s="12" t="s">
        <v>78</v>
      </c>
      <c r="J175" s="13" t="s">
        <v>12294</v>
      </c>
      <c r="K175" s="1" t="s">
        <v>12284</v>
      </c>
      <c r="L175" s="1" t="s">
        <v>79</v>
      </c>
      <c r="M175" s="1" t="s">
        <v>80</v>
      </c>
      <c r="N175" s="1" t="s">
        <v>11667</v>
      </c>
      <c r="O175" s="1" t="s">
        <v>11671</v>
      </c>
      <c r="P175" s="1">
        <v>796</v>
      </c>
      <c r="Q175" s="7" t="s">
        <v>11836</v>
      </c>
      <c r="R175" s="2">
        <v>5</v>
      </c>
      <c r="S175" s="2">
        <v>59</v>
      </c>
      <c r="T175" s="4">
        <f t="shared" si="12"/>
        <v>295</v>
      </c>
      <c r="U175" s="4">
        <f t="shared" si="11"/>
        <v>330.40000000000003</v>
      </c>
      <c r="V175" s="4"/>
      <c r="W175" s="6">
        <v>2016</v>
      </c>
      <c r="X175" s="4"/>
    </row>
    <row r="176" spans="1:24" ht="66" customHeight="1" x14ac:dyDescent="0.2">
      <c r="A176" s="8" t="s">
        <v>247</v>
      </c>
      <c r="B176" s="1" t="s">
        <v>12283</v>
      </c>
      <c r="C176" s="5" t="s">
        <v>4823</v>
      </c>
      <c r="D176" s="5" t="s">
        <v>4793</v>
      </c>
      <c r="E176" s="5" t="s">
        <v>4824</v>
      </c>
      <c r="F176" s="14" t="s">
        <v>4828</v>
      </c>
      <c r="G176" s="11" t="s">
        <v>77</v>
      </c>
      <c r="H176" s="12">
        <v>0</v>
      </c>
      <c r="I176" s="12" t="s">
        <v>78</v>
      </c>
      <c r="J176" s="13" t="s">
        <v>12294</v>
      </c>
      <c r="K176" s="1" t="s">
        <v>12284</v>
      </c>
      <c r="L176" s="1" t="s">
        <v>79</v>
      </c>
      <c r="M176" s="1" t="s">
        <v>80</v>
      </c>
      <c r="N176" s="1" t="s">
        <v>11667</v>
      </c>
      <c r="O176" s="1" t="s">
        <v>11671</v>
      </c>
      <c r="P176" s="1">
        <v>796</v>
      </c>
      <c r="Q176" s="7" t="s">
        <v>11836</v>
      </c>
      <c r="R176" s="2">
        <v>115</v>
      </c>
      <c r="S176" s="2">
        <v>78</v>
      </c>
      <c r="T176" s="4">
        <f t="shared" si="12"/>
        <v>8970</v>
      </c>
      <c r="U176" s="4">
        <f t="shared" si="11"/>
        <v>10046.400000000001</v>
      </c>
      <c r="V176" s="4"/>
      <c r="W176" s="6">
        <v>2016</v>
      </c>
      <c r="X176" s="4"/>
    </row>
    <row r="177" spans="1:24" ht="66" customHeight="1" x14ac:dyDescent="0.2">
      <c r="A177" s="8" t="s">
        <v>248</v>
      </c>
      <c r="B177" s="1" t="s">
        <v>12283</v>
      </c>
      <c r="C177" s="5" t="s">
        <v>4829</v>
      </c>
      <c r="D177" s="5" t="s">
        <v>4830</v>
      </c>
      <c r="E177" s="5" t="s">
        <v>4831</v>
      </c>
      <c r="F177" s="14" t="s">
        <v>4832</v>
      </c>
      <c r="G177" s="11" t="s">
        <v>77</v>
      </c>
      <c r="H177" s="12">
        <v>0</v>
      </c>
      <c r="I177" s="12" t="s">
        <v>78</v>
      </c>
      <c r="J177" s="13" t="s">
        <v>12294</v>
      </c>
      <c r="K177" s="1" t="s">
        <v>12284</v>
      </c>
      <c r="L177" s="1" t="s">
        <v>79</v>
      </c>
      <c r="M177" s="1" t="s">
        <v>80</v>
      </c>
      <c r="N177" s="1" t="s">
        <v>11667</v>
      </c>
      <c r="O177" s="1" t="s">
        <v>11671</v>
      </c>
      <c r="P177" s="1">
        <v>796</v>
      </c>
      <c r="Q177" s="7" t="s">
        <v>11836</v>
      </c>
      <c r="R177" s="2">
        <v>33</v>
      </c>
      <c r="S177" s="2">
        <v>1238</v>
      </c>
      <c r="T177" s="4">
        <f t="shared" si="12"/>
        <v>40854</v>
      </c>
      <c r="U177" s="4">
        <f t="shared" si="11"/>
        <v>45756.480000000003</v>
      </c>
      <c r="V177" s="4"/>
      <c r="W177" s="6">
        <v>2016</v>
      </c>
      <c r="X177" s="4"/>
    </row>
    <row r="178" spans="1:24" ht="66" customHeight="1" x14ac:dyDescent="0.2">
      <c r="A178" s="8" t="s">
        <v>250</v>
      </c>
      <c r="B178" s="1" t="s">
        <v>12283</v>
      </c>
      <c r="C178" s="5" t="s">
        <v>4833</v>
      </c>
      <c r="D178" s="5" t="s">
        <v>4834</v>
      </c>
      <c r="E178" s="5" t="s">
        <v>4835</v>
      </c>
      <c r="F178" s="14" t="s">
        <v>4836</v>
      </c>
      <c r="G178" s="11" t="s">
        <v>77</v>
      </c>
      <c r="H178" s="12">
        <v>0</v>
      </c>
      <c r="I178" s="12" t="s">
        <v>78</v>
      </c>
      <c r="J178" s="13" t="s">
        <v>12294</v>
      </c>
      <c r="K178" s="1" t="s">
        <v>12284</v>
      </c>
      <c r="L178" s="1" t="s">
        <v>79</v>
      </c>
      <c r="M178" s="1" t="s">
        <v>80</v>
      </c>
      <c r="N178" s="1" t="s">
        <v>11667</v>
      </c>
      <c r="O178" s="1" t="s">
        <v>11671</v>
      </c>
      <c r="P178" s="1">
        <v>796</v>
      </c>
      <c r="Q178" s="7" t="s">
        <v>11836</v>
      </c>
      <c r="R178" s="2">
        <v>78</v>
      </c>
      <c r="S178" s="2">
        <v>1238</v>
      </c>
      <c r="T178" s="4">
        <f t="shared" si="12"/>
        <v>96564</v>
      </c>
      <c r="U178" s="4">
        <f t="shared" si="11"/>
        <v>108151.68000000001</v>
      </c>
      <c r="V178" s="4"/>
      <c r="W178" s="6">
        <v>2016</v>
      </c>
      <c r="X178" s="4"/>
    </row>
    <row r="179" spans="1:24" ht="66" customHeight="1" x14ac:dyDescent="0.2">
      <c r="A179" s="8" t="s">
        <v>251</v>
      </c>
      <c r="B179" s="1" t="s">
        <v>12283</v>
      </c>
      <c r="C179" s="5" t="s">
        <v>4833</v>
      </c>
      <c r="D179" s="5" t="s">
        <v>4834</v>
      </c>
      <c r="E179" s="5" t="s">
        <v>4835</v>
      </c>
      <c r="F179" s="14" t="s">
        <v>4837</v>
      </c>
      <c r="G179" s="11" t="s">
        <v>77</v>
      </c>
      <c r="H179" s="12">
        <v>0</v>
      </c>
      <c r="I179" s="12" t="s">
        <v>78</v>
      </c>
      <c r="J179" s="13" t="s">
        <v>12294</v>
      </c>
      <c r="K179" s="1" t="s">
        <v>12284</v>
      </c>
      <c r="L179" s="1" t="s">
        <v>79</v>
      </c>
      <c r="M179" s="1" t="s">
        <v>80</v>
      </c>
      <c r="N179" s="1" t="s">
        <v>11667</v>
      </c>
      <c r="O179" s="1" t="s">
        <v>11671</v>
      </c>
      <c r="P179" s="1">
        <v>796</v>
      </c>
      <c r="Q179" s="7" t="s">
        <v>11836</v>
      </c>
      <c r="R179" s="2">
        <v>100</v>
      </c>
      <c r="S179" s="2">
        <v>3080</v>
      </c>
      <c r="T179" s="4">
        <f t="shared" si="12"/>
        <v>308000</v>
      </c>
      <c r="U179" s="4">
        <f t="shared" si="11"/>
        <v>344960.00000000006</v>
      </c>
      <c r="V179" s="4"/>
      <c r="W179" s="6">
        <v>2016</v>
      </c>
      <c r="X179" s="4"/>
    </row>
    <row r="180" spans="1:24" ht="66" customHeight="1" x14ac:dyDescent="0.2">
      <c r="A180" s="8" t="s">
        <v>252</v>
      </c>
      <c r="B180" s="1" t="s">
        <v>12283</v>
      </c>
      <c r="C180" s="5" t="s">
        <v>4838</v>
      </c>
      <c r="D180" s="5" t="s">
        <v>4839</v>
      </c>
      <c r="E180" s="5" t="s">
        <v>4840</v>
      </c>
      <c r="F180" s="14" t="s">
        <v>4841</v>
      </c>
      <c r="G180" s="11" t="s">
        <v>77</v>
      </c>
      <c r="H180" s="12">
        <v>0</v>
      </c>
      <c r="I180" s="12" t="s">
        <v>78</v>
      </c>
      <c r="J180" s="13" t="s">
        <v>12294</v>
      </c>
      <c r="K180" s="1" t="s">
        <v>12284</v>
      </c>
      <c r="L180" s="1" t="s">
        <v>79</v>
      </c>
      <c r="M180" s="1" t="s">
        <v>80</v>
      </c>
      <c r="N180" s="1" t="s">
        <v>11667</v>
      </c>
      <c r="O180" s="1" t="s">
        <v>11671</v>
      </c>
      <c r="P180" s="1">
        <v>796</v>
      </c>
      <c r="Q180" s="7" t="s">
        <v>11836</v>
      </c>
      <c r="R180" s="2">
        <v>39</v>
      </c>
      <c r="S180" s="2">
        <v>1129</v>
      </c>
      <c r="T180" s="4">
        <f t="shared" si="12"/>
        <v>44031</v>
      </c>
      <c r="U180" s="4">
        <f t="shared" si="11"/>
        <v>49314.720000000001</v>
      </c>
      <c r="V180" s="4"/>
      <c r="W180" s="6">
        <v>2016</v>
      </c>
      <c r="X180" s="4"/>
    </row>
    <row r="181" spans="1:24" ht="66" customHeight="1" x14ac:dyDescent="0.2">
      <c r="A181" s="8" t="s">
        <v>253</v>
      </c>
      <c r="B181" s="1" t="s">
        <v>12283</v>
      </c>
      <c r="C181" s="5" t="s">
        <v>4842</v>
      </c>
      <c r="D181" s="5" t="s">
        <v>4843</v>
      </c>
      <c r="E181" s="5" t="s">
        <v>4844</v>
      </c>
      <c r="F181" s="14" t="s">
        <v>4845</v>
      </c>
      <c r="G181" s="11" t="s">
        <v>11672</v>
      </c>
      <c r="H181" s="12">
        <v>0</v>
      </c>
      <c r="I181" s="12" t="s">
        <v>78</v>
      </c>
      <c r="J181" s="13" t="s">
        <v>12294</v>
      </c>
      <c r="K181" s="1" t="s">
        <v>12284</v>
      </c>
      <c r="L181" s="1" t="s">
        <v>79</v>
      </c>
      <c r="M181" s="1" t="s">
        <v>80</v>
      </c>
      <c r="N181" s="1" t="s">
        <v>11667</v>
      </c>
      <c r="O181" s="1" t="s">
        <v>11671</v>
      </c>
      <c r="P181" s="1">
        <v>796</v>
      </c>
      <c r="Q181" s="7" t="s">
        <v>11836</v>
      </c>
      <c r="R181" s="2">
        <v>173</v>
      </c>
      <c r="S181" s="2">
        <v>1098</v>
      </c>
      <c r="T181" s="4">
        <f t="shared" si="12"/>
        <v>189954</v>
      </c>
      <c r="U181" s="4">
        <f t="shared" si="11"/>
        <v>212748.48</v>
      </c>
      <c r="V181" s="4"/>
      <c r="W181" s="6">
        <v>2016</v>
      </c>
      <c r="X181" s="4"/>
    </row>
    <row r="182" spans="1:24" ht="66" customHeight="1" x14ac:dyDescent="0.2">
      <c r="A182" s="8" t="s">
        <v>254</v>
      </c>
      <c r="B182" s="1" t="s">
        <v>12283</v>
      </c>
      <c r="C182" s="5" t="s">
        <v>4842</v>
      </c>
      <c r="D182" s="5" t="s">
        <v>4843</v>
      </c>
      <c r="E182" s="5" t="s">
        <v>4844</v>
      </c>
      <c r="F182" s="14" t="s">
        <v>4846</v>
      </c>
      <c r="G182" s="11" t="s">
        <v>11672</v>
      </c>
      <c r="H182" s="12">
        <v>0</v>
      </c>
      <c r="I182" s="12" t="s">
        <v>78</v>
      </c>
      <c r="J182" s="13" t="s">
        <v>12294</v>
      </c>
      <c r="K182" s="1" t="s">
        <v>12284</v>
      </c>
      <c r="L182" s="1" t="s">
        <v>79</v>
      </c>
      <c r="M182" s="1" t="s">
        <v>80</v>
      </c>
      <c r="N182" s="1" t="s">
        <v>11667</v>
      </c>
      <c r="O182" s="1" t="s">
        <v>11671</v>
      </c>
      <c r="P182" s="1">
        <v>796</v>
      </c>
      <c r="Q182" s="7" t="s">
        <v>11836</v>
      </c>
      <c r="R182" s="2">
        <v>145</v>
      </c>
      <c r="S182" s="2">
        <v>4621</v>
      </c>
      <c r="T182" s="4">
        <f t="shared" si="12"/>
        <v>670045</v>
      </c>
      <c r="U182" s="4">
        <f t="shared" si="11"/>
        <v>750450.4</v>
      </c>
      <c r="V182" s="4"/>
      <c r="W182" s="6">
        <v>2016</v>
      </c>
      <c r="X182" s="4"/>
    </row>
    <row r="183" spans="1:24" ht="66" customHeight="1" x14ac:dyDescent="0.2">
      <c r="A183" s="8" t="s">
        <v>255</v>
      </c>
      <c r="B183" s="1" t="s">
        <v>12283</v>
      </c>
      <c r="C183" s="5" t="s">
        <v>4842</v>
      </c>
      <c r="D183" s="5" t="s">
        <v>4843</v>
      </c>
      <c r="E183" s="5" t="s">
        <v>4844</v>
      </c>
      <c r="F183" s="14" t="s">
        <v>4847</v>
      </c>
      <c r="G183" s="11" t="s">
        <v>11672</v>
      </c>
      <c r="H183" s="12">
        <v>0</v>
      </c>
      <c r="I183" s="12" t="s">
        <v>78</v>
      </c>
      <c r="J183" s="13" t="s">
        <v>12294</v>
      </c>
      <c r="K183" s="1" t="s">
        <v>12284</v>
      </c>
      <c r="L183" s="1" t="s">
        <v>79</v>
      </c>
      <c r="M183" s="1" t="s">
        <v>80</v>
      </c>
      <c r="N183" s="1" t="s">
        <v>11667</v>
      </c>
      <c r="O183" s="1" t="s">
        <v>11671</v>
      </c>
      <c r="P183" s="1">
        <v>796</v>
      </c>
      <c r="Q183" s="7" t="s">
        <v>11836</v>
      </c>
      <c r="R183" s="2">
        <v>90</v>
      </c>
      <c r="S183" s="2">
        <v>3144</v>
      </c>
      <c r="T183" s="4">
        <f t="shared" si="12"/>
        <v>282960</v>
      </c>
      <c r="U183" s="4">
        <f t="shared" si="11"/>
        <v>316915.20000000001</v>
      </c>
      <c r="V183" s="4"/>
      <c r="W183" s="6">
        <v>2016</v>
      </c>
      <c r="X183" s="4"/>
    </row>
    <row r="184" spans="1:24" ht="66" customHeight="1" x14ac:dyDescent="0.2">
      <c r="A184" s="8" t="s">
        <v>256</v>
      </c>
      <c r="B184" s="1" t="s">
        <v>12283</v>
      </c>
      <c r="C184" s="5" t="s">
        <v>4842</v>
      </c>
      <c r="D184" s="5" t="s">
        <v>4843</v>
      </c>
      <c r="E184" s="5" t="s">
        <v>4844</v>
      </c>
      <c r="F184" s="14" t="s">
        <v>4848</v>
      </c>
      <c r="G184" s="11" t="s">
        <v>11672</v>
      </c>
      <c r="H184" s="12">
        <v>0</v>
      </c>
      <c r="I184" s="12" t="s">
        <v>78</v>
      </c>
      <c r="J184" s="13" t="s">
        <v>12294</v>
      </c>
      <c r="K184" s="1" t="s">
        <v>12284</v>
      </c>
      <c r="L184" s="1" t="s">
        <v>79</v>
      </c>
      <c r="M184" s="1" t="s">
        <v>80</v>
      </c>
      <c r="N184" s="1" t="s">
        <v>11667</v>
      </c>
      <c r="O184" s="1" t="s">
        <v>11671</v>
      </c>
      <c r="P184" s="1">
        <v>796</v>
      </c>
      <c r="Q184" s="7" t="s">
        <v>11836</v>
      </c>
      <c r="R184" s="2">
        <v>99</v>
      </c>
      <c r="S184" s="2">
        <v>3144</v>
      </c>
      <c r="T184" s="4">
        <f t="shared" si="12"/>
        <v>311256</v>
      </c>
      <c r="U184" s="4">
        <f t="shared" si="11"/>
        <v>348606.72000000003</v>
      </c>
      <c r="V184" s="4"/>
      <c r="W184" s="6">
        <v>2016</v>
      </c>
      <c r="X184" s="4"/>
    </row>
    <row r="185" spans="1:24" ht="66" customHeight="1" x14ac:dyDescent="0.2">
      <c r="A185" s="8" t="s">
        <v>257</v>
      </c>
      <c r="B185" s="1" t="s">
        <v>12283</v>
      </c>
      <c r="C185" s="5" t="s">
        <v>4849</v>
      </c>
      <c r="D185" s="5" t="s">
        <v>4843</v>
      </c>
      <c r="E185" s="5" t="s">
        <v>4850</v>
      </c>
      <c r="F185" s="14" t="s">
        <v>4851</v>
      </c>
      <c r="G185" s="11" t="s">
        <v>11672</v>
      </c>
      <c r="H185" s="12">
        <v>0</v>
      </c>
      <c r="I185" s="12" t="s">
        <v>78</v>
      </c>
      <c r="J185" s="13" t="s">
        <v>12294</v>
      </c>
      <c r="K185" s="1" t="s">
        <v>12284</v>
      </c>
      <c r="L185" s="1" t="s">
        <v>79</v>
      </c>
      <c r="M185" s="1" t="s">
        <v>80</v>
      </c>
      <c r="N185" s="1" t="s">
        <v>11667</v>
      </c>
      <c r="O185" s="1" t="s">
        <v>11671</v>
      </c>
      <c r="P185" s="1">
        <v>796</v>
      </c>
      <c r="Q185" s="7" t="s">
        <v>11836</v>
      </c>
      <c r="R185" s="2">
        <v>112</v>
      </c>
      <c r="S185" s="2">
        <v>1105</v>
      </c>
      <c r="T185" s="4">
        <f t="shared" si="12"/>
        <v>123760</v>
      </c>
      <c r="U185" s="4">
        <f t="shared" si="11"/>
        <v>138611.20000000001</v>
      </c>
      <c r="V185" s="4"/>
      <c r="W185" s="6">
        <v>2016</v>
      </c>
      <c r="X185" s="4"/>
    </row>
    <row r="186" spans="1:24" ht="66" customHeight="1" x14ac:dyDescent="0.2">
      <c r="A186" s="8" t="s">
        <v>258</v>
      </c>
      <c r="B186" s="1" t="s">
        <v>12283</v>
      </c>
      <c r="C186" s="5" t="s">
        <v>4852</v>
      </c>
      <c r="D186" s="5" t="s">
        <v>4853</v>
      </c>
      <c r="E186" s="5" t="s">
        <v>4854</v>
      </c>
      <c r="F186" s="14" t="s">
        <v>4855</v>
      </c>
      <c r="G186" s="11" t="s">
        <v>77</v>
      </c>
      <c r="H186" s="12">
        <v>0</v>
      </c>
      <c r="I186" s="12" t="s">
        <v>78</v>
      </c>
      <c r="J186" s="13" t="s">
        <v>12294</v>
      </c>
      <c r="K186" s="1" t="s">
        <v>12284</v>
      </c>
      <c r="L186" s="1" t="s">
        <v>79</v>
      </c>
      <c r="M186" s="1" t="s">
        <v>80</v>
      </c>
      <c r="N186" s="1" t="s">
        <v>11667</v>
      </c>
      <c r="O186" s="1" t="s">
        <v>11671</v>
      </c>
      <c r="P186" s="1">
        <v>796</v>
      </c>
      <c r="Q186" s="7" t="s">
        <v>11836</v>
      </c>
      <c r="R186" s="2">
        <v>93</v>
      </c>
      <c r="S186" s="2">
        <v>2512</v>
      </c>
      <c r="T186" s="4">
        <f t="shared" si="12"/>
        <v>233616</v>
      </c>
      <c r="U186" s="4">
        <f t="shared" si="11"/>
        <v>261649.92000000001</v>
      </c>
      <c r="V186" s="4"/>
      <c r="W186" s="6">
        <v>2016</v>
      </c>
      <c r="X186" s="4"/>
    </row>
    <row r="187" spans="1:24" ht="66" customHeight="1" x14ac:dyDescent="0.2">
      <c r="A187" s="8" t="s">
        <v>259</v>
      </c>
      <c r="B187" s="1" t="s">
        <v>12283</v>
      </c>
      <c r="C187" s="5" t="s">
        <v>4856</v>
      </c>
      <c r="D187" s="5" t="s">
        <v>4857</v>
      </c>
      <c r="E187" s="5" t="s">
        <v>4858</v>
      </c>
      <c r="F187" s="14" t="s">
        <v>4859</v>
      </c>
      <c r="G187" s="11" t="s">
        <v>77</v>
      </c>
      <c r="H187" s="12">
        <v>0</v>
      </c>
      <c r="I187" s="12" t="s">
        <v>78</v>
      </c>
      <c r="J187" s="13" t="s">
        <v>12294</v>
      </c>
      <c r="K187" s="1" t="s">
        <v>12284</v>
      </c>
      <c r="L187" s="1" t="s">
        <v>79</v>
      </c>
      <c r="M187" s="1" t="s">
        <v>80</v>
      </c>
      <c r="N187" s="1" t="s">
        <v>11667</v>
      </c>
      <c r="O187" s="1" t="s">
        <v>11671</v>
      </c>
      <c r="P187" s="1">
        <v>796</v>
      </c>
      <c r="Q187" s="7" t="s">
        <v>11836</v>
      </c>
      <c r="R187" s="2">
        <v>1206</v>
      </c>
      <c r="S187" s="2">
        <v>9</v>
      </c>
      <c r="T187" s="4">
        <f t="shared" si="12"/>
        <v>10854</v>
      </c>
      <c r="U187" s="4">
        <f t="shared" si="11"/>
        <v>12156.480000000001</v>
      </c>
      <c r="V187" s="4"/>
      <c r="W187" s="6">
        <v>2016</v>
      </c>
      <c r="X187" s="4"/>
    </row>
    <row r="188" spans="1:24" ht="66" customHeight="1" x14ac:dyDescent="0.2">
      <c r="A188" s="8" t="s">
        <v>260</v>
      </c>
      <c r="B188" s="1" t="s">
        <v>12283</v>
      </c>
      <c r="C188" s="5" t="s">
        <v>4860</v>
      </c>
      <c r="D188" s="5" t="s">
        <v>4857</v>
      </c>
      <c r="E188" s="5" t="s">
        <v>4861</v>
      </c>
      <c r="F188" s="14" t="s">
        <v>4862</v>
      </c>
      <c r="G188" s="11" t="s">
        <v>77</v>
      </c>
      <c r="H188" s="12">
        <v>0</v>
      </c>
      <c r="I188" s="12" t="s">
        <v>78</v>
      </c>
      <c r="J188" s="13" t="s">
        <v>12294</v>
      </c>
      <c r="K188" s="1" t="s">
        <v>12284</v>
      </c>
      <c r="L188" s="1" t="s">
        <v>79</v>
      </c>
      <c r="M188" s="1" t="s">
        <v>80</v>
      </c>
      <c r="N188" s="1" t="s">
        <v>11667</v>
      </c>
      <c r="O188" s="1" t="s">
        <v>11671</v>
      </c>
      <c r="P188" s="1">
        <v>796</v>
      </c>
      <c r="Q188" s="7" t="s">
        <v>11836</v>
      </c>
      <c r="R188" s="2">
        <v>1291</v>
      </c>
      <c r="S188" s="2">
        <v>16</v>
      </c>
      <c r="T188" s="4">
        <f t="shared" si="12"/>
        <v>20656</v>
      </c>
      <c r="U188" s="4">
        <f t="shared" si="11"/>
        <v>23134.720000000001</v>
      </c>
      <c r="V188" s="4"/>
      <c r="W188" s="6">
        <v>2016</v>
      </c>
      <c r="X188" s="4"/>
    </row>
    <row r="189" spans="1:24" ht="66" customHeight="1" x14ac:dyDescent="0.2">
      <c r="A189" s="8" t="s">
        <v>261</v>
      </c>
      <c r="B189" s="1" t="s">
        <v>12283</v>
      </c>
      <c r="C189" s="5" t="s">
        <v>4863</v>
      </c>
      <c r="D189" s="5" t="s">
        <v>4857</v>
      </c>
      <c r="E189" s="5" t="s">
        <v>4864</v>
      </c>
      <c r="F189" s="14" t="s">
        <v>4865</v>
      </c>
      <c r="G189" s="11" t="s">
        <v>77</v>
      </c>
      <c r="H189" s="12">
        <v>0</v>
      </c>
      <c r="I189" s="12" t="s">
        <v>78</v>
      </c>
      <c r="J189" s="13" t="s">
        <v>12294</v>
      </c>
      <c r="K189" s="1" t="s">
        <v>12284</v>
      </c>
      <c r="L189" s="1" t="s">
        <v>79</v>
      </c>
      <c r="M189" s="1" t="s">
        <v>80</v>
      </c>
      <c r="N189" s="1" t="s">
        <v>11667</v>
      </c>
      <c r="O189" s="1" t="s">
        <v>11671</v>
      </c>
      <c r="P189" s="1">
        <v>796</v>
      </c>
      <c r="Q189" s="7" t="s">
        <v>11836</v>
      </c>
      <c r="R189" s="2">
        <v>927</v>
      </c>
      <c r="S189" s="2">
        <v>18</v>
      </c>
      <c r="T189" s="4">
        <f t="shared" si="12"/>
        <v>16686</v>
      </c>
      <c r="U189" s="4">
        <f t="shared" si="11"/>
        <v>18688.320000000003</v>
      </c>
      <c r="V189" s="4"/>
      <c r="W189" s="6">
        <v>2016</v>
      </c>
      <c r="X189" s="4"/>
    </row>
    <row r="190" spans="1:24" ht="66" customHeight="1" x14ac:dyDescent="0.2">
      <c r="A190" s="8" t="s">
        <v>262</v>
      </c>
      <c r="B190" s="1" t="s">
        <v>12283</v>
      </c>
      <c r="C190" s="5" t="s">
        <v>4866</v>
      </c>
      <c r="D190" s="5" t="s">
        <v>4857</v>
      </c>
      <c r="E190" s="5" t="s">
        <v>4867</v>
      </c>
      <c r="F190" s="14" t="s">
        <v>4868</v>
      </c>
      <c r="G190" s="11" t="s">
        <v>77</v>
      </c>
      <c r="H190" s="12">
        <v>0</v>
      </c>
      <c r="I190" s="12" t="s">
        <v>78</v>
      </c>
      <c r="J190" s="13" t="s">
        <v>12294</v>
      </c>
      <c r="K190" s="1" t="s">
        <v>12284</v>
      </c>
      <c r="L190" s="1" t="s">
        <v>79</v>
      </c>
      <c r="M190" s="1" t="s">
        <v>80</v>
      </c>
      <c r="N190" s="1" t="s">
        <v>11667</v>
      </c>
      <c r="O190" s="1" t="s">
        <v>11671</v>
      </c>
      <c r="P190" s="1">
        <v>796</v>
      </c>
      <c r="Q190" s="7" t="s">
        <v>11836</v>
      </c>
      <c r="R190" s="2">
        <v>932</v>
      </c>
      <c r="S190" s="2">
        <v>31</v>
      </c>
      <c r="T190" s="4">
        <f t="shared" si="12"/>
        <v>28892</v>
      </c>
      <c r="U190" s="4">
        <f t="shared" si="11"/>
        <v>32359.040000000005</v>
      </c>
      <c r="V190" s="4"/>
      <c r="W190" s="6">
        <v>2016</v>
      </c>
      <c r="X190" s="4"/>
    </row>
    <row r="191" spans="1:24" ht="66" customHeight="1" x14ac:dyDescent="0.2">
      <c r="A191" s="8" t="s">
        <v>263</v>
      </c>
      <c r="B191" s="1" t="s">
        <v>12283</v>
      </c>
      <c r="C191" s="5" t="s">
        <v>4869</v>
      </c>
      <c r="D191" s="5" t="s">
        <v>4857</v>
      </c>
      <c r="E191" s="5" t="s">
        <v>4870</v>
      </c>
      <c r="F191" s="14" t="s">
        <v>4871</v>
      </c>
      <c r="G191" s="11" t="s">
        <v>77</v>
      </c>
      <c r="H191" s="12">
        <v>0</v>
      </c>
      <c r="I191" s="12" t="s">
        <v>78</v>
      </c>
      <c r="J191" s="13" t="s">
        <v>12294</v>
      </c>
      <c r="K191" s="1" t="s">
        <v>12284</v>
      </c>
      <c r="L191" s="1" t="s">
        <v>79</v>
      </c>
      <c r="M191" s="1" t="s">
        <v>80</v>
      </c>
      <c r="N191" s="1" t="s">
        <v>11667</v>
      </c>
      <c r="O191" s="1" t="s">
        <v>11671</v>
      </c>
      <c r="P191" s="1">
        <v>796</v>
      </c>
      <c r="Q191" s="7" t="s">
        <v>11836</v>
      </c>
      <c r="R191" s="2">
        <v>1002</v>
      </c>
      <c r="S191" s="2">
        <v>64</v>
      </c>
      <c r="T191" s="4">
        <f t="shared" si="12"/>
        <v>64128</v>
      </c>
      <c r="U191" s="4">
        <f t="shared" si="11"/>
        <v>71823.360000000001</v>
      </c>
      <c r="V191" s="4"/>
      <c r="W191" s="6">
        <v>2016</v>
      </c>
      <c r="X191" s="4"/>
    </row>
    <row r="192" spans="1:24" ht="66" customHeight="1" x14ac:dyDescent="0.2">
      <c r="A192" s="8" t="s">
        <v>264</v>
      </c>
      <c r="B192" s="1" t="s">
        <v>12283</v>
      </c>
      <c r="C192" s="5" t="s">
        <v>4872</v>
      </c>
      <c r="D192" s="5" t="s">
        <v>4873</v>
      </c>
      <c r="E192" s="5" t="s">
        <v>4854</v>
      </c>
      <c r="F192" s="14" t="s">
        <v>4874</v>
      </c>
      <c r="G192" s="11" t="s">
        <v>77</v>
      </c>
      <c r="H192" s="12">
        <v>0</v>
      </c>
      <c r="I192" s="12" t="s">
        <v>78</v>
      </c>
      <c r="J192" s="13" t="s">
        <v>12294</v>
      </c>
      <c r="K192" s="1" t="s">
        <v>12284</v>
      </c>
      <c r="L192" s="1" t="s">
        <v>79</v>
      </c>
      <c r="M192" s="1" t="s">
        <v>80</v>
      </c>
      <c r="N192" s="1" t="s">
        <v>11667</v>
      </c>
      <c r="O192" s="1" t="s">
        <v>11671</v>
      </c>
      <c r="P192" s="1">
        <v>796</v>
      </c>
      <c r="Q192" s="7" t="s">
        <v>11836</v>
      </c>
      <c r="R192" s="2">
        <v>272</v>
      </c>
      <c r="S192" s="2">
        <v>536</v>
      </c>
      <c r="T192" s="4">
        <f t="shared" si="12"/>
        <v>145792</v>
      </c>
      <c r="U192" s="4">
        <f t="shared" si="11"/>
        <v>163287.04000000001</v>
      </c>
      <c r="V192" s="4"/>
      <c r="W192" s="6">
        <v>2016</v>
      </c>
      <c r="X192" s="4"/>
    </row>
    <row r="193" spans="1:24" ht="66" customHeight="1" x14ac:dyDescent="0.2">
      <c r="A193" s="8" t="s">
        <v>265</v>
      </c>
      <c r="B193" s="1" t="s">
        <v>12283</v>
      </c>
      <c r="C193" s="5" t="s">
        <v>4875</v>
      </c>
      <c r="D193" s="5" t="s">
        <v>4876</v>
      </c>
      <c r="E193" s="5" t="s">
        <v>4877</v>
      </c>
      <c r="F193" s="14" t="s">
        <v>4878</v>
      </c>
      <c r="G193" s="11" t="s">
        <v>77</v>
      </c>
      <c r="H193" s="12">
        <v>0</v>
      </c>
      <c r="I193" s="12" t="s">
        <v>78</v>
      </c>
      <c r="J193" s="13" t="s">
        <v>12294</v>
      </c>
      <c r="K193" s="1" t="s">
        <v>12284</v>
      </c>
      <c r="L193" s="1" t="s">
        <v>79</v>
      </c>
      <c r="M193" s="1" t="s">
        <v>80</v>
      </c>
      <c r="N193" s="1" t="s">
        <v>11667</v>
      </c>
      <c r="O193" s="1" t="s">
        <v>11671</v>
      </c>
      <c r="P193" s="1" t="s">
        <v>12054</v>
      </c>
      <c r="Q193" s="7" t="s">
        <v>11913</v>
      </c>
      <c r="R193" s="2">
        <v>13</v>
      </c>
      <c r="S193" s="2">
        <v>48</v>
      </c>
      <c r="T193" s="4">
        <f t="shared" si="12"/>
        <v>624</v>
      </c>
      <c r="U193" s="4">
        <f t="shared" si="11"/>
        <v>698.88000000000011</v>
      </c>
      <c r="V193" s="4"/>
      <c r="W193" s="6">
        <v>2016</v>
      </c>
      <c r="X193" s="4"/>
    </row>
    <row r="194" spans="1:24" ht="66" customHeight="1" x14ac:dyDescent="0.2">
      <c r="A194" s="8" t="s">
        <v>266</v>
      </c>
      <c r="B194" s="1" t="s">
        <v>12283</v>
      </c>
      <c r="C194" s="5" t="s">
        <v>4875</v>
      </c>
      <c r="D194" s="5" t="s">
        <v>4876</v>
      </c>
      <c r="E194" s="5" t="s">
        <v>4877</v>
      </c>
      <c r="F194" s="14" t="s">
        <v>4879</v>
      </c>
      <c r="G194" s="11" t="s">
        <v>77</v>
      </c>
      <c r="H194" s="12">
        <v>0</v>
      </c>
      <c r="I194" s="12" t="s">
        <v>78</v>
      </c>
      <c r="J194" s="13" t="s">
        <v>12294</v>
      </c>
      <c r="K194" s="1" t="s">
        <v>12284</v>
      </c>
      <c r="L194" s="1" t="s">
        <v>79</v>
      </c>
      <c r="M194" s="1" t="s">
        <v>80</v>
      </c>
      <c r="N194" s="1" t="s">
        <v>11667</v>
      </c>
      <c r="O194" s="1" t="s">
        <v>11671</v>
      </c>
      <c r="P194" s="1" t="s">
        <v>12054</v>
      </c>
      <c r="Q194" s="7" t="s">
        <v>11913</v>
      </c>
      <c r="R194" s="2">
        <v>155</v>
      </c>
      <c r="S194" s="2">
        <v>84</v>
      </c>
      <c r="T194" s="4">
        <f t="shared" si="12"/>
        <v>13020</v>
      </c>
      <c r="U194" s="4">
        <f t="shared" si="11"/>
        <v>14582.400000000001</v>
      </c>
      <c r="V194" s="4"/>
      <c r="W194" s="6">
        <v>2016</v>
      </c>
      <c r="X194" s="4"/>
    </row>
    <row r="195" spans="1:24" ht="66" customHeight="1" x14ac:dyDescent="0.2">
      <c r="A195" s="8" t="s">
        <v>267</v>
      </c>
      <c r="B195" s="1" t="s">
        <v>12283</v>
      </c>
      <c r="C195" s="5" t="s">
        <v>4880</v>
      </c>
      <c r="D195" s="5" t="s">
        <v>4881</v>
      </c>
      <c r="E195" s="5" t="s">
        <v>4882</v>
      </c>
      <c r="F195" s="14" t="s">
        <v>4883</v>
      </c>
      <c r="G195" s="11" t="s">
        <v>77</v>
      </c>
      <c r="H195" s="12">
        <v>0</v>
      </c>
      <c r="I195" s="12" t="s">
        <v>78</v>
      </c>
      <c r="J195" s="13" t="s">
        <v>12294</v>
      </c>
      <c r="K195" s="1" t="s">
        <v>12284</v>
      </c>
      <c r="L195" s="1" t="s">
        <v>79</v>
      </c>
      <c r="M195" s="1" t="s">
        <v>80</v>
      </c>
      <c r="N195" s="1" t="s">
        <v>11667</v>
      </c>
      <c r="O195" s="1" t="s">
        <v>11671</v>
      </c>
      <c r="P195" s="1">
        <v>796</v>
      </c>
      <c r="Q195" s="7" t="s">
        <v>11836</v>
      </c>
      <c r="R195" s="2">
        <v>290</v>
      </c>
      <c r="S195" s="2">
        <v>49</v>
      </c>
      <c r="T195" s="4">
        <f t="shared" si="12"/>
        <v>14210</v>
      </c>
      <c r="U195" s="4">
        <f t="shared" si="11"/>
        <v>15915.2</v>
      </c>
      <c r="V195" s="4"/>
      <c r="W195" s="6">
        <v>2016</v>
      </c>
      <c r="X195" s="4"/>
    </row>
    <row r="196" spans="1:24" ht="66" customHeight="1" x14ac:dyDescent="0.2">
      <c r="A196" s="8" t="s">
        <v>268</v>
      </c>
      <c r="B196" s="1" t="s">
        <v>12283</v>
      </c>
      <c r="C196" s="5" t="s">
        <v>4884</v>
      </c>
      <c r="D196" s="5" t="s">
        <v>4881</v>
      </c>
      <c r="E196" s="5" t="s">
        <v>4885</v>
      </c>
      <c r="F196" s="14" t="s">
        <v>4886</v>
      </c>
      <c r="G196" s="11" t="s">
        <v>77</v>
      </c>
      <c r="H196" s="12">
        <v>0</v>
      </c>
      <c r="I196" s="12" t="s">
        <v>78</v>
      </c>
      <c r="J196" s="13" t="s">
        <v>12294</v>
      </c>
      <c r="K196" s="1" t="s">
        <v>12284</v>
      </c>
      <c r="L196" s="1" t="s">
        <v>79</v>
      </c>
      <c r="M196" s="1" t="s">
        <v>80</v>
      </c>
      <c r="N196" s="1" t="s">
        <v>11667</v>
      </c>
      <c r="O196" s="1" t="s">
        <v>11671</v>
      </c>
      <c r="P196" s="1">
        <v>796</v>
      </c>
      <c r="Q196" s="7" t="s">
        <v>11836</v>
      </c>
      <c r="R196" s="2">
        <v>420</v>
      </c>
      <c r="S196" s="2">
        <v>32</v>
      </c>
      <c r="T196" s="4">
        <f t="shared" si="12"/>
        <v>13440</v>
      </c>
      <c r="U196" s="4">
        <f t="shared" si="11"/>
        <v>15052.800000000001</v>
      </c>
      <c r="V196" s="4"/>
      <c r="W196" s="6">
        <v>2016</v>
      </c>
      <c r="X196" s="4"/>
    </row>
    <row r="197" spans="1:24" ht="66" customHeight="1" x14ac:dyDescent="0.2">
      <c r="A197" s="8" t="s">
        <v>269</v>
      </c>
      <c r="B197" s="1" t="s">
        <v>12283</v>
      </c>
      <c r="C197" s="5" t="s">
        <v>4884</v>
      </c>
      <c r="D197" s="5" t="s">
        <v>4881</v>
      </c>
      <c r="E197" s="5" t="s">
        <v>4885</v>
      </c>
      <c r="F197" s="14" t="s">
        <v>4887</v>
      </c>
      <c r="G197" s="11" t="s">
        <v>77</v>
      </c>
      <c r="H197" s="12">
        <v>0</v>
      </c>
      <c r="I197" s="12" t="s">
        <v>78</v>
      </c>
      <c r="J197" s="13" t="s">
        <v>12294</v>
      </c>
      <c r="K197" s="1" t="s">
        <v>12284</v>
      </c>
      <c r="L197" s="1" t="s">
        <v>79</v>
      </c>
      <c r="M197" s="1" t="s">
        <v>80</v>
      </c>
      <c r="N197" s="1" t="s">
        <v>11667</v>
      </c>
      <c r="O197" s="1" t="s">
        <v>11671</v>
      </c>
      <c r="P197" s="1">
        <v>796</v>
      </c>
      <c r="Q197" s="7" t="s">
        <v>11836</v>
      </c>
      <c r="R197" s="2">
        <v>486</v>
      </c>
      <c r="S197" s="2">
        <v>32</v>
      </c>
      <c r="T197" s="4">
        <f t="shared" si="12"/>
        <v>15552</v>
      </c>
      <c r="U197" s="4">
        <f t="shared" si="11"/>
        <v>17418.240000000002</v>
      </c>
      <c r="V197" s="4"/>
      <c r="W197" s="6">
        <v>2016</v>
      </c>
      <c r="X197" s="4"/>
    </row>
    <row r="198" spans="1:24" ht="66" customHeight="1" x14ac:dyDescent="0.2">
      <c r="A198" s="8" t="s">
        <v>270</v>
      </c>
      <c r="B198" s="1" t="s">
        <v>12283</v>
      </c>
      <c r="C198" s="5" t="s">
        <v>4880</v>
      </c>
      <c r="D198" s="5" t="s">
        <v>4881</v>
      </c>
      <c r="E198" s="5" t="s">
        <v>4882</v>
      </c>
      <c r="F198" s="14" t="s">
        <v>4888</v>
      </c>
      <c r="G198" s="11" t="s">
        <v>77</v>
      </c>
      <c r="H198" s="12">
        <v>0</v>
      </c>
      <c r="I198" s="12" t="s">
        <v>78</v>
      </c>
      <c r="J198" s="13" t="s">
        <v>12294</v>
      </c>
      <c r="K198" s="1" t="s">
        <v>12284</v>
      </c>
      <c r="L198" s="1" t="s">
        <v>79</v>
      </c>
      <c r="M198" s="1" t="s">
        <v>80</v>
      </c>
      <c r="N198" s="1" t="s">
        <v>11667</v>
      </c>
      <c r="O198" s="1" t="s">
        <v>11671</v>
      </c>
      <c r="P198" s="1">
        <v>796</v>
      </c>
      <c r="Q198" s="7" t="s">
        <v>11836</v>
      </c>
      <c r="R198" s="2">
        <v>268</v>
      </c>
      <c r="S198" s="2">
        <v>99</v>
      </c>
      <c r="T198" s="4">
        <f t="shared" si="12"/>
        <v>26532</v>
      </c>
      <c r="U198" s="4">
        <f t="shared" si="11"/>
        <v>29715.840000000004</v>
      </c>
      <c r="V198" s="4"/>
      <c r="W198" s="6">
        <v>2016</v>
      </c>
      <c r="X198" s="4"/>
    </row>
    <row r="199" spans="1:24" ht="66" customHeight="1" x14ac:dyDescent="0.2">
      <c r="A199" s="8" t="s">
        <v>271</v>
      </c>
      <c r="B199" s="1" t="s">
        <v>12283</v>
      </c>
      <c r="C199" s="5" t="s">
        <v>4889</v>
      </c>
      <c r="D199" s="5" t="s">
        <v>4881</v>
      </c>
      <c r="E199" s="5" t="s">
        <v>4890</v>
      </c>
      <c r="F199" s="14" t="s">
        <v>4891</v>
      </c>
      <c r="G199" s="11" t="s">
        <v>77</v>
      </c>
      <c r="H199" s="12">
        <v>0</v>
      </c>
      <c r="I199" s="12" t="s">
        <v>78</v>
      </c>
      <c r="J199" s="13" t="s">
        <v>12294</v>
      </c>
      <c r="K199" s="1" t="s">
        <v>12284</v>
      </c>
      <c r="L199" s="1" t="s">
        <v>79</v>
      </c>
      <c r="M199" s="1" t="s">
        <v>80</v>
      </c>
      <c r="N199" s="1" t="s">
        <v>11667</v>
      </c>
      <c r="O199" s="1" t="s">
        <v>11671</v>
      </c>
      <c r="P199" s="1">
        <v>704</v>
      </c>
      <c r="Q199" s="7" t="s">
        <v>11903</v>
      </c>
      <c r="R199" s="2">
        <v>34</v>
      </c>
      <c r="S199" s="2">
        <v>319</v>
      </c>
      <c r="T199" s="4">
        <f t="shared" si="12"/>
        <v>10846</v>
      </c>
      <c r="U199" s="4">
        <f t="shared" si="11"/>
        <v>12147.52</v>
      </c>
      <c r="V199" s="4"/>
      <c r="W199" s="6">
        <v>2016</v>
      </c>
      <c r="X199" s="4"/>
    </row>
    <row r="200" spans="1:24" ht="66" customHeight="1" x14ac:dyDescent="0.2">
      <c r="A200" s="8" t="s">
        <v>272</v>
      </c>
      <c r="B200" s="1" t="s">
        <v>12283</v>
      </c>
      <c r="C200" s="5" t="s">
        <v>4892</v>
      </c>
      <c r="D200" s="5" t="s">
        <v>4893</v>
      </c>
      <c r="E200" s="5" t="s">
        <v>4894</v>
      </c>
      <c r="F200" s="14" t="s">
        <v>4895</v>
      </c>
      <c r="G200" s="11" t="s">
        <v>77</v>
      </c>
      <c r="H200" s="12">
        <v>0</v>
      </c>
      <c r="I200" s="12" t="s">
        <v>78</v>
      </c>
      <c r="J200" s="13" t="s">
        <v>12294</v>
      </c>
      <c r="K200" s="1" t="s">
        <v>12284</v>
      </c>
      <c r="L200" s="1" t="s">
        <v>79</v>
      </c>
      <c r="M200" s="1" t="s">
        <v>80</v>
      </c>
      <c r="N200" s="1" t="s">
        <v>11667</v>
      </c>
      <c r="O200" s="1" t="s">
        <v>11671</v>
      </c>
      <c r="P200" s="1">
        <v>796</v>
      </c>
      <c r="Q200" s="7" t="s">
        <v>11836</v>
      </c>
      <c r="R200" s="2">
        <v>7</v>
      </c>
      <c r="S200" s="2">
        <v>64</v>
      </c>
      <c r="T200" s="4">
        <f t="shared" si="12"/>
        <v>448</v>
      </c>
      <c r="U200" s="4">
        <f t="shared" si="11"/>
        <v>501.76000000000005</v>
      </c>
      <c r="V200" s="4"/>
      <c r="W200" s="6">
        <v>2016</v>
      </c>
      <c r="X200" s="4"/>
    </row>
    <row r="201" spans="1:24" ht="66" customHeight="1" x14ac:dyDescent="0.2">
      <c r="A201" s="8" t="s">
        <v>273</v>
      </c>
      <c r="B201" s="1" t="s">
        <v>12283</v>
      </c>
      <c r="C201" s="5" t="s">
        <v>4892</v>
      </c>
      <c r="D201" s="5" t="s">
        <v>4893</v>
      </c>
      <c r="E201" s="5" t="s">
        <v>4894</v>
      </c>
      <c r="F201" s="14" t="s">
        <v>4896</v>
      </c>
      <c r="G201" s="11" t="s">
        <v>77</v>
      </c>
      <c r="H201" s="12">
        <v>0</v>
      </c>
      <c r="I201" s="12" t="s">
        <v>78</v>
      </c>
      <c r="J201" s="13" t="s">
        <v>12294</v>
      </c>
      <c r="K201" s="1" t="s">
        <v>12284</v>
      </c>
      <c r="L201" s="1" t="s">
        <v>79</v>
      </c>
      <c r="M201" s="1" t="s">
        <v>80</v>
      </c>
      <c r="N201" s="1" t="s">
        <v>11667</v>
      </c>
      <c r="O201" s="1" t="s">
        <v>11671</v>
      </c>
      <c r="P201" s="1">
        <v>796</v>
      </c>
      <c r="Q201" s="7" t="s">
        <v>11836</v>
      </c>
      <c r="R201" s="2">
        <v>8</v>
      </c>
      <c r="S201" s="2">
        <v>98</v>
      </c>
      <c r="T201" s="4">
        <f t="shared" si="12"/>
        <v>784</v>
      </c>
      <c r="U201" s="4">
        <f t="shared" si="11"/>
        <v>878.08</v>
      </c>
      <c r="V201" s="4"/>
      <c r="W201" s="6">
        <v>2016</v>
      </c>
      <c r="X201" s="4"/>
    </row>
    <row r="202" spans="1:24" ht="66" customHeight="1" x14ac:dyDescent="0.2">
      <c r="A202" s="8" t="s">
        <v>274</v>
      </c>
      <c r="B202" s="1" t="s">
        <v>12283</v>
      </c>
      <c r="C202" s="5" t="s">
        <v>4892</v>
      </c>
      <c r="D202" s="5" t="s">
        <v>4893</v>
      </c>
      <c r="E202" s="5" t="s">
        <v>4894</v>
      </c>
      <c r="F202" s="14" t="s">
        <v>4897</v>
      </c>
      <c r="G202" s="11" t="s">
        <v>77</v>
      </c>
      <c r="H202" s="12">
        <v>0</v>
      </c>
      <c r="I202" s="12" t="s">
        <v>78</v>
      </c>
      <c r="J202" s="13" t="s">
        <v>12294</v>
      </c>
      <c r="K202" s="1" t="s">
        <v>12284</v>
      </c>
      <c r="L202" s="1" t="s">
        <v>79</v>
      </c>
      <c r="M202" s="1" t="s">
        <v>80</v>
      </c>
      <c r="N202" s="1" t="s">
        <v>11667</v>
      </c>
      <c r="O202" s="1" t="s">
        <v>11671</v>
      </c>
      <c r="P202" s="1">
        <v>796</v>
      </c>
      <c r="Q202" s="7" t="s">
        <v>11836</v>
      </c>
      <c r="R202" s="2">
        <v>5</v>
      </c>
      <c r="S202" s="2">
        <v>98</v>
      </c>
      <c r="T202" s="4">
        <f t="shared" si="12"/>
        <v>490</v>
      </c>
      <c r="U202" s="4">
        <f t="shared" si="11"/>
        <v>548.80000000000007</v>
      </c>
      <c r="V202" s="4"/>
      <c r="W202" s="6">
        <v>2016</v>
      </c>
      <c r="X202" s="4"/>
    </row>
    <row r="203" spans="1:24" ht="66" customHeight="1" x14ac:dyDescent="0.2">
      <c r="A203" s="8" t="s">
        <v>275</v>
      </c>
      <c r="B203" s="1" t="s">
        <v>12283</v>
      </c>
      <c r="C203" s="5" t="s">
        <v>4898</v>
      </c>
      <c r="D203" s="5" t="s">
        <v>4899</v>
      </c>
      <c r="E203" s="5" t="s">
        <v>4900</v>
      </c>
      <c r="F203" s="14" t="s">
        <v>4901</v>
      </c>
      <c r="G203" s="11" t="s">
        <v>77</v>
      </c>
      <c r="H203" s="12">
        <v>0</v>
      </c>
      <c r="I203" s="12" t="s">
        <v>78</v>
      </c>
      <c r="J203" s="13" t="s">
        <v>12294</v>
      </c>
      <c r="K203" s="1" t="s">
        <v>12284</v>
      </c>
      <c r="L203" s="1" t="s">
        <v>79</v>
      </c>
      <c r="M203" s="1" t="s">
        <v>80</v>
      </c>
      <c r="N203" s="1" t="s">
        <v>11667</v>
      </c>
      <c r="O203" s="1" t="s">
        <v>11671</v>
      </c>
      <c r="P203" s="1">
        <v>796</v>
      </c>
      <c r="Q203" s="7" t="s">
        <v>11836</v>
      </c>
      <c r="R203" s="2">
        <v>147</v>
      </c>
      <c r="S203" s="2">
        <v>91</v>
      </c>
      <c r="T203" s="4">
        <f t="shared" si="12"/>
        <v>13377</v>
      </c>
      <c r="U203" s="4">
        <f t="shared" si="11"/>
        <v>14982.240000000002</v>
      </c>
      <c r="V203" s="4"/>
      <c r="W203" s="6">
        <v>2016</v>
      </c>
      <c r="X203" s="4"/>
    </row>
    <row r="204" spans="1:24" ht="66" customHeight="1" x14ac:dyDescent="0.2">
      <c r="A204" s="8" t="s">
        <v>276</v>
      </c>
      <c r="B204" s="1" t="s">
        <v>12283</v>
      </c>
      <c r="C204" s="5" t="s">
        <v>4902</v>
      </c>
      <c r="D204" s="5" t="s">
        <v>4899</v>
      </c>
      <c r="E204" s="5" t="s">
        <v>4903</v>
      </c>
      <c r="F204" s="14" t="s">
        <v>4904</v>
      </c>
      <c r="G204" s="11" t="s">
        <v>77</v>
      </c>
      <c r="H204" s="12">
        <v>0</v>
      </c>
      <c r="I204" s="12" t="s">
        <v>78</v>
      </c>
      <c r="J204" s="13" t="s">
        <v>12294</v>
      </c>
      <c r="K204" s="1" t="s">
        <v>12284</v>
      </c>
      <c r="L204" s="1" t="s">
        <v>79</v>
      </c>
      <c r="M204" s="1" t="s">
        <v>80</v>
      </c>
      <c r="N204" s="1" t="s">
        <v>11667</v>
      </c>
      <c r="O204" s="1" t="s">
        <v>11671</v>
      </c>
      <c r="P204" s="1">
        <v>796</v>
      </c>
      <c r="Q204" s="7" t="s">
        <v>11836</v>
      </c>
      <c r="R204" s="2">
        <v>58</v>
      </c>
      <c r="S204" s="2">
        <v>49</v>
      </c>
      <c r="T204" s="4">
        <f t="shared" si="12"/>
        <v>2842</v>
      </c>
      <c r="U204" s="4">
        <f t="shared" si="11"/>
        <v>3183.0400000000004</v>
      </c>
      <c r="V204" s="4"/>
      <c r="W204" s="6">
        <v>2016</v>
      </c>
      <c r="X204" s="4"/>
    </row>
    <row r="205" spans="1:24" ht="66" customHeight="1" x14ac:dyDescent="0.2">
      <c r="A205" s="8" t="s">
        <v>277</v>
      </c>
      <c r="B205" s="1" t="s">
        <v>12283</v>
      </c>
      <c r="C205" s="5" t="s">
        <v>4905</v>
      </c>
      <c r="D205" s="5" t="s">
        <v>4899</v>
      </c>
      <c r="E205" s="5" t="s">
        <v>4906</v>
      </c>
      <c r="F205" s="14" t="s">
        <v>4907</v>
      </c>
      <c r="G205" s="11" t="s">
        <v>77</v>
      </c>
      <c r="H205" s="12">
        <v>0</v>
      </c>
      <c r="I205" s="12" t="s">
        <v>78</v>
      </c>
      <c r="J205" s="13" t="s">
        <v>12294</v>
      </c>
      <c r="K205" s="1" t="s">
        <v>12284</v>
      </c>
      <c r="L205" s="1" t="s">
        <v>79</v>
      </c>
      <c r="M205" s="1" t="s">
        <v>80</v>
      </c>
      <c r="N205" s="1" t="s">
        <v>11667</v>
      </c>
      <c r="O205" s="1" t="s">
        <v>11671</v>
      </c>
      <c r="P205" s="1" t="s">
        <v>11949</v>
      </c>
      <c r="Q205" s="7" t="s">
        <v>11926</v>
      </c>
      <c r="R205" s="2">
        <v>462</v>
      </c>
      <c r="S205" s="2">
        <v>177</v>
      </c>
      <c r="T205" s="4">
        <f t="shared" si="12"/>
        <v>81774</v>
      </c>
      <c r="U205" s="4">
        <f t="shared" si="11"/>
        <v>91586.880000000005</v>
      </c>
      <c r="V205" s="4"/>
      <c r="W205" s="6">
        <v>2016</v>
      </c>
      <c r="X205" s="4"/>
    </row>
    <row r="206" spans="1:24" ht="66" customHeight="1" x14ac:dyDescent="0.2">
      <c r="A206" s="8" t="s">
        <v>278</v>
      </c>
      <c r="B206" s="1" t="s">
        <v>12283</v>
      </c>
      <c r="C206" s="5" t="s">
        <v>4905</v>
      </c>
      <c r="D206" s="5" t="s">
        <v>4899</v>
      </c>
      <c r="E206" s="5" t="s">
        <v>4906</v>
      </c>
      <c r="F206" s="14" t="s">
        <v>4908</v>
      </c>
      <c r="G206" s="11" t="s">
        <v>77</v>
      </c>
      <c r="H206" s="12">
        <v>0</v>
      </c>
      <c r="I206" s="12" t="s">
        <v>78</v>
      </c>
      <c r="J206" s="13" t="s">
        <v>12294</v>
      </c>
      <c r="K206" s="1" t="s">
        <v>12284</v>
      </c>
      <c r="L206" s="1" t="s">
        <v>79</v>
      </c>
      <c r="M206" s="1" t="s">
        <v>80</v>
      </c>
      <c r="N206" s="1" t="s">
        <v>11667</v>
      </c>
      <c r="O206" s="1" t="s">
        <v>11671</v>
      </c>
      <c r="P206" s="1" t="s">
        <v>11949</v>
      </c>
      <c r="Q206" s="7" t="s">
        <v>11926</v>
      </c>
      <c r="R206" s="2">
        <v>201</v>
      </c>
      <c r="S206" s="2">
        <v>137</v>
      </c>
      <c r="T206" s="4">
        <f t="shared" si="12"/>
        <v>27537</v>
      </c>
      <c r="U206" s="4">
        <f t="shared" si="11"/>
        <v>30841.440000000002</v>
      </c>
      <c r="V206" s="4"/>
      <c r="W206" s="6">
        <v>2016</v>
      </c>
      <c r="X206" s="4"/>
    </row>
    <row r="207" spans="1:24" ht="66" customHeight="1" x14ac:dyDescent="0.2">
      <c r="A207" s="8" t="s">
        <v>279</v>
      </c>
      <c r="B207" s="1" t="s">
        <v>12283</v>
      </c>
      <c r="C207" s="5" t="s">
        <v>4909</v>
      </c>
      <c r="D207" s="5" t="s">
        <v>4899</v>
      </c>
      <c r="E207" s="5" t="s">
        <v>4910</v>
      </c>
      <c r="F207" s="14" t="s">
        <v>4911</v>
      </c>
      <c r="G207" s="11" t="s">
        <v>77</v>
      </c>
      <c r="H207" s="12">
        <v>0</v>
      </c>
      <c r="I207" s="12" t="s">
        <v>78</v>
      </c>
      <c r="J207" s="13" t="s">
        <v>12294</v>
      </c>
      <c r="K207" s="1" t="s">
        <v>12284</v>
      </c>
      <c r="L207" s="1" t="s">
        <v>79</v>
      </c>
      <c r="M207" s="1" t="s">
        <v>80</v>
      </c>
      <c r="N207" s="1" t="s">
        <v>11667</v>
      </c>
      <c r="O207" s="1" t="s">
        <v>11671</v>
      </c>
      <c r="P207" s="1">
        <v>796</v>
      </c>
      <c r="Q207" s="7" t="s">
        <v>11836</v>
      </c>
      <c r="R207" s="2">
        <v>278</v>
      </c>
      <c r="S207" s="2">
        <v>133</v>
      </c>
      <c r="T207" s="4">
        <f t="shared" si="12"/>
        <v>36974</v>
      </c>
      <c r="U207" s="4">
        <f t="shared" si="11"/>
        <v>41410.880000000005</v>
      </c>
      <c r="V207" s="4"/>
      <c r="W207" s="6">
        <v>2016</v>
      </c>
      <c r="X207" s="4"/>
    </row>
    <row r="208" spans="1:24" ht="66" customHeight="1" x14ac:dyDescent="0.2">
      <c r="A208" s="8" t="s">
        <v>280</v>
      </c>
      <c r="B208" s="1" t="s">
        <v>12283</v>
      </c>
      <c r="C208" s="5" t="s">
        <v>4909</v>
      </c>
      <c r="D208" s="5" t="s">
        <v>4899</v>
      </c>
      <c r="E208" s="5" t="s">
        <v>4910</v>
      </c>
      <c r="F208" s="14" t="s">
        <v>4912</v>
      </c>
      <c r="G208" s="11" t="s">
        <v>77</v>
      </c>
      <c r="H208" s="12">
        <v>0</v>
      </c>
      <c r="I208" s="12" t="s">
        <v>78</v>
      </c>
      <c r="J208" s="13" t="s">
        <v>12294</v>
      </c>
      <c r="K208" s="1" t="s">
        <v>12284</v>
      </c>
      <c r="L208" s="1" t="s">
        <v>79</v>
      </c>
      <c r="M208" s="1" t="s">
        <v>80</v>
      </c>
      <c r="N208" s="1" t="s">
        <v>11667</v>
      </c>
      <c r="O208" s="1" t="s">
        <v>11671</v>
      </c>
      <c r="P208" s="1">
        <v>796</v>
      </c>
      <c r="Q208" s="7" t="s">
        <v>11836</v>
      </c>
      <c r="R208" s="2">
        <v>196</v>
      </c>
      <c r="S208" s="2">
        <v>64</v>
      </c>
      <c r="T208" s="4">
        <f t="shared" si="12"/>
        <v>12544</v>
      </c>
      <c r="U208" s="4">
        <f t="shared" ref="U208:U271" si="13">T208*1.12</f>
        <v>14049.28</v>
      </c>
      <c r="V208" s="4"/>
      <c r="W208" s="6">
        <v>2016</v>
      </c>
      <c r="X208" s="4"/>
    </row>
    <row r="209" spans="1:24" ht="66" customHeight="1" x14ac:dyDescent="0.2">
      <c r="A209" s="8" t="s">
        <v>281</v>
      </c>
      <c r="B209" s="1" t="s">
        <v>12283</v>
      </c>
      <c r="C209" s="5" t="s">
        <v>4913</v>
      </c>
      <c r="D209" s="5" t="s">
        <v>4914</v>
      </c>
      <c r="E209" s="5" t="s">
        <v>4915</v>
      </c>
      <c r="F209" s="14" t="s">
        <v>4916</v>
      </c>
      <c r="G209" s="11" t="s">
        <v>77</v>
      </c>
      <c r="H209" s="12">
        <v>0</v>
      </c>
      <c r="I209" s="12" t="s">
        <v>78</v>
      </c>
      <c r="J209" s="13" t="s">
        <v>12294</v>
      </c>
      <c r="K209" s="1" t="s">
        <v>12284</v>
      </c>
      <c r="L209" s="1" t="s">
        <v>79</v>
      </c>
      <c r="M209" s="1" t="s">
        <v>80</v>
      </c>
      <c r="N209" s="1" t="s">
        <v>11667</v>
      </c>
      <c r="O209" s="1" t="s">
        <v>11671</v>
      </c>
      <c r="P209" s="1">
        <v>796</v>
      </c>
      <c r="Q209" s="7" t="s">
        <v>11836</v>
      </c>
      <c r="R209" s="2">
        <v>31</v>
      </c>
      <c r="S209" s="2">
        <v>69</v>
      </c>
      <c r="T209" s="4">
        <f t="shared" si="12"/>
        <v>2139</v>
      </c>
      <c r="U209" s="4">
        <f t="shared" si="13"/>
        <v>2395.6800000000003</v>
      </c>
      <c r="V209" s="4"/>
      <c r="W209" s="6">
        <v>2016</v>
      </c>
      <c r="X209" s="4"/>
    </row>
    <row r="210" spans="1:24" ht="66" customHeight="1" x14ac:dyDescent="0.2">
      <c r="A210" s="8" t="s">
        <v>282</v>
      </c>
      <c r="B210" s="1" t="s">
        <v>12283</v>
      </c>
      <c r="C210" s="5" t="s">
        <v>4917</v>
      </c>
      <c r="D210" s="5" t="s">
        <v>4918</v>
      </c>
      <c r="E210" s="5" t="s">
        <v>4919</v>
      </c>
      <c r="F210" s="14" t="s">
        <v>4920</v>
      </c>
      <c r="G210" s="11" t="s">
        <v>77</v>
      </c>
      <c r="H210" s="12">
        <v>0</v>
      </c>
      <c r="I210" s="12" t="s">
        <v>78</v>
      </c>
      <c r="J210" s="13" t="s">
        <v>12294</v>
      </c>
      <c r="K210" s="1" t="s">
        <v>12284</v>
      </c>
      <c r="L210" s="1" t="s">
        <v>79</v>
      </c>
      <c r="M210" s="1" t="s">
        <v>80</v>
      </c>
      <c r="N210" s="1" t="s">
        <v>11667</v>
      </c>
      <c r="O210" s="1" t="s">
        <v>11671</v>
      </c>
      <c r="P210" s="1">
        <v>796</v>
      </c>
      <c r="Q210" s="7" t="s">
        <v>11836</v>
      </c>
      <c r="R210" s="2">
        <v>1242</v>
      </c>
      <c r="S210" s="2">
        <v>4</v>
      </c>
      <c r="T210" s="4">
        <f t="shared" si="12"/>
        <v>4968</v>
      </c>
      <c r="U210" s="4">
        <f t="shared" si="13"/>
        <v>5564.1600000000008</v>
      </c>
      <c r="V210" s="4"/>
      <c r="W210" s="6">
        <v>2016</v>
      </c>
      <c r="X210" s="4"/>
    </row>
    <row r="211" spans="1:24" ht="66" customHeight="1" x14ac:dyDescent="0.2">
      <c r="A211" s="8" t="s">
        <v>283</v>
      </c>
      <c r="B211" s="1" t="s">
        <v>12283</v>
      </c>
      <c r="C211" s="5" t="s">
        <v>4921</v>
      </c>
      <c r="D211" s="5" t="s">
        <v>4922</v>
      </c>
      <c r="E211" s="5" t="s">
        <v>4923</v>
      </c>
      <c r="F211" s="14" t="s">
        <v>4924</v>
      </c>
      <c r="G211" s="11" t="s">
        <v>77</v>
      </c>
      <c r="H211" s="12">
        <v>0</v>
      </c>
      <c r="I211" s="12" t="s">
        <v>78</v>
      </c>
      <c r="J211" s="13" t="s">
        <v>12294</v>
      </c>
      <c r="K211" s="1" t="s">
        <v>12284</v>
      </c>
      <c r="L211" s="1" t="s">
        <v>79</v>
      </c>
      <c r="M211" s="1" t="s">
        <v>80</v>
      </c>
      <c r="N211" s="1" t="s">
        <v>11667</v>
      </c>
      <c r="O211" s="1" t="s">
        <v>11671</v>
      </c>
      <c r="P211" s="1">
        <v>796</v>
      </c>
      <c r="Q211" s="7" t="s">
        <v>11836</v>
      </c>
      <c r="R211" s="2">
        <v>205</v>
      </c>
      <c r="S211" s="2">
        <v>321</v>
      </c>
      <c r="T211" s="4">
        <f t="shared" si="12"/>
        <v>65805</v>
      </c>
      <c r="U211" s="4">
        <f t="shared" si="13"/>
        <v>73701.600000000006</v>
      </c>
      <c r="V211" s="4"/>
      <c r="W211" s="6">
        <v>2016</v>
      </c>
      <c r="X211" s="4"/>
    </row>
    <row r="212" spans="1:24" ht="66" customHeight="1" x14ac:dyDescent="0.2">
      <c r="A212" s="8" t="s">
        <v>284</v>
      </c>
      <c r="B212" s="1" t="s">
        <v>12283</v>
      </c>
      <c r="C212" s="5" t="s">
        <v>4925</v>
      </c>
      <c r="D212" s="5" t="s">
        <v>4926</v>
      </c>
      <c r="E212" s="5" t="s">
        <v>4927</v>
      </c>
      <c r="F212" s="14" t="s">
        <v>4928</v>
      </c>
      <c r="G212" s="11" t="s">
        <v>77</v>
      </c>
      <c r="H212" s="12">
        <v>0</v>
      </c>
      <c r="I212" s="12" t="s">
        <v>78</v>
      </c>
      <c r="J212" s="13" t="s">
        <v>12294</v>
      </c>
      <c r="K212" s="1" t="s">
        <v>12284</v>
      </c>
      <c r="L212" s="1" t="s">
        <v>79</v>
      </c>
      <c r="M212" s="1" t="s">
        <v>80</v>
      </c>
      <c r="N212" s="1" t="s">
        <v>11667</v>
      </c>
      <c r="O212" s="1" t="s">
        <v>11671</v>
      </c>
      <c r="P212" s="1">
        <v>796</v>
      </c>
      <c r="Q212" s="7" t="s">
        <v>11836</v>
      </c>
      <c r="R212" s="2">
        <v>448</v>
      </c>
      <c r="S212" s="2">
        <v>38</v>
      </c>
      <c r="T212" s="4">
        <f t="shared" si="12"/>
        <v>17024</v>
      </c>
      <c r="U212" s="4">
        <f t="shared" si="13"/>
        <v>19066.88</v>
      </c>
      <c r="V212" s="4"/>
      <c r="W212" s="6">
        <v>2016</v>
      </c>
      <c r="X212" s="4"/>
    </row>
    <row r="213" spans="1:24" ht="66" customHeight="1" x14ac:dyDescent="0.2">
      <c r="A213" s="8" t="s">
        <v>285</v>
      </c>
      <c r="B213" s="1" t="s">
        <v>12283</v>
      </c>
      <c r="C213" s="5" t="s">
        <v>4929</v>
      </c>
      <c r="D213" s="5" t="s">
        <v>4930</v>
      </c>
      <c r="E213" s="5" t="s">
        <v>4931</v>
      </c>
      <c r="F213" s="14" t="s">
        <v>4932</v>
      </c>
      <c r="G213" s="11" t="s">
        <v>77</v>
      </c>
      <c r="H213" s="12">
        <v>0</v>
      </c>
      <c r="I213" s="12" t="s">
        <v>78</v>
      </c>
      <c r="J213" s="13" t="s">
        <v>12294</v>
      </c>
      <c r="K213" s="1" t="s">
        <v>12284</v>
      </c>
      <c r="L213" s="1" t="s">
        <v>79</v>
      </c>
      <c r="M213" s="1" t="s">
        <v>80</v>
      </c>
      <c r="N213" s="1" t="s">
        <v>11667</v>
      </c>
      <c r="O213" s="1" t="s">
        <v>11671</v>
      </c>
      <c r="P213" s="1">
        <v>796</v>
      </c>
      <c r="Q213" s="7" t="s">
        <v>11836</v>
      </c>
      <c r="R213" s="2">
        <v>94</v>
      </c>
      <c r="S213" s="2">
        <v>118</v>
      </c>
      <c r="T213" s="4">
        <f t="shared" si="12"/>
        <v>11092</v>
      </c>
      <c r="U213" s="4">
        <f t="shared" si="13"/>
        <v>12423.04</v>
      </c>
      <c r="V213" s="4"/>
      <c r="W213" s="6">
        <v>2016</v>
      </c>
      <c r="X213" s="4"/>
    </row>
    <row r="214" spans="1:24" ht="66" customHeight="1" x14ac:dyDescent="0.2">
      <c r="A214" s="8" t="s">
        <v>286</v>
      </c>
      <c r="B214" s="1" t="s">
        <v>12283</v>
      </c>
      <c r="C214" s="5" t="s">
        <v>4933</v>
      </c>
      <c r="D214" s="5" t="s">
        <v>4934</v>
      </c>
      <c r="E214" s="5" t="s">
        <v>4935</v>
      </c>
      <c r="F214" s="14" t="s">
        <v>4936</v>
      </c>
      <c r="G214" s="11" t="s">
        <v>77</v>
      </c>
      <c r="H214" s="12">
        <v>0</v>
      </c>
      <c r="I214" s="12" t="s">
        <v>78</v>
      </c>
      <c r="J214" s="13" t="s">
        <v>12294</v>
      </c>
      <c r="K214" s="1" t="s">
        <v>12284</v>
      </c>
      <c r="L214" s="1" t="s">
        <v>79</v>
      </c>
      <c r="M214" s="1" t="s">
        <v>80</v>
      </c>
      <c r="N214" s="1" t="s">
        <v>11667</v>
      </c>
      <c r="O214" s="1" t="s">
        <v>11671</v>
      </c>
      <c r="P214" s="1">
        <v>796</v>
      </c>
      <c r="Q214" s="7" t="s">
        <v>11836</v>
      </c>
      <c r="R214" s="2">
        <v>104</v>
      </c>
      <c r="S214" s="2">
        <v>44</v>
      </c>
      <c r="T214" s="4">
        <f t="shared" si="12"/>
        <v>4576</v>
      </c>
      <c r="U214" s="4">
        <f t="shared" si="13"/>
        <v>5125.1200000000008</v>
      </c>
      <c r="V214" s="4"/>
      <c r="W214" s="6">
        <v>2016</v>
      </c>
      <c r="X214" s="4"/>
    </row>
    <row r="215" spans="1:24" ht="66" customHeight="1" x14ac:dyDescent="0.2">
      <c r="A215" s="8" t="s">
        <v>287</v>
      </c>
      <c r="B215" s="1" t="s">
        <v>12283</v>
      </c>
      <c r="C215" s="5" t="s">
        <v>4937</v>
      </c>
      <c r="D215" s="5" t="s">
        <v>4934</v>
      </c>
      <c r="E215" s="5" t="s">
        <v>4938</v>
      </c>
      <c r="F215" s="14" t="s">
        <v>4939</v>
      </c>
      <c r="G215" s="11" t="s">
        <v>77</v>
      </c>
      <c r="H215" s="12">
        <v>0</v>
      </c>
      <c r="I215" s="12" t="s">
        <v>78</v>
      </c>
      <c r="J215" s="13" t="s">
        <v>12294</v>
      </c>
      <c r="K215" s="1" t="s">
        <v>12284</v>
      </c>
      <c r="L215" s="1" t="s">
        <v>79</v>
      </c>
      <c r="M215" s="1" t="s">
        <v>80</v>
      </c>
      <c r="N215" s="1" t="s">
        <v>11667</v>
      </c>
      <c r="O215" s="1" t="s">
        <v>11671</v>
      </c>
      <c r="P215" s="1">
        <v>796</v>
      </c>
      <c r="Q215" s="7" t="s">
        <v>11836</v>
      </c>
      <c r="R215" s="2">
        <v>155</v>
      </c>
      <c r="S215" s="2">
        <v>49</v>
      </c>
      <c r="T215" s="4">
        <f t="shared" si="12"/>
        <v>7595</v>
      </c>
      <c r="U215" s="4">
        <f t="shared" si="13"/>
        <v>8506.4000000000015</v>
      </c>
      <c r="V215" s="4"/>
      <c r="W215" s="6">
        <v>2016</v>
      </c>
      <c r="X215" s="4"/>
    </row>
    <row r="216" spans="1:24" ht="66" customHeight="1" x14ac:dyDescent="0.2">
      <c r="A216" s="8" t="s">
        <v>288</v>
      </c>
      <c r="B216" s="1" t="s">
        <v>12283</v>
      </c>
      <c r="C216" s="5" t="s">
        <v>4940</v>
      </c>
      <c r="D216" s="5" t="s">
        <v>4934</v>
      </c>
      <c r="E216" s="5" t="s">
        <v>4941</v>
      </c>
      <c r="F216" s="14" t="s">
        <v>4942</v>
      </c>
      <c r="G216" s="11" t="s">
        <v>77</v>
      </c>
      <c r="H216" s="12">
        <v>0</v>
      </c>
      <c r="I216" s="12" t="s">
        <v>78</v>
      </c>
      <c r="J216" s="13" t="s">
        <v>12294</v>
      </c>
      <c r="K216" s="1" t="s">
        <v>12284</v>
      </c>
      <c r="L216" s="1" t="s">
        <v>79</v>
      </c>
      <c r="M216" s="1" t="s">
        <v>80</v>
      </c>
      <c r="N216" s="1" t="s">
        <v>11667</v>
      </c>
      <c r="O216" s="1" t="s">
        <v>11671</v>
      </c>
      <c r="P216" s="1">
        <v>796</v>
      </c>
      <c r="Q216" s="7" t="s">
        <v>11836</v>
      </c>
      <c r="R216" s="2">
        <v>118</v>
      </c>
      <c r="S216" s="2">
        <v>138</v>
      </c>
      <c r="T216" s="4">
        <f t="shared" si="12"/>
        <v>16284</v>
      </c>
      <c r="U216" s="4">
        <f t="shared" si="13"/>
        <v>18238.080000000002</v>
      </c>
      <c r="V216" s="4"/>
      <c r="W216" s="6">
        <v>2016</v>
      </c>
      <c r="X216" s="4"/>
    </row>
    <row r="217" spans="1:24" ht="66" customHeight="1" x14ac:dyDescent="0.2">
      <c r="A217" s="8" t="s">
        <v>289</v>
      </c>
      <c r="B217" s="1" t="s">
        <v>12283</v>
      </c>
      <c r="C217" s="5" t="s">
        <v>4943</v>
      </c>
      <c r="D217" s="5" t="s">
        <v>4944</v>
      </c>
      <c r="E217" s="5" t="s">
        <v>4945</v>
      </c>
      <c r="F217" s="14" t="s">
        <v>4946</v>
      </c>
      <c r="G217" s="11" t="s">
        <v>77</v>
      </c>
      <c r="H217" s="12">
        <v>0</v>
      </c>
      <c r="I217" s="12" t="s">
        <v>78</v>
      </c>
      <c r="J217" s="13" t="s">
        <v>12294</v>
      </c>
      <c r="K217" s="1" t="s">
        <v>12284</v>
      </c>
      <c r="L217" s="1" t="s">
        <v>79</v>
      </c>
      <c r="M217" s="1" t="s">
        <v>80</v>
      </c>
      <c r="N217" s="1" t="s">
        <v>11667</v>
      </c>
      <c r="O217" s="1" t="s">
        <v>11671</v>
      </c>
      <c r="P217" s="1">
        <v>796</v>
      </c>
      <c r="Q217" s="7" t="s">
        <v>11836</v>
      </c>
      <c r="R217" s="2">
        <v>60</v>
      </c>
      <c r="S217" s="2">
        <v>2023</v>
      </c>
      <c r="T217" s="4">
        <f t="shared" si="12"/>
        <v>121380</v>
      </c>
      <c r="U217" s="4">
        <f t="shared" si="13"/>
        <v>135945.60000000001</v>
      </c>
      <c r="V217" s="4"/>
      <c r="W217" s="6">
        <v>2016</v>
      </c>
      <c r="X217" s="4"/>
    </row>
    <row r="218" spans="1:24" ht="66" customHeight="1" x14ac:dyDescent="0.2">
      <c r="A218" s="8" t="s">
        <v>290</v>
      </c>
      <c r="B218" s="1" t="s">
        <v>12283</v>
      </c>
      <c r="C218" s="5" t="s">
        <v>4943</v>
      </c>
      <c r="D218" s="5" t="s">
        <v>4944</v>
      </c>
      <c r="E218" s="5" t="s">
        <v>4945</v>
      </c>
      <c r="F218" s="14" t="s">
        <v>4947</v>
      </c>
      <c r="G218" s="11" t="s">
        <v>77</v>
      </c>
      <c r="H218" s="12">
        <v>0</v>
      </c>
      <c r="I218" s="12" t="s">
        <v>78</v>
      </c>
      <c r="J218" s="13" t="s">
        <v>12294</v>
      </c>
      <c r="K218" s="1" t="s">
        <v>12284</v>
      </c>
      <c r="L218" s="1" t="s">
        <v>79</v>
      </c>
      <c r="M218" s="1" t="s">
        <v>80</v>
      </c>
      <c r="N218" s="1" t="s">
        <v>11667</v>
      </c>
      <c r="O218" s="1" t="s">
        <v>11671</v>
      </c>
      <c r="P218" s="1">
        <v>796</v>
      </c>
      <c r="Q218" s="7" t="s">
        <v>11836</v>
      </c>
      <c r="R218" s="2">
        <v>100</v>
      </c>
      <c r="S218" s="2">
        <v>3187</v>
      </c>
      <c r="T218" s="4">
        <f t="shared" si="12"/>
        <v>318700</v>
      </c>
      <c r="U218" s="4">
        <f t="shared" si="13"/>
        <v>356944.00000000006</v>
      </c>
      <c r="V218" s="4"/>
      <c r="W218" s="6">
        <v>2016</v>
      </c>
      <c r="X218" s="4"/>
    </row>
    <row r="219" spans="1:24" ht="66" customHeight="1" x14ac:dyDescent="0.2">
      <c r="A219" s="8" t="s">
        <v>291</v>
      </c>
      <c r="B219" s="1" t="s">
        <v>12283</v>
      </c>
      <c r="C219" s="5" t="s">
        <v>4948</v>
      </c>
      <c r="D219" s="5" t="s">
        <v>4949</v>
      </c>
      <c r="E219" s="5" t="s">
        <v>4950</v>
      </c>
      <c r="F219" s="14" t="s">
        <v>4951</v>
      </c>
      <c r="G219" s="11" t="s">
        <v>77</v>
      </c>
      <c r="H219" s="12">
        <v>0</v>
      </c>
      <c r="I219" s="12" t="s">
        <v>78</v>
      </c>
      <c r="J219" s="13" t="s">
        <v>12294</v>
      </c>
      <c r="K219" s="1" t="s">
        <v>12284</v>
      </c>
      <c r="L219" s="1" t="s">
        <v>79</v>
      </c>
      <c r="M219" s="1" t="s">
        <v>80</v>
      </c>
      <c r="N219" s="1" t="s">
        <v>11667</v>
      </c>
      <c r="O219" s="1" t="s">
        <v>11671</v>
      </c>
      <c r="P219" s="1">
        <v>796</v>
      </c>
      <c r="Q219" s="7" t="s">
        <v>11836</v>
      </c>
      <c r="R219" s="2">
        <v>44</v>
      </c>
      <c r="S219" s="2">
        <v>246</v>
      </c>
      <c r="T219" s="4">
        <f t="shared" si="12"/>
        <v>10824</v>
      </c>
      <c r="U219" s="4">
        <f t="shared" si="13"/>
        <v>12122.880000000001</v>
      </c>
      <c r="V219" s="4"/>
      <c r="W219" s="6">
        <v>2016</v>
      </c>
      <c r="X219" s="4"/>
    </row>
    <row r="220" spans="1:24" ht="66" customHeight="1" x14ac:dyDescent="0.2">
      <c r="A220" s="8" t="s">
        <v>292</v>
      </c>
      <c r="B220" s="1" t="s">
        <v>12283</v>
      </c>
      <c r="C220" s="5" t="s">
        <v>4952</v>
      </c>
      <c r="D220" s="5" t="s">
        <v>4953</v>
      </c>
      <c r="E220" s="5" t="s">
        <v>4954</v>
      </c>
      <c r="F220" s="14" t="s">
        <v>4955</v>
      </c>
      <c r="G220" s="11" t="s">
        <v>77</v>
      </c>
      <c r="H220" s="12">
        <v>0</v>
      </c>
      <c r="I220" s="12" t="s">
        <v>78</v>
      </c>
      <c r="J220" s="13" t="s">
        <v>12294</v>
      </c>
      <c r="K220" s="1" t="s">
        <v>12284</v>
      </c>
      <c r="L220" s="1" t="s">
        <v>79</v>
      </c>
      <c r="M220" s="1" t="s">
        <v>80</v>
      </c>
      <c r="N220" s="1" t="s">
        <v>11667</v>
      </c>
      <c r="O220" s="1" t="s">
        <v>11671</v>
      </c>
      <c r="P220" s="1">
        <v>778</v>
      </c>
      <c r="Q220" s="7" t="s">
        <v>11656</v>
      </c>
      <c r="R220" s="2">
        <v>64</v>
      </c>
      <c r="S220" s="2">
        <v>265</v>
      </c>
      <c r="T220" s="4">
        <f t="shared" si="12"/>
        <v>16960</v>
      </c>
      <c r="U220" s="4">
        <f t="shared" si="13"/>
        <v>18995.2</v>
      </c>
      <c r="V220" s="4"/>
      <c r="W220" s="6">
        <v>2016</v>
      </c>
      <c r="X220" s="4"/>
    </row>
    <row r="221" spans="1:24" ht="66" customHeight="1" x14ac:dyDescent="0.2">
      <c r="A221" s="8" t="s">
        <v>293</v>
      </c>
      <c r="B221" s="1" t="s">
        <v>12283</v>
      </c>
      <c r="C221" s="5" t="s">
        <v>4956</v>
      </c>
      <c r="D221" s="5" t="s">
        <v>4957</v>
      </c>
      <c r="E221" s="5" t="s">
        <v>4958</v>
      </c>
      <c r="F221" s="14" t="s">
        <v>4959</v>
      </c>
      <c r="G221" s="11" t="s">
        <v>77</v>
      </c>
      <c r="H221" s="12">
        <v>0</v>
      </c>
      <c r="I221" s="12" t="s">
        <v>78</v>
      </c>
      <c r="J221" s="13" t="s">
        <v>12294</v>
      </c>
      <c r="K221" s="1" t="s">
        <v>12284</v>
      </c>
      <c r="L221" s="1" t="s">
        <v>79</v>
      </c>
      <c r="M221" s="1" t="s">
        <v>80</v>
      </c>
      <c r="N221" s="1" t="s">
        <v>11667</v>
      </c>
      <c r="O221" s="1" t="s">
        <v>11671</v>
      </c>
      <c r="P221" s="1">
        <v>796</v>
      </c>
      <c r="Q221" s="7" t="s">
        <v>11836</v>
      </c>
      <c r="R221" s="2">
        <v>74</v>
      </c>
      <c r="S221" s="2">
        <v>146</v>
      </c>
      <c r="T221" s="4">
        <f t="shared" si="12"/>
        <v>10804</v>
      </c>
      <c r="U221" s="4">
        <f t="shared" si="13"/>
        <v>12100.480000000001</v>
      </c>
      <c r="V221" s="4"/>
      <c r="W221" s="6">
        <v>2016</v>
      </c>
      <c r="X221" s="4"/>
    </row>
    <row r="222" spans="1:24" ht="66" customHeight="1" x14ac:dyDescent="0.2">
      <c r="A222" s="8" t="s">
        <v>294</v>
      </c>
      <c r="B222" s="1" t="s">
        <v>12283</v>
      </c>
      <c r="C222" s="5" t="s">
        <v>4956</v>
      </c>
      <c r="D222" s="5" t="s">
        <v>4957</v>
      </c>
      <c r="E222" s="5" t="s">
        <v>4958</v>
      </c>
      <c r="F222" s="14" t="s">
        <v>4960</v>
      </c>
      <c r="G222" s="11" t="s">
        <v>77</v>
      </c>
      <c r="H222" s="12">
        <v>0</v>
      </c>
      <c r="I222" s="12" t="s">
        <v>78</v>
      </c>
      <c r="J222" s="13" t="s">
        <v>12294</v>
      </c>
      <c r="K222" s="1" t="s">
        <v>12284</v>
      </c>
      <c r="L222" s="1" t="s">
        <v>79</v>
      </c>
      <c r="M222" s="1" t="s">
        <v>80</v>
      </c>
      <c r="N222" s="1" t="s">
        <v>11667</v>
      </c>
      <c r="O222" s="1" t="s">
        <v>11671</v>
      </c>
      <c r="P222" s="1">
        <v>796</v>
      </c>
      <c r="Q222" s="7" t="s">
        <v>11836</v>
      </c>
      <c r="R222" s="2">
        <v>44</v>
      </c>
      <c r="S222" s="2">
        <v>128</v>
      </c>
      <c r="T222" s="4">
        <f t="shared" si="12"/>
        <v>5632</v>
      </c>
      <c r="U222" s="4">
        <f t="shared" si="13"/>
        <v>6307.84</v>
      </c>
      <c r="V222" s="4"/>
      <c r="W222" s="6">
        <v>2016</v>
      </c>
      <c r="X222" s="4"/>
    </row>
    <row r="223" spans="1:24" ht="66" customHeight="1" x14ac:dyDescent="0.2">
      <c r="A223" s="8" t="s">
        <v>295</v>
      </c>
      <c r="B223" s="1" t="s">
        <v>12283</v>
      </c>
      <c r="C223" s="5" t="s">
        <v>4956</v>
      </c>
      <c r="D223" s="5" t="s">
        <v>4957</v>
      </c>
      <c r="E223" s="5" t="s">
        <v>4958</v>
      </c>
      <c r="F223" s="14" t="s">
        <v>4961</v>
      </c>
      <c r="G223" s="11" t="s">
        <v>77</v>
      </c>
      <c r="H223" s="12">
        <v>0</v>
      </c>
      <c r="I223" s="12" t="s">
        <v>78</v>
      </c>
      <c r="J223" s="13" t="s">
        <v>12294</v>
      </c>
      <c r="K223" s="1" t="s">
        <v>12284</v>
      </c>
      <c r="L223" s="1" t="s">
        <v>79</v>
      </c>
      <c r="M223" s="1" t="s">
        <v>80</v>
      </c>
      <c r="N223" s="1" t="s">
        <v>11667</v>
      </c>
      <c r="O223" s="1" t="s">
        <v>11671</v>
      </c>
      <c r="P223" s="1">
        <v>796</v>
      </c>
      <c r="Q223" s="7" t="s">
        <v>11836</v>
      </c>
      <c r="R223" s="2">
        <v>53</v>
      </c>
      <c r="S223" s="2">
        <v>145</v>
      </c>
      <c r="T223" s="4">
        <f t="shared" si="12"/>
        <v>7685</v>
      </c>
      <c r="U223" s="4">
        <f t="shared" si="13"/>
        <v>8607.2000000000007</v>
      </c>
      <c r="V223" s="4"/>
      <c r="W223" s="6">
        <v>2016</v>
      </c>
      <c r="X223" s="4"/>
    </row>
    <row r="224" spans="1:24" ht="66" customHeight="1" x14ac:dyDescent="0.2">
      <c r="A224" s="8" t="s">
        <v>296</v>
      </c>
      <c r="B224" s="1" t="s">
        <v>12283</v>
      </c>
      <c r="C224" s="5" t="s">
        <v>4956</v>
      </c>
      <c r="D224" s="5" t="s">
        <v>4957</v>
      </c>
      <c r="E224" s="5" t="s">
        <v>4958</v>
      </c>
      <c r="F224" s="14" t="s">
        <v>4962</v>
      </c>
      <c r="G224" s="11" t="s">
        <v>77</v>
      </c>
      <c r="H224" s="12">
        <v>0</v>
      </c>
      <c r="I224" s="12" t="s">
        <v>78</v>
      </c>
      <c r="J224" s="13" t="s">
        <v>12294</v>
      </c>
      <c r="K224" s="1" t="s">
        <v>12284</v>
      </c>
      <c r="L224" s="1" t="s">
        <v>79</v>
      </c>
      <c r="M224" s="1" t="s">
        <v>80</v>
      </c>
      <c r="N224" s="1" t="s">
        <v>11667</v>
      </c>
      <c r="O224" s="1" t="s">
        <v>11671</v>
      </c>
      <c r="P224" s="1">
        <v>796</v>
      </c>
      <c r="Q224" s="7" t="s">
        <v>11836</v>
      </c>
      <c r="R224" s="2">
        <v>73</v>
      </c>
      <c r="S224" s="2">
        <v>145</v>
      </c>
      <c r="T224" s="4">
        <f t="shared" ref="T224:T287" si="14">R224*S224</f>
        <v>10585</v>
      </c>
      <c r="U224" s="4">
        <f t="shared" si="13"/>
        <v>11855.2</v>
      </c>
      <c r="V224" s="4"/>
      <c r="W224" s="6">
        <v>2016</v>
      </c>
      <c r="X224" s="4"/>
    </row>
    <row r="225" spans="1:24" ht="66" customHeight="1" x14ac:dyDescent="0.2">
      <c r="A225" s="8" t="s">
        <v>297</v>
      </c>
      <c r="B225" s="1" t="s">
        <v>12283</v>
      </c>
      <c r="C225" s="5" t="s">
        <v>4963</v>
      </c>
      <c r="D225" s="5" t="s">
        <v>4957</v>
      </c>
      <c r="E225" s="5" t="s">
        <v>4964</v>
      </c>
      <c r="F225" s="14" t="s">
        <v>4965</v>
      </c>
      <c r="G225" s="11" t="s">
        <v>77</v>
      </c>
      <c r="H225" s="12">
        <v>0</v>
      </c>
      <c r="I225" s="12" t="s">
        <v>78</v>
      </c>
      <c r="J225" s="13" t="s">
        <v>12294</v>
      </c>
      <c r="K225" s="1" t="s">
        <v>12284</v>
      </c>
      <c r="L225" s="1" t="s">
        <v>79</v>
      </c>
      <c r="M225" s="1" t="s">
        <v>80</v>
      </c>
      <c r="N225" s="1" t="s">
        <v>11667</v>
      </c>
      <c r="O225" s="1" t="s">
        <v>11671</v>
      </c>
      <c r="P225" s="1">
        <v>796</v>
      </c>
      <c r="Q225" s="7" t="s">
        <v>11836</v>
      </c>
      <c r="R225" s="2">
        <v>55</v>
      </c>
      <c r="S225" s="2">
        <v>150</v>
      </c>
      <c r="T225" s="4">
        <f t="shared" si="14"/>
        <v>8250</v>
      </c>
      <c r="U225" s="4">
        <f t="shared" si="13"/>
        <v>9240</v>
      </c>
      <c r="V225" s="4"/>
      <c r="W225" s="6">
        <v>2016</v>
      </c>
      <c r="X225" s="4"/>
    </row>
    <row r="226" spans="1:24" ht="66" customHeight="1" x14ac:dyDescent="0.2">
      <c r="A226" s="8" t="s">
        <v>298</v>
      </c>
      <c r="B226" s="1" t="s">
        <v>12283</v>
      </c>
      <c r="C226" s="5" t="s">
        <v>4966</v>
      </c>
      <c r="D226" s="5" t="s">
        <v>4957</v>
      </c>
      <c r="E226" s="5" t="s">
        <v>4967</v>
      </c>
      <c r="F226" s="14" t="s">
        <v>4968</v>
      </c>
      <c r="G226" s="11" t="s">
        <v>77</v>
      </c>
      <c r="H226" s="12">
        <v>0</v>
      </c>
      <c r="I226" s="12" t="s">
        <v>78</v>
      </c>
      <c r="J226" s="13" t="s">
        <v>12294</v>
      </c>
      <c r="K226" s="1" t="s">
        <v>12284</v>
      </c>
      <c r="L226" s="1" t="s">
        <v>79</v>
      </c>
      <c r="M226" s="1" t="s">
        <v>80</v>
      </c>
      <c r="N226" s="1" t="s">
        <v>11667</v>
      </c>
      <c r="O226" s="1" t="s">
        <v>11671</v>
      </c>
      <c r="P226" s="1">
        <v>796</v>
      </c>
      <c r="Q226" s="7" t="s">
        <v>11836</v>
      </c>
      <c r="R226" s="2">
        <v>1483</v>
      </c>
      <c r="S226" s="2">
        <v>339</v>
      </c>
      <c r="T226" s="4">
        <f t="shared" si="14"/>
        <v>502737</v>
      </c>
      <c r="U226" s="4">
        <f t="shared" si="13"/>
        <v>563065.44000000006</v>
      </c>
      <c r="V226" s="4"/>
      <c r="W226" s="6">
        <v>2016</v>
      </c>
      <c r="X226" s="4"/>
    </row>
    <row r="227" spans="1:24" ht="66" customHeight="1" x14ac:dyDescent="0.2">
      <c r="A227" s="8" t="s">
        <v>299</v>
      </c>
      <c r="B227" s="1" t="s">
        <v>12283</v>
      </c>
      <c r="C227" s="5" t="s">
        <v>4966</v>
      </c>
      <c r="D227" s="5" t="s">
        <v>4957</v>
      </c>
      <c r="E227" s="5" t="s">
        <v>4967</v>
      </c>
      <c r="F227" s="14" t="s">
        <v>4969</v>
      </c>
      <c r="G227" s="11" t="s">
        <v>77</v>
      </c>
      <c r="H227" s="12">
        <v>0</v>
      </c>
      <c r="I227" s="12" t="s">
        <v>78</v>
      </c>
      <c r="J227" s="13" t="s">
        <v>12294</v>
      </c>
      <c r="K227" s="1" t="s">
        <v>12284</v>
      </c>
      <c r="L227" s="1" t="s">
        <v>79</v>
      </c>
      <c r="M227" s="1" t="s">
        <v>80</v>
      </c>
      <c r="N227" s="1" t="s">
        <v>11667</v>
      </c>
      <c r="O227" s="1" t="s">
        <v>11671</v>
      </c>
      <c r="P227" s="1">
        <v>796</v>
      </c>
      <c r="Q227" s="7" t="s">
        <v>11836</v>
      </c>
      <c r="R227" s="2">
        <v>358</v>
      </c>
      <c r="S227" s="2">
        <v>177</v>
      </c>
      <c r="T227" s="4">
        <f t="shared" si="14"/>
        <v>63366</v>
      </c>
      <c r="U227" s="4">
        <f t="shared" si="13"/>
        <v>70969.920000000013</v>
      </c>
      <c r="V227" s="4"/>
      <c r="W227" s="6">
        <v>2016</v>
      </c>
      <c r="X227" s="4"/>
    </row>
    <row r="228" spans="1:24" ht="66" customHeight="1" x14ac:dyDescent="0.2">
      <c r="A228" s="8" t="s">
        <v>300</v>
      </c>
      <c r="B228" s="1" t="s">
        <v>12283</v>
      </c>
      <c r="C228" s="5" t="s">
        <v>4966</v>
      </c>
      <c r="D228" s="5" t="s">
        <v>4957</v>
      </c>
      <c r="E228" s="5" t="s">
        <v>4967</v>
      </c>
      <c r="F228" s="14" t="s">
        <v>4969</v>
      </c>
      <c r="G228" s="11" t="s">
        <v>77</v>
      </c>
      <c r="H228" s="12">
        <v>0</v>
      </c>
      <c r="I228" s="12" t="s">
        <v>78</v>
      </c>
      <c r="J228" s="13" t="s">
        <v>12294</v>
      </c>
      <c r="K228" s="1" t="s">
        <v>12284</v>
      </c>
      <c r="L228" s="1" t="s">
        <v>79</v>
      </c>
      <c r="M228" s="1" t="s">
        <v>80</v>
      </c>
      <c r="N228" s="1" t="s">
        <v>11667</v>
      </c>
      <c r="O228" s="1" t="s">
        <v>11671</v>
      </c>
      <c r="P228" s="1">
        <v>796</v>
      </c>
      <c r="Q228" s="7" t="s">
        <v>11836</v>
      </c>
      <c r="R228" s="2">
        <v>304</v>
      </c>
      <c r="S228" s="2">
        <v>339</v>
      </c>
      <c r="T228" s="4">
        <f t="shared" si="14"/>
        <v>103056</v>
      </c>
      <c r="U228" s="4">
        <f t="shared" si="13"/>
        <v>115422.72000000002</v>
      </c>
      <c r="V228" s="4"/>
      <c r="W228" s="6">
        <v>2016</v>
      </c>
      <c r="X228" s="4"/>
    </row>
    <row r="229" spans="1:24" ht="66" customHeight="1" x14ac:dyDescent="0.2">
      <c r="A229" s="8" t="s">
        <v>301</v>
      </c>
      <c r="B229" s="1" t="s">
        <v>12283</v>
      </c>
      <c r="C229" s="5" t="s">
        <v>4956</v>
      </c>
      <c r="D229" s="5" t="s">
        <v>4957</v>
      </c>
      <c r="E229" s="5" t="s">
        <v>4958</v>
      </c>
      <c r="F229" s="14" t="s">
        <v>4970</v>
      </c>
      <c r="G229" s="11" t="s">
        <v>77</v>
      </c>
      <c r="H229" s="12">
        <v>0</v>
      </c>
      <c r="I229" s="12" t="s">
        <v>78</v>
      </c>
      <c r="J229" s="13" t="s">
        <v>12294</v>
      </c>
      <c r="K229" s="1" t="s">
        <v>12284</v>
      </c>
      <c r="L229" s="1" t="s">
        <v>79</v>
      </c>
      <c r="M229" s="1" t="s">
        <v>80</v>
      </c>
      <c r="N229" s="1" t="s">
        <v>11667</v>
      </c>
      <c r="O229" s="1" t="s">
        <v>11671</v>
      </c>
      <c r="P229" s="1">
        <v>796</v>
      </c>
      <c r="Q229" s="7" t="s">
        <v>11836</v>
      </c>
      <c r="R229" s="2">
        <v>547</v>
      </c>
      <c r="S229" s="2">
        <v>133</v>
      </c>
      <c r="T229" s="4">
        <f t="shared" si="14"/>
        <v>72751</v>
      </c>
      <c r="U229" s="4">
        <f t="shared" si="13"/>
        <v>81481.12000000001</v>
      </c>
      <c r="V229" s="4"/>
      <c r="W229" s="6">
        <v>2016</v>
      </c>
      <c r="X229" s="4"/>
    </row>
    <row r="230" spans="1:24" ht="66" customHeight="1" x14ac:dyDescent="0.2">
      <c r="A230" s="8" t="s">
        <v>302</v>
      </c>
      <c r="B230" s="1" t="s">
        <v>12283</v>
      </c>
      <c r="C230" s="5" t="s">
        <v>4971</v>
      </c>
      <c r="D230" s="5" t="s">
        <v>4972</v>
      </c>
      <c r="E230" s="5" t="s">
        <v>4973</v>
      </c>
      <c r="F230" s="14" t="s">
        <v>4974</v>
      </c>
      <c r="G230" s="11" t="s">
        <v>77</v>
      </c>
      <c r="H230" s="12">
        <v>0</v>
      </c>
      <c r="I230" s="12" t="s">
        <v>78</v>
      </c>
      <c r="J230" s="13" t="s">
        <v>12294</v>
      </c>
      <c r="K230" s="1" t="s">
        <v>12284</v>
      </c>
      <c r="L230" s="1" t="s">
        <v>79</v>
      </c>
      <c r="M230" s="1" t="s">
        <v>80</v>
      </c>
      <c r="N230" s="1" t="s">
        <v>11667</v>
      </c>
      <c r="O230" s="1" t="s">
        <v>11671</v>
      </c>
      <c r="P230" s="1">
        <v>796</v>
      </c>
      <c r="Q230" s="7" t="s">
        <v>11836</v>
      </c>
      <c r="R230" s="2">
        <v>215</v>
      </c>
      <c r="S230" s="2">
        <v>147</v>
      </c>
      <c r="T230" s="4">
        <f t="shared" si="14"/>
        <v>31605</v>
      </c>
      <c r="U230" s="4">
        <f t="shared" si="13"/>
        <v>35397.600000000006</v>
      </c>
      <c r="V230" s="4"/>
      <c r="W230" s="6">
        <v>2016</v>
      </c>
      <c r="X230" s="4"/>
    </row>
    <row r="231" spans="1:24" ht="66" customHeight="1" x14ac:dyDescent="0.2">
      <c r="A231" s="8" t="s">
        <v>303</v>
      </c>
      <c r="B231" s="1" t="s">
        <v>12283</v>
      </c>
      <c r="C231" s="5" t="s">
        <v>4975</v>
      </c>
      <c r="D231" s="5" t="s">
        <v>4976</v>
      </c>
      <c r="E231" s="5" t="s">
        <v>4977</v>
      </c>
      <c r="F231" s="14" t="s">
        <v>4978</v>
      </c>
      <c r="G231" s="11" t="s">
        <v>77</v>
      </c>
      <c r="H231" s="12">
        <v>0</v>
      </c>
      <c r="I231" s="12" t="s">
        <v>78</v>
      </c>
      <c r="J231" s="13" t="s">
        <v>12294</v>
      </c>
      <c r="K231" s="1" t="s">
        <v>12284</v>
      </c>
      <c r="L231" s="1" t="s">
        <v>79</v>
      </c>
      <c r="M231" s="1" t="s">
        <v>80</v>
      </c>
      <c r="N231" s="1" t="s">
        <v>11667</v>
      </c>
      <c r="O231" s="1" t="s">
        <v>11671</v>
      </c>
      <c r="P231" s="1">
        <v>796</v>
      </c>
      <c r="Q231" s="7" t="s">
        <v>11836</v>
      </c>
      <c r="R231" s="2">
        <v>197</v>
      </c>
      <c r="S231" s="2">
        <v>295</v>
      </c>
      <c r="T231" s="4">
        <f t="shared" si="14"/>
        <v>58115</v>
      </c>
      <c r="U231" s="4">
        <f t="shared" si="13"/>
        <v>65088.800000000003</v>
      </c>
      <c r="V231" s="4"/>
      <c r="W231" s="6">
        <v>2016</v>
      </c>
      <c r="X231" s="4"/>
    </row>
    <row r="232" spans="1:24" ht="66" customHeight="1" x14ac:dyDescent="0.2">
      <c r="A232" s="8" t="s">
        <v>304</v>
      </c>
      <c r="B232" s="1" t="s">
        <v>12283</v>
      </c>
      <c r="C232" s="5" t="s">
        <v>4979</v>
      </c>
      <c r="D232" s="5" t="s">
        <v>4980</v>
      </c>
      <c r="E232" s="5" t="s">
        <v>4981</v>
      </c>
      <c r="F232" s="14" t="s">
        <v>4982</v>
      </c>
      <c r="G232" s="11" t="s">
        <v>77</v>
      </c>
      <c r="H232" s="12">
        <v>0</v>
      </c>
      <c r="I232" s="12" t="s">
        <v>78</v>
      </c>
      <c r="J232" s="13" t="s">
        <v>12294</v>
      </c>
      <c r="K232" s="1" t="s">
        <v>12284</v>
      </c>
      <c r="L232" s="1" t="s">
        <v>79</v>
      </c>
      <c r="M232" s="1" t="s">
        <v>80</v>
      </c>
      <c r="N232" s="1" t="s">
        <v>11667</v>
      </c>
      <c r="O232" s="1" t="s">
        <v>11671</v>
      </c>
      <c r="P232" s="1">
        <v>796</v>
      </c>
      <c r="Q232" s="7" t="s">
        <v>11836</v>
      </c>
      <c r="R232" s="2">
        <v>86</v>
      </c>
      <c r="S232" s="2">
        <v>2283</v>
      </c>
      <c r="T232" s="4">
        <f t="shared" si="14"/>
        <v>196338</v>
      </c>
      <c r="U232" s="4">
        <f t="shared" si="13"/>
        <v>219898.56000000003</v>
      </c>
      <c r="V232" s="4"/>
      <c r="W232" s="6">
        <v>2016</v>
      </c>
      <c r="X232" s="4"/>
    </row>
    <row r="233" spans="1:24" ht="66" customHeight="1" x14ac:dyDescent="0.2">
      <c r="A233" s="8" t="s">
        <v>305</v>
      </c>
      <c r="B233" s="1" t="s">
        <v>12283</v>
      </c>
      <c r="C233" s="5" t="s">
        <v>4983</v>
      </c>
      <c r="D233" s="5" t="s">
        <v>4984</v>
      </c>
      <c r="E233" s="5" t="s">
        <v>4985</v>
      </c>
      <c r="F233" s="14" t="s">
        <v>4986</v>
      </c>
      <c r="G233" s="11" t="s">
        <v>11672</v>
      </c>
      <c r="H233" s="12">
        <v>0</v>
      </c>
      <c r="I233" s="12" t="s">
        <v>78</v>
      </c>
      <c r="J233" s="13" t="s">
        <v>12294</v>
      </c>
      <c r="K233" s="1" t="s">
        <v>12284</v>
      </c>
      <c r="L233" s="1" t="s">
        <v>79</v>
      </c>
      <c r="M233" s="1" t="s">
        <v>80</v>
      </c>
      <c r="N233" s="1" t="s">
        <v>11667</v>
      </c>
      <c r="O233" s="1" t="s">
        <v>11671</v>
      </c>
      <c r="P233" s="1">
        <v>796</v>
      </c>
      <c r="Q233" s="7" t="s">
        <v>11836</v>
      </c>
      <c r="R233" s="2">
        <v>29</v>
      </c>
      <c r="S233" s="2">
        <v>977</v>
      </c>
      <c r="T233" s="4">
        <f t="shared" si="14"/>
        <v>28333</v>
      </c>
      <c r="U233" s="4">
        <f t="shared" si="13"/>
        <v>31732.960000000003</v>
      </c>
      <c r="V233" s="4"/>
      <c r="W233" s="6">
        <v>2016</v>
      </c>
      <c r="X233" s="4"/>
    </row>
    <row r="234" spans="1:24" ht="66" customHeight="1" x14ac:dyDescent="0.2">
      <c r="A234" s="8" t="s">
        <v>306</v>
      </c>
      <c r="B234" s="1" t="s">
        <v>12283</v>
      </c>
      <c r="C234" s="5" t="s">
        <v>4987</v>
      </c>
      <c r="D234" s="5" t="s">
        <v>4984</v>
      </c>
      <c r="E234" s="5" t="s">
        <v>4988</v>
      </c>
      <c r="F234" s="14" t="s">
        <v>4989</v>
      </c>
      <c r="G234" s="11" t="s">
        <v>11672</v>
      </c>
      <c r="H234" s="12">
        <v>0</v>
      </c>
      <c r="I234" s="12" t="s">
        <v>78</v>
      </c>
      <c r="J234" s="13" t="s">
        <v>12294</v>
      </c>
      <c r="K234" s="1" t="s">
        <v>12284</v>
      </c>
      <c r="L234" s="1" t="s">
        <v>79</v>
      </c>
      <c r="M234" s="1" t="s">
        <v>80</v>
      </c>
      <c r="N234" s="1" t="s">
        <v>11667</v>
      </c>
      <c r="O234" s="1" t="s">
        <v>11671</v>
      </c>
      <c r="P234" s="1">
        <v>796</v>
      </c>
      <c r="Q234" s="7" t="s">
        <v>11836</v>
      </c>
      <c r="R234" s="2">
        <v>65</v>
      </c>
      <c r="S234" s="2">
        <v>344</v>
      </c>
      <c r="T234" s="4">
        <f t="shared" si="14"/>
        <v>22360</v>
      </c>
      <c r="U234" s="4">
        <f t="shared" si="13"/>
        <v>25043.200000000001</v>
      </c>
      <c r="V234" s="4"/>
      <c r="W234" s="6">
        <v>2016</v>
      </c>
      <c r="X234" s="4"/>
    </row>
    <row r="235" spans="1:24" ht="66" customHeight="1" x14ac:dyDescent="0.2">
      <c r="A235" s="8" t="s">
        <v>307</v>
      </c>
      <c r="B235" s="1" t="s">
        <v>12283</v>
      </c>
      <c r="C235" s="5" t="s">
        <v>4987</v>
      </c>
      <c r="D235" s="5" t="s">
        <v>4984</v>
      </c>
      <c r="E235" s="5" t="s">
        <v>4988</v>
      </c>
      <c r="F235" s="14" t="s">
        <v>4990</v>
      </c>
      <c r="G235" s="11" t="s">
        <v>11672</v>
      </c>
      <c r="H235" s="12">
        <v>0</v>
      </c>
      <c r="I235" s="12" t="s">
        <v>78</v>
      </c>
      <c r="J235" s="13" t="s">
        <v>12294</v>
      </c>
      <c r="K235" s="1" t="s">
        <v>12284</v>
      </c>
      <c r="L235" s="1" t="s">
        <v>79</v>
      </c>
      <c r="M235" s="1" t="s">
        <v>80</v>
      </c>
      <c r="N235" s="1" t="s">
        <v>11667</v>
      </c>
      <c r="O235" s="1" t="s">
        <v>11671</v>
      </c>
      <c r="P235" s="1">
        <v>796</v>
      </c>
      <c r="Q235" s="7" t="s">
        <v>11836</v>
      </c>
      <c r="R235" s="2">
        <v>56</v>
      </c>
      <c r="S235" s="2">
        <v>393</v>
      </c>
      <c r="T235" s="4">
        <f t="shared" si="14"/>
        <v>22008</v>
      </c>
      <c r="U235" s="4">
        <f t="shared" si="13"/>
        <v>24648.960000000003</v>
      </c>
      <c r="V235" s="4"/>
      <c r="W235" s="6">
        <v>2016</v>
      </c>
      <c r="X235" s="4"/>
    </row>
    <row r="236" spans="1:24" ht="66" customHeight="1" x14ac:dyDescent="0.2">
      <c r="A236" s="8" t="s">
        <v>308</v>
      </c>
      <c r="B236" s="1" t="s">
        <v>12283</v>
      </c>
      <c r="C236" s="5" t="s">
        <v>4991</v>
      </c>
      <c r="D236" s="5" t="s">
        <v>4984</v>
      </c>
      <c r="E236" s="5" t="s">
        <v>4992</v>
      </c>
      <c r="F236" s="14" t="s">
        <v>4993</v>
      </c>
      <c r="G236" s="11" t="s">
        <v>11672</v>
      </c>
      <c r="H236" s="12">
        <v>0</v>
      </c>
      <c r="I236" s="12" t="s">
        <v>78</v>
      </c>
      <c r="J236" s="13" t="s">
        <v>12294</v>
      </c>
      <c r="K236" s="1" t="s">
        <v>12284</v>
      </c>
      <c r="L236" s="1" t="s">
        <v>79</v>
      </c>
      <c r="M236" s="1" t="s">
        <v>80</v>
      </c>
      <c r="N236" s="1" t="s">
        <v>11667</v>
      </c>
      <c r="O236" s="1" t="s">
        <v>11671</v>
      </c>
      <c r="P236" s="1">
        <v>796</v>
      </c>
      <c r="Q236" s="7" t="s">
        <v>11836</v>
      </c>
      <c r="R236" s="2">
        <v>783</v>
      </c>
      <c r="S236" s="2">
        <v>604</v>
      </c>
      <c r="T236" s="4">
        <f t="shared" si="14"/>
        <v>472932</v>
      </c>
      <c r="U236" s="4">
        <f t="shared" si="13"/>
        <v>529683.84000000008</v>
      </c>
      <c r="V236" s="4"/>
      <c r="W236" s="6">
        <v>2016</v>
      </c>
      <c r="X236" s="4"/>
    </row>
    <row r="237" spans="1:24" ht="66" customHeight="1" x14ac:dyDescent="0.2">
      <c r="A237" s="8" t="s">
        <v>309</v>
      </c>
      <c r="B237" s="1" t="s">
        <v>12283</v>
      </c>
      <c r="C237" s="5" t="s">
        <v>4991</v>
      </c>
      <c r="D237" s="5" t="s">
        <v>4984</v>
      </c>
      <c r="E237" s="5" t="s">
        <v>4992</v>
      </c>
      <c r="F237" s="14" t="s">
        <v>4994</v>
      </c>
      <c r="G237" s="11" t="s">
        <v>11672</v>
      </c>
      <c r="H237" s="12">
        <v>0</v>
      </c>
      <c r="I237" s="12" t="s">
        <v>78</v>
      </c>
      <c r="J237" s="13" t="s">
        <v>12294</v>
      </c>
      <c r="K237" s="1" t="s">
        <v>12284</v>
      </c>
      <c r="L237" s="1" t="s">
        <v>79</v>
      </c>
      <c r="M237" s="1" t="s">
        <v>80</v>
      </c>
      <c r="N237" s="1" t="s">
        <v>11667</v>
      </c>
      <c r="O237" s="1" t="s">
        <v>11671</v>
      </c>
      <c r="P237" s="1">
        <v>796</v>
      </c>
      <c r="Q237" s="7" t="s">
        <v>11836</v>
      </c>
      <c r="R237" s="2">
        <v>553</v>
      </c>
      <c r="S237" s="2">
        <v>501</v>
      </c>
      <c r="T237" s="4">
        <f t="shared" si="14"/>
        <v>277053</v>
      </c>
      <c r="U237" s="4">
        <f t="shared" si="13"/>
        <v>310299.36000000004</v>
      </c>
      <c r="V237" s="4"/>
      <c r="W237" s="6">
        <v>2016</v>
      </c>
      <c r="X237" s="4"/>
    </row>
    <row r="238" spans="1:24" ht="66" customHeight="1" x14ac:dyDescent="0.2">
      <c r="A238" s="8" t="s">
        <v>310</v>
      </c>
      <c r="B238" s="1" t="s">
        <v>12283</v>
      </c>
      <c r="C238" s="5" t="s">
        <v>4995</v>
      </c>
      <c r="D238" s="5" t="s">
        <v>4984</v>
      </c>
      <c r="E238" s="5" t="s">
        <v>4996</v>
      </c>
      <c r="F238" s="14" t="s">
        <v>4997</v>
      </c>
      <c r="G238" s="11" t="s">
        <v>11672</v>
      </c>
      <c r="H238" s="12">
        <v>0</v>
      </c>
      <c r="I238" s="12" t="s">
        <v>78</v>
      </c>
      <c r="J238" s="13" t="s">
        <v>12294</v>
      </c>
      <c r="K238" s="1" t="s">
        <v>12284</v>
      </c>
      <c r="L238" s="1" t="s">
        <v>79</v>
      </c>
      <c r="M238" s="1" t="s">
        <v>80</v>
      </c>
      <c r="N238" s="1" t="s">
        <v>11667</v>
      </c>
      <c r="O238" s="1" t="s">
        <v>11671</v>
      </c>
      <c r="P238" s="1">
        <v>796</v>
      </c>
      <c r="Q238" s="7" t="s">
        <v>11836</v>
      </c>
      <c r="R238" s="2">
        <v>134</v>
      </c>
      <c r="S238" s="2">
        <v>554</v>
      </c>
      <c r="T238" s="4">
        <f t="shared" si="14"/>
        <v>74236</v>
      </c>
      <c r="U238" s="4">
        <f t="shared" si="13"/>
        <v>83144.320000000007</v>
      </c>
      <c r="V238" s="4"/>
      <c r="W238" s="6">
        <v>2016</v>
      </c>
      <c r="X238" s="4"/>
    </row>
    <row r="239" spans="1:24" ht="66" customHeight="1" x14ac:dyDescent="0.2">
      <c r="A239" s="8" t="s">
        <v>311</v>
      </c>
      <c r="B239" s="1" t="s">
        <v>12283</v>
      </c>
      <c r="C239" s="5" t="s">
        <v>4995</v>
      </c>
      <c r="D239" s="5" t="s">
        <v>4984</v>
      </c>
      <c r="E239" s="5" t="s">
        <v>4996</v>
      </c>
      <c r="F239" s="14" t="s">
        <v>4998</v>
      </c>
      <c r="G239" s="11" t="s">
        <v>11672</v>
      </c>
      <c r="H239" s="12">
        <v>0</v>
      </c>
      <c r="I239" s="12" t="s">
        <v>78</v>
      </c>
      <c r="J239" s="13" t="s">
        <v>12294</v>
      </c>
      <c r="K239" s="1" t="s">
        <v>12284</v>
      </c>
      <c r="L239" s="1" t="s">
        <v>79</v>
      </c>
      <c r="M239" s="1" t="s">
        <v>80</v>
      </c>
      <c r="N239" s="1" t="s">
        <v>11667</v>
      </c>
      <c r="O239" s="1" t="s">
        <v>11671</v>
      </c>
      <c r="P239" s="1">
        <v>796</v>
      </c>
      <c r="Q239" s="7" t="s">
        <v>11836</v>
      </c>
      <c r="R239" s="2">
        <v>441</v>
      </c>
      <c r="S239" s="2">
        <v>402</v>
      </c>
      <c r="T239" s="4">
        <f t="shared" si="14"/>
        <v>177282</v>
      </c>
      <c r="U239" s="4">
        <f t="shared" si="13"/>
        <v>198555.84000000003</v>
      </c>
      <c r="V239" s="4"/>
      <c r="W239" s="6">
        <v>2016</v>
      </c>
      <c r="X239" s="4"/>
    </row>
    <row r="240" spans="1:24" ht="66" customHeight="1" x14ac:dyDescent="0.2">
      <c r="A240" s="8" t="s">
        <v>312</v>
      </c>
      <c r="B240" s="1" t="s">
        <v>12283</v>
      </c>
      <c r="C240" s="5" t="s">
        <v>4999</v>
      </c>
      <c r="D240" s="5" t="s">
        <v>4984</v>
      </c>
      <c r="E240" s="5" t="s">
        <v>5000</v>
      </c>
      <c r="F240" s="14" t="s">
        <v>5001</v>
      </c>
      <c r="G240" s="11" t="s">
        <v>11672</v>
      </c>
      <c r="H240" s="12">
        <v>0</v>
      </c>
      <c r="I240" s="12" t="s">
        <v>78</v>
      </c>
      <c r="J240" s="13" t="s">
        <v>12294</v>
      </c>
      <c r="K240" s="1" t="s">
        <v>12284</v>
      </c>
      <c r="L240" s="1" t="s">
        <v>79</v>
      </c>
      <c r="M240" s="1" t="s">
        <v>80</v>
      </c>
      <c r="N240" s="1" t="s">
        <v>11667</v>
      </c>
      <c r="O240" s="1" t="s">
        <v>11671</v>
      </c>
      <c r="P240" s="1">
        <v>796</v>
      </c>
      <c r="Q240" s="7" t="s">
        <v>11836</v>
      </c>
      <c r="R240" s="2">
        <v>527</v>
      </c>
      <c r="S240" s="2">
        <v>651</v>
      </c>
      <c r="T240" s="4">
        <f t="shared" si="14"/>
        <v>343077</v>
      </c>
      <c r="U240" s="4">
        <f t="shared" si="13"/>
        <v>384246.24000000005</v>
      </c>
      <c r="V240" s="4"/>
      <c r="W240" s="6">
        <v>2016</v>
      </c>
      <c r="X240" s="4"/>
    </row>
    <row r="241" spans="1:24" ht="66" customHeight="1" x14ac:dyDescent="0.2">
      <c r="A241" s="8" t="s">
        <v>313</v>
      </c>
      <c r="B241" s="1" t="s">
        <v>12283</v>
      </c>
      <c r="C241" s="5" t="s">
        <v>4999</v>
      </c>
      <c r="D241" s="5" t="s">
        <v>4984</v>
      </c>
      <c r="E241" s="5" t="s">
        <v>5000</v>
      </c>
      <c r="F241" s="14" t="s">
        <v>5002</v>
      </c>
      <c r="G241" s="11" t="s">
        <v>11672</v>
      </c>
      <c r="H241" s="12">
        <v>0</v>
      </c>
      <c r="I241" s="12" t="s">
        <v>78</v>
      </c>
      <c r="J241" s="13" t="s">
        <v>12294</v>
      </c>
      <c r="K241" s="1" t="s">
        <v>12284</v>
      </c>
      <c r="L241" s="1" t="s">
        <v>79</v>
      </c>
      <c r="M241" s="1" t="s">
        <v>80</v>
      </c>
      <c r="N241" s="1" t="s">
        <v>11667</v>
      </c>
      <c r="O241" s="1" t="s">
        <v>11671</v>
      </c>
      <c r="P241" s="1">
        <v>796</v>
      </c>
      <c r="Q241" s="7" t="s">
        <v>11836</v>
      </c>
      <c r="R241" s="2">
        <v>347</v>
      </c>
      <c r="S241" s="2">
        <v>363</v>
      </c>
      <c r="T241" s="4">
        <f t="shared" si="14"/>
        <v>125961</v>
      </c>
      <c r="U241" s="4">
        <f t="shared" si="13"/>
        <v>141076.32</v>
      </c>
      <c r="V241" s="4"/>
      <c r="W241" s="6">
        <v>2016</v>
      </c>
      <c r="X241" s="4"/>
    </row>
    <row r="242" spans="1:24" ht="66" customHeight="1" x14ac:dyDescent="0.2">
      <c r="A242" s="8" t="s">
        <v>314</v>
      </c>
      <c r="B242" s="1" t="s">
        <v>12283</v>
      </c>
      <c r="C242" s="5" t="s">
        <v>5003</v>
      </c>
      <c r="D242" s="5" t="s">
        <v>4984</v>
      </c>
      <c r="E242" s="5" t="s">
        <v>5004</v>
      </c>
      <c r="F242" s="14" t="s">
        <v>5005</v>
      </c>
      <c r="G242" s="11" t="s">
        <v>11672</v>
      </c>
      <c r="H242" s="12">
        <v>0</v>
      </c>
      <c r="I242" s="12" t="s">
        <v>78</v>
      </c>
      <c r="J242" s="13" t="s">
        <v>12294</v>
      </c>
      <c r="K242" s="1" t="s">
        <v>12284</v>
      </c>
      <c r="L242" s="1" t="s">
        <v>79</v>
      </c>
      <c r="M242" s="1" t="s">
        <v>80</v>
      </c>
      <c r="N242" s="1" t="s">
        <v>11667</v>
      </c>
      <c r="O242" s="1" t="s">
        <v>11671</v>
      </c>
      <c r="P242" s="1">
        <v>796</v>
      </c>
      <c r="Q242" s="7" t="s">
        <v>11836</v>
      </c>
      <c r="R242" s="2">
        <v>420</v>
      </c>
      <c r="S242" s="2">
        <v>358</v>
      </c>
      <c r="T242" s="4">
        <f t="shared" si="14"/>
        <v>150360</v>
      </c>
      <c r="U242" s="4">
        <f t="shared" si="13"/>
        <v>168403.20000000001</v>
      </c>
      <c r="V242" s="4"/>
      <c r="W242" s="6">
        <v>2016</v>
      </c>
      <c r="X242" s="4"/>
    </row>
    <row r="243" spans="1:24" ht="66" customHeight="1" x14ac:dyDescent="0.2">
      <c r="A243" s="8" t="s">
        <v>315</v>
      </c>
      <c r="B243" s="1" t="s">
        <v>12283</v>
      </c>
      <c r="C243" s="5" t="s">
        <v>5006</v>
      </c>
      <c r="D243" s="5" t="s">
        <v>4984</v>
      </c>
      <c r="E243" s="5" t="s">
        <v>5007</v>
      </c>
      <c r="F243" s="14" t="s">
        <v>5008</v>
      </c>
      <c r="G243" s="11" t="s">
        <v>11672</v>
      </c>
      <c r="H243" s="12">
        <v>0</v>
      </c>
      <c r="I243" s="12" t="s">
        <v>78</v>
      </c>
      <c r="J243" s="13" t="s">
        <v>12294</v>
      </c>
      <c r="K243" s="1" t="s">
        <v>12284</v>
      </c>
      <c r="L243" s="1" t="s">
        <v>79</v>
      </c>
      <c r="M243" s="1" t="s">
        <v>80</v>
      </c>
      <c r="N243" s="1" t="s">
        <v>11667</v>
      </c>
      <c r="O243" s="1" t="s">
        <v>11671</v>
      </c>
      <c r="P243" s="1">
        <v>796</v>
      </c>
      <c r="Q243" s="7" t="s">
        <v>11836</v>
      </c>
      <c r="R243" s="2">
        <v>256</v>
      </c>
      <c r="S243" s="2">
        <v>299</v>
      </c>
      <c r="T243" s="4">
        <f t="shared" si="14"/>
        <v>76544</v>
      </c>
      <c r="U243" s="4">
        <f t="shared" si="13"/>
        <v>85729.280000000013</v>
      </c>
      <c r="V243" s="4"/>
      <c r="W243" s="6">
        <v>2016</v>
      </c>
      <c r="X243" s="4"/>
    </row>
    <row r="244" spans="1:24" ht="66" customHeight="1" x14ac:dyDescent="0.2">
      <c r="A244" s="8" t="s">
        <v>316</v>
      </c>
      <c r="B244" s="1" t="s">
        <v>12283</v>
      </c>
      <c r="C244" s="5" t="s">
        <v>5009</v>
      </c>
      <c r="D244" s="5" t="s">
        <v>4984</v>
      </c>
      <c r="E244" s="5" t="s">
        <v>5010</v>
      </c>
      <c r="F244" s="14" t="s">
        <v>5011</v>
      </c>
      <c r="G244" s="11" t="s">
        <v>11672</v>
      </c>
      <c r="H244" s="12">
        <v>0</v>
      </c>
      <c r="I244" s="12" t="s">
        <v>78</v>
      </c>
      <c r="J244" s="13" t="s">
        <v>12294</v>
      </c>
      <c r="K244" s="1" t="s">
        <v>12284</v>
      </c>
      <c r="L244" s="1" t="s">
        <v>79</v>
      </c>
      <c r="M244" s="1" t="s">
        <v>80</v>
      </c>
      <c r="N244" s="1" t="s">
        <v>11667</v>
      </c>
      <c r="O244" s="1" t="s">
        <v>11671</v>
      </c>
      <c r="P244" s="1">
        <v>796</v>
      </c>
      <c r="Q244" s="7" t="s">
        <v>11836</v>
      </c>
      <c r="R244" s="2">
        <v>719</v>
      </c>
      <c r="S244" s="2">
        <v>25</v>
      </c>
      <c r="T244" s="4">
        <f t="shared" si="14"/>
        <v>17975</v>
      </c>
      <c r="U244" s="4">
        <f t="shared" si="13"/>
        <v>20132.000000000004</v>
      </c>
      <c r="V244" s="4"/>
      <c r="W244" s="6">
        <v>2016</v>
      </c>
      <c r="X244" s="4"/>
    </row>
    <row r="245" spans="1:24" ht="66" customHeight="1" x14ac:dyDescent="0.2">
      <c r="A245" s="8" t="s">
        <v>317</v>
      </c>
      <c r="B245" s="1" t="s">
        <v>12283</v>
      </c>
      <c r="C245" s="5" t="s">
        <v>5012</v>
      </c>
      <c r="D245" s="5" t="s">
        <v>4984</v>
      </c>
      <c r="E245" s="5" t="s">
        <v>5013</v>
      </c>
      <c r="F245" s="14" t="s">
        <v>5014</v>
      </c>
      <c r="G245" s="11" t="s">
        <v>11672</v>
      </c>
      <c r="H245" s="12">
        <v>0</v>
      </c>
      <c r="I245" s="12" t="s">
        <v>78</v>
      </c>
      <c r="J245" s="13" t="s">
        <v>12294</v>
      </c>
      <c r="K245" s="1" t="s">
        <v>12284</v>
      </c>
      <c r="L245" s="1" t="s">
        <v>79</v>
      </c>
      <c r="M245" s="1" t="s">
        <v>80</v>
      </c>
      <c r="N245" s="1" t="s">
        <v>11667</v>
      </c>
      <c r="O245" s="1" t="s">
        <v>11671</v>
      </c>
      <c r="P245" s="1">
        <v>796</v>
      </c>
      <c r="Q245" s="7" t="s">
        <v>11836</v>
      </c>
      <c r="R245" s="2">
        <v>265</v>
      </c>
      <c r="S245" s="2">
        <v>192</v>
      </c>
      <c r="T245" s="4">
        <f t="shared" si="14"/>
        <v>50880</v>
      </c>
      <c r="U245" s="4">
        <f t="shared" si="13"/>
        <v>56985.600000000006</v>
      </c>
      <c r="V245" s="4"/>
      <c r="W245" s="6">
        <v>2016</v>
      </c>
      <c r="X245" s="4"/>
    </row>
    <row r="246" spans="1:24" ht="66" customHeight="1" x14ac:dyDescent="0.2">
      <c r="A246" s="8" t="s">
        <v>318</v>
      </c>
      <c r="B246" s="1" t="s">
        <v>12283</v>
      </c>
      <c r="C246" s="5" t="s">
        <v>12239</v>
      </c>
      <c r="D246" s="5" t="s">
        <v>4984</v>
      </c>
      <c r="E246" s="5" t="s">
        <v>12240</v>
      </c>
      <c r="F246" s="14" t="s">
        <v>5015</v>
      </c>
      <c r="G246" s="11" t="s">
        <v>11672</v>
      </c>
      <c r="H246" s="12">
        <v>0</v>
      </c>
      <c r="I246" s="12" t="s">
        <v>78</v>
      </c>
      <c r="J246" s="13" t="s">
        <v>12294</v>
      </c>
      <c r="K246" s="1" t="s">
        <v>12284</v>
      </c>
      <c r="L246" s="1" t="s">
        <v>79</v>
      </c>
      <c r="M246" s="1" t="s">
        <v>80</v>
      </c>
      <c r="N246" s="1" t="s">
        <v>11667</v>
      </c>
      <c r="O246" s="1" t="s">
        <v>11671</v>
      </c>
      <c r="P246" s="1">
        <v>796</v>
      </c>
      <c r="Q246" s="7" t="s">
        <v>11836</v>
      </c>
      <c r="R246" s="2">
        <v>440</v>
      </c>
      <c r="S246" s="2">
        <v>118</v>
      </c>
      <c r="T246" s="4">
        <f t="shared" si="14"/>
        <v>51920</v>
      </c>
      <c r="U246" s="4">
        <f t="shared" si="13"/>
        <v>58150.400000000009</v>
      </c>
      <c r="V246" s="4"/>
      <c r="W246" s="6">
        <v>2016</v>
      </c>
      <c r="X246" s="4"/>
    </row>
    <row r="247" spans="1:24" ht="66" customHeight="1" x14ac:dyDescent="0.2">
      <c r="A247" s="8" t="s">
        <v>319</v>
      </c>
      <c r="B247" s="1" t="s">
        <v>12283</v>
      </c>
      <c r="C247" s="5" t="s">
        <v>5016</v>
      </c>
      <c r="D247" s="5" t="s">
        <v>4984</v>
      </c>
      <c r="E247" s="5" t="s">
        <v>5017</v>
      </c>
      <c r="F247" s="14" t="s">
        <v>5018</v>
      </c>
      <c r="G247" s="11" t="s">
        <v>11672</v>
      </c>
      <c r="H247" s="12">
        <v>0</v>
      </c>
      <c r="I247" s="12" t="s">
        <v>78</v>
      </c>
      <c r="J247" s="13" t="s">
        <v>12294</v>
      </c>
      <c r="K247" s="1" t="s">
        <v>12284</v>
      </c>
      <c r="L247" s="1" t="s">
        <v>79</v>
      </c>
      <c r="M247" s="1" t="s">
        <v>80</v>
      </c>
      <c r="N247" s="1" t="s">
        <v>11667</v>
      </c>
      <c r="O247" s="1" t="s">
        <v>11671</v>
      </c>
      <c r="P247" s="1">
        <v>796</v>
      </c>
      <c r="Q247" s="7" t="s">
        <v>11836</v>
      </c>
      <c r="R247" s="2">
        <v>117</v>
      </c>
      <c r="S247" s="2">
        <v>313</v>
      </c>
      <c r="T247" s="4">
        <f t="shared" si="14"/>
        <v>36621</v>
      </c>
      <c r="U247" s="4">
        <f t="shared" si="13"/>
        <v>41015.520000000004</v>
      </c>
      <c r="V247" s="4"/>
      <c r="W247" s="6">
        <v>2016</v>
      </c>
      <c r="X247" s="4"/>
    </row>
    <row r="248" spans="1:24" ht="66" customHeight="1" x14ac:dyDescent="0.2">
      <c r="A248" s="8" t="s">
        <v>320</v>
      </c>
      <c r="B248" s="1" t="s">
        <v>12283</v>
      </c>
      <c r="C248" s="5" t="s">
        <v>5019</v>
      </c>
      <c r="D248" s="5" t="s">
        <v>4984</v>
      </c>
      <c r="E248" s="5" t="s">
        <v>5020</v>
      </c>
      <c r="F248" s="14" t="s">
        <v>5021</v>
      </c>
      <c r="G248" s="11" t="s">
        <v>11672</v>
      </c>
      <c r="H248" s="12">
        <v>0</v>
      </c>
      <c r="I248" s="12" t="s">
        <v>78</v>
      </c>
      <c r="J248" s="13" t="s">
        <v>12294</v>
      </c>
      <c r="K248" s="1" t="s">
        <v>12284</v>
      </c>
      <c r="L248" s="1" t="s">
        <v>79</v>
      </c>
      <c r="M248" s="1" t="s">
        <v>80</v>
      </c>
      <c r="N248" s="1" t="s">
        <v>11667</v>
      </c>
      <c r="O248" s="1" t="s">
        <v>11671</v>
      </c>
      <c r="P248" s="1">
        <v>796</v>
      </c>
      <c r="Q248" s="7" t="s">
        <v>11836</v>
      </c>
      <c r="R248" s="2">
        <v>343</v>
      </c>
      <c r="S248" s="2">
        <v>357</v>
      </c>
      <c r="T248" s="4">
        <f t="shared" si="14"/>
        <v>122451</v>
      </c>
      <c r="U248" s="4">
        <f t="shared" si="13"/>
        <v>137145.12000000002</v>
      </c>
      <c r="V248" s="4"/>
      <c r="W248" s="6">
        <v>2016</v>
      </c>
      <c r="X248" s="4"/>
    </row>
    <row r="249" spans="1:24" ht="66" customHeight="1" x14ac:dyDescent="0.2">
      <c r="A249" s="8" t="s">
        <v>321</v>
      </c>
      <c r="B249" s="1" t="s">
        <v>12283</v>
      </c>
      <c r="C249" s="5" t="s">
        <v>5022</v>
      </c>
      <c r="D249" s="5" t="s">
        <v>4984</v>
      </c>
      <c r="E249" s="5" t="s">
        <v>5023</v>
      </c>
      <c r="F249" s="14" t="s">
        <v>5024</v>
      </c>
      <c r="G249" s="11" t="s">
        <v>11672</v>
      </c>
      <c r="H249" s="12">
        <v>0</v>
      </c>
      <c r="I249" s="12" t="s">
        <v>78</v>
      </c>
      <c r="J249" s="13" t="s">
        <v>12294</v>
      </c>
      <c r="K249" s="1" t="s">
        <v>12284</v>
      </c>
      <c r="L249" s="1" t="s">
        <v>79</v>
      </c>
      <c r="M249" s="1" t="s">
        <v>80</v>
      </c>
      <c r="N249" s="1" t="s">
        <v>11667</v>
      </c>
      <c r="O249" s="1" t="s">
        <v>11671</v>
      </c>
      <c r="P249" s="1">
        <v>796</v>
      </c>
      <c r="Q249" s="7" t="s">
        <v>11836</v>
      </c>
      <c r="R249" s="2">
        <v>436</v>
      </c>
      <c r="S249" s="2">
        <v>402</v>
      </c>
      <c r="T249" s="4">
        <f t="shared" si="14"/>
        <v>175272</v>
      </c>
      <c r="U249" s="4">
        <f t="shared" si="13"/>
        <v>196304.64000000001</v>
      </c>
      <c r="V249" s="4"/>
      <c r="W249" s="6">
        <v>2016</v>
      </c>
      <c r="X249" s="4"/>
    </row>
    <row r="250" spans="1:24" ht="66" customHeight="1" x14ac:dyDescent="0.2">
      <c r="A250" s="8" t="s">
        <v>322</v>
      </c>
      <c r="B250" s="1" t="s">
        <v>12283</v>
      </c>
      <c r="C250" s="5" t="s">
        <v>5025</v>
      </c>
      <c r="D250" s="5" t="s">
        <v>4984</v>
      </c>
      <c r="E250" s="5" t="s">
        <v>5026</v>
      </c>
      <c r="F250" s="14" t="s">
        <v>5027</v>
      </c>
      <c r="G250" s="11" t="s">
        <v>11672</v>
      </c>
      <c r="H250" s="12">
        <v>0</v>
      </c>
      <c r="I250" s="12" t="s">
        <v>78</v>
      </c>
      <c r="J250" s="13" t="s">
        <v>12294</v>
      </c>
      <c r="K250" s="1" t="s">
        <v>12284</v>
      </c>
      <c r="L250" s="1" t="s">
        <v>79</v>
      </c>
      <c r="M250" s="1" t="s">
        <v>80</v>
      </c>
      <c r="N250" s="1" t="s">
        <v>11667</v>
      </c>
      <c r="O250" s="1" t="s">
        <v>11671</v>
      </c>
      <c r="P250" s="1">
        <v>796</v>
      </c>
      <c r="Q250" s="7" t="s">
        <v>11836</v>
      </c>
      <c r="R250" s="2">
        <v>369</v>
      </c>
      <c r="S250" s="2">
        <v>446</v>
      </c>
      <c r="T250" s="4">
        <f t="shared" si="14"/>
        <v>164574</v>
      </c>
      <c r="U250" s="4">
        <f t="shared" si="13"/>
        <v>184322.88</v>
      </c>
      <c r="V250" s="4"/>
      <c r="W250" s="6">
        <v>2016</v>
      </c>
      <c r="X250" s="4"/>
    </row>
    <row r="251" spans="1:24" ht="66" customHeight="1" x14ac:dyDescent="0.2">
      <c r="A251" s="8" t="s">
        <v>323</v>
      </c>
      <c r="B251" s="1" t="s">
        <v>12283</v>
      </c>
      <c r="C251" s="5" t="s">
        <v>5028</v>
      </c>
      <c r="D251" s="5" t="s">
        <v>4984</v>
      </c>
      <c r="E251" s="5" t="s">
        <v>5029</v>
      </c>
      <c r="F251" s="14" t="s">
        <v>5030</v>
      </c>
      <c r="G251" s="11" t="s">
        <v>11672</v>
      </c>
      <c r="H251" s="12">
        <v>0</v>
      </c>
      <c r="I251" s="12" t="s">
        <v>78</v>
      </c>
      <c r="J251" s="13" t="s">
        <v>12294</v>
      </c>
      <c r="K251" s="1" t="s">
        <v>12284</v>
      </c>
      <c r="L251" s="1" t="s">
        <v>79</v>
      </c>
      <c r="M251" s="1" t="s">
        <v>80</v>
      </c>
      <c r="N251" s="1" t="s">
        <v>11667</v>
      </c>
      <c r="O251" s="1" t="s">
        <v>11671</v>
      </c>
      <c r="P251" s="1">
        <v>796</v>
      </c>
      <c r="Q251" s="7" t="s">
        <v>11836</v>
      </c>
      <c r="R251" s="2">
        <v>525</v>
      </c>
      <c r="S251" s="2">
        <v>260</v>
      </c>
      <c r="T251" s="4">
        <f t="shared" si="14"/>
        <v>136500</v>
      </c>
      <c r="U251" s="4">
        <f t="shared" si="13"/>
        <v>152880</v>
      </c>
      <c r="V251" s="4"/>
      <c r="W251" s="6">
        <v>2016</v>
      </c>
      <c r="X251" s="4"/>
    </row>
    <row r="252" spans="1:24" ht="66" customHeight="1" x14ac:dyDescent="0.2">
      <c r="A252" s="8" t="s">
        <v>324</v>
      </c>
      <c r="B252" s="1" t="s">
        <v>12283</v>
      </c>
      <c r="C252" s="5" t="s">
        <v>5031</v>
      </c>
      <c r="D252" s="5" t="s">
        <v>4984</v>
      </c>
      <c r="E252" s="5" t="s">
        <v>5032</v>
      </c>
      <c r="F252" s="14" t="s">
        <v>5033</v>
      </c>
      <c r="G252" s="11" t="s">
        <v>11672</v>
      </c>
      <c r="H252" s="12">
        <v>0</v>
      </c>
      <c r="I252" s="12" t="s">
        <v>78</v>
      </c>
      <c r="J252" s="13" t="s">
        <v>12294</v>
      </c>
      <c r="K252" s="1" t="s">
        <v>12284</v>
      </c>
      <c r="L252" s="1" t="s">
        <v>79</v>
      </c>
      <c r="M252" s="1" t="s">
        <v>80</v>
      </c>
      <c r="N252" s="1" t="s">
        <v>11667</v>
      </c>
      <c r="O252" s="1" t="s">
        <v>11671</v>
      </c>
      <c r="P252" s="1">
        <v>796</v>
      </c>
      <c r="Q252" s="7" t="s">
        <v>11836</v>
      </c>
      <c r="R252" s="2">
        <v>182</v>
      </c>
      <c r="S252" s="2">
        <v>554</v>
      </c>
      <c r="T252" s="4">
        <f t="shared" si="14"/>
        <v>100828</v>
      </c>
      <c r="U252" s="4">
        <f t="shared" si="13"/>
        <v>112927.36000000002</v>
      </c>
      <c r="V252" s="4"/>
      <c r="W252" s="6">
        <v>2016</v>
      </c>
      <c r="X252" s="4"/>
    </row>
    <row r="253" spans="1:24" ht="66" customHeight="1" x14ac:dyDescent="0.2">
      <c r="A253" s="8" t="s">
        <v>325</v>
      </c>
      <c r="B253" s="1" t="s">
        <v>12283</v>
      </c>
      <c r="C253" s="5" t="s">
        <v>5034</v>
      </c>
      <c r="D253" s="5" t="s">
        <v>4984</v>
      </c>
      <c r="E253" s="5" t="s">
        <v>5035</v>
      </c>
      <c r="F253" s="14" t="s">
        <v>5036</v>
      </c>
      <c r="G253" s="11" t="s">
        <v>11672</v>
      </c>
      <c r="H253" s="12">
        <v>0</v>
      </c>
      <c r="I253" s="12" t="s">
        <v>78</v>
      </c>
      <c r="J253" s="13" t="s">
        <v>12294</v>
      </c>
      <c r="K253" s="1" t="s">
        <v>12284</v>
      </c>
      <c r="L253" s="1" t="s">
        <v>79</v>
      </c>
      <c r="M253" s="1" t="s">
        <v>80</v>
      </c>
      <c r="N253" s="1" t="s">
        <v>11667</v>
      </c>
      <c r="O253" s="1" t="s">
        <v>11671</v>
      </c>
      <c r="P253" s="1">
        <v>796</v>
      </c>
      <c r="Q253" s="7" t="s">
        <v>11836</v>
      </c>
      <c r="R253" s="2">
        <v>652</v>
      </c>
      <c r="S253" s="2">
        <v>850</v>
      </c>
      <c r="T253" s="4">
        <f t="shared" si="14"/>
        <v>554200</v>
      </c>
      <c r="U253" s="4">
        <f t="shared" si="13"/>
        <v>620704.00000000012</v>
      </c>
      <c r="V253" s="4"/>
      <c r="W253" s="6">
        <v>2016</v>
      </c>
      <c r="X253" s="4"/>
    </row>
    <row r="254" spans="1:24" ht="66" customHeight="1" x14ac:dyDescent="0.2">
      <c r="A254" s="8" t="s">
        <v>326</v>
      </c>
      <c r="B254" s="1" t="s">
        <v>12283</v>
      </c>
      <c r="C254" s="5" t="s">
        <v>4995</v>
      </c>
      <c r="D254" s="5" t="s">
        <v>4984</v>
      </c>
      <c r="E254" s="5" t="s">
        <v>4996</v>
      </c>
      <c r="F254" s="14" t="s">
        <v>5037</v>
      </c>
      <c r="G254" s="11" t="s">
        <v>11672</v>
      </c>
      <c r="H254" s="12">
        <v>0</v>
      </c>
      <c r="I254" s="12" t="s">
        <v>78</v>
      </c>
      <c r="J254" s="13" t="s">
        <v>12294</v>
      </c>
      <c r="K254" s="1" t="s">
        <v>12284</v>
      </c>
      <c r="L254" s="1" t="s">
        <v>79</v>
      </c>
      <c r="M254" s="1" t="s">
        <v>80</v>
      </c>
      <c r="N254" s="1" t="s">
        <v>11667</v>
      </c>
      <c r="O254" s="1" t="s">
        <v>11671</v>
      </c>
      <c r="P254" s="1">
        <v>796</v>
      </c>
      <c r="Q254" s="7" t="s">
        <v>11836</v>
      </c>
      <c r="R254" s="2">
        <v>605</v>
      </c>
      <c r="S254" s="2">
        <v>49</v>
      </c>
      <c r="T254" s="4">
        <f t="shared" si="14"/>
        <v>29645</v>
      </c>
      <c r="U254" s="4">
        <f t="shared" si="13"/>
        <v>33202.400000000001</v>
      </c>
      <c r="V254" s="4"/>
      <c r="W254" s="6">
        <v>2016</v>
      </c>
      <c r="X254" s="4"/>
    </row>
    <row r="255" spans="1:24" ht="66" customHeight="1" x14ac:dyDescent="0.2">
      <c r="A255" s="8" t="s">
        <v>327</v>
      </c>
      <c r="B255" s="1" t="s">
        <v>12283</v>
      </c>
      <c r="C255" s="5" t="s">
        <v>5038</v>
      </c>
      <c r="D255" s="5" t="s">
        <v>5039</v>
      </c>
      <c r="E255" s="5" t="s">
        <v>5040</v>
      </c>
      <c r="F255" s="14" t="s">
        <v>5041</v>
      </c>
      <c r="G255" s="11" t="s">
        <v>11672</v>
      </c>
      <c r="H255" s="12">
        <v>0</v>
      </c>
      <c r="I255" s="12" t="s">
        <v>78</v>
      </c>
      <c r="J255" s="13" t="s">
        <v>12294</v>
      </c>
      <c r="K255" s="1" t="s">
        <v>12284</v>
      </c>
      <c r="L255" s="1" t="s">
        <v>79</v>
      </c>
      <c r="M255" s="1" t="s">
        <v>80</v>
      </c>
      <c r="N255" s="1" t="s">
        <v>11667</v>
      </c>
      <c r="O255" s="1" t="s">
        <v>11671</v>
      </c>
      <c r="P255" s="1">
        <v>796</v>
      </c>
      <c r="Q255" s="7" t="s">
        <v>11836</v>
      </c>
      <c r="R255" s="2">
        <v>600</v>
      </c>
      <c r="S255" s="2">
        <v>44</v>
      </c>
      <c r="T255" s="4">
        <f t="shared" si="14"/>
        <v>26400</v>
      </c>
      <c r="U255" s="4">
        <f t="shared" si="13"/>
        <v>29568.000000000004</v>
      </c>
      <c r="V255" s="4"/>
      <c r="W255" s="6">
        <v>2016</v>
      </c>
      <c r="X255" s="4"/>
    </row>
    <row r="256" spans="1:24" ht="66" customHeight="1" x14ac:dyDescent="0.2">
      <c r="A256" s="8" t="s">
        <v>328</v>
      </c>
      <c r="B256" s="1" t="s">
        <v>12283</v>
      </c>
      <c r="C256" s="5" t="s">
        <v>5042</v>
      </c>
      <c r="D256" s="5" t="s">
        <v>4984</v>
      </c>
      <c r="E256" s="5" t="s">
        <v>5043</v>
      </c>
      <c r="F256" s="14" t="s">
        <v>5044</v>
      </c>
      <c r="G256" s="11" t="s">
        <v>11672</v>
      </c>
      <c r="H256" s="12">
        <v>0</v>
      </c>
      <c r="I256" s="12" t="s">
        <v>78</v>
      </c>
      <c r="J256" s="13" t="s">
        <v>12294</v>
      </c>
      <c r="K256" s="1" t="s">
        <v>12284</v>
      </c>
      <c r="L256" s="1" t="s">
        <v>79</v>
      </c>
      <c r="M256" s="1" t="s">
        <v>80</v>
      </c>
      <c r="N256" s="1" t="s">
        <v>11667</v>
      </c>
      <c r="O256" s="1" t="s">
        <v>11671</v>
      </c>
      <c r="P256" s="1">
        <v>796</v>
      </c>
      <c r="Q256" s="7" t="s">
        <v>11836</v>
      </c>
      <c r="R256" s="2">
        <v>336</v>
      </c>
      <c r="S256" s="2">
        <v>44</v>
      </c>
      <c r="T256" s="4">
        <f t="shared" si="14"/>
        <v>14784</v>
      </c>
      <c r="U256" s="4">
        <f t="shared" si="13"/>
        <v>16558.080000000002</v>
      </c>
      <c r="V256" s="4"/>
      <c r="W256" s="6">
        <v>2016</v>
      </c>
      <c r="X256" s="4"/>
    </row>
    <row r="257" spans="1:24" ht="66" customHeight="1" x14ac:dyDescent="0.2">
      <c r="A257" s="8" t="s">
        <v>329</v>
      </c>
      <c r="B257" s="1" t="s">
        <v>12283</v>
      </c>
      <c r="C257" s="5" t="s">
        <v>5045</v>
      </c>
      <c r="D257" s="5" t="s">
        <v>5046</v>
      </c>
      <c r="E257" s="5" t="s">
        <v>5047</v>
      </c>
      <c r="F257" s="14" t="s">
        <v>5048</v>
      </c>
      <c r="G257" s="11" t="s">
        <v>77</v>
      </c>
      <c r="H257" s="12">
        <v>0</v>
      </c>
      <c r="I257" s="12" t="s">
        <v>78</v>
      </c>
      <c r="J257" s="13" t="s">
        <v>12294</v>
      </c>
      <c r="K257" s="1" t="s">
        <v>12284</v>
      </c>
      <c r="L257" s="1" t="s">
        <v>79</v>
      </c>
      <c r="M257" s="1" t="s">
        <v>80</v>
      </c>
      <c r="N257" s="1" t="s">
        <v>11667</v>
      </c>
      <c r="O257" s="1" t="s">
        <v>11671</v>
      </c>
      <c r="P257" s="1">
        <v>796</v>
      </c>
      <c r="Q257" s="7" t="s">
        <v>11836</v>
      </c>
      <c r="R257" s="2">
        <v>148</v>
      </c>
      <c r="S257" s="2">
        <v>2395</v>
      </c>
      <c r="T257" s="4">
        <f t="shared" si="14"/>
        <v>354460</v>
      </c>
      <c r="U257" s="4">
        <f t="shared" si="13"/>
        <v>396995.2</v>
      </c>
      <c r="V257" s="4"/>
      <c r="W257" s="6">
        <v>2016</v>
      </c>
      <c r="X257" s="4"/>
    </row>
    <row r="258" spans="1:24" ht="66" customHeight="1" x14ac:dyDescent="0.2">
      <c r="A258" s="8" t="s">
        <v>330</v>
      </c>
      <c r="B258" s="1" t="s">
        <v>12283</v>
      </c>
      <c r="C258" s="5" t="s">
        <v>5049</v>
      </c>
      <c r="D258" s="5" t="s">
        <v>5050</v>
      </c>
      <c r="E258" s="5" t="s">
        <v>5051</v>
      </c>
      <c r="F258" s="14" t="s">
        <v>5052</v>
      </c>
      <c r="G258" s="11" t="s">
        <v>77</v>
      </c>
      <c r="H258" s="12">
        <v>0</v>
      </c>
      <c r="I258" s="12" t="s">
        <v>78</v>
      </c>
      <c r="J258" s="13" t="s">
        <v>12294</v>
      </c>
      <c r="K258" s="1" t="s">
        <v>12284</v>
      </c>
      <c r="L258" s="1" t="s">
        <v>79</v>
      </c>
      <c r="M258" s="1" t="s">
        <v>80</v>
      </c>
      <c r="N258" s="1" t="s">
        <v>11667</v>
      </c>
      <c r="O258" s="1" t="s">
        <v>11671</v>
      </c>
      <c r="P258" s="1">
        <v>796</v>
      </c>
      <c r="Q258" s="7" t="s">
        <v>11836</v>
      </c>
      <c r="R258" s="2">
        <v>724</v>
      </c>
      <c r="S258" s="2">
        <v>74</v>
      </c>
      <c r="T258" s="4">
        <f t="shared" si="14"/>
        <v>53576</v>
      </c>
      <c r="U258" s="4">
        <f t="shared" si="13"/>
        <v>60005.120000000003</v>
      </c>
      <c r="V258" s="4"/>
      <c r="W258" s="6">
        <v>2016</v>
      </c>
      <c r="X258" s="4"/>
    </row>
    <row r="259" spans="1:24" ht="66" customHeight="1" x14ac:dyDescent="0.2">
      <c r="A259" s="8" t="s">
        <v>331</v>
      </c>
      <c r="B259" s="1" t="s">
        <v>12283</v>
      </c>
      <c r="C259" s="5" t="s">
        <v>5053</v>
      </c>
      <c r="D259" s="5" t="s">
        <v>5054</v>
      </c>
      <c r="E259" s="5" t="s">
        <v>5055</v>
      </c>
      <c r="F259" s="14" t="s">
        <v>5056</v>
      </c>
      <c r="G259" s="11" t="s">
        <v>77</v>
      </c>
      <c r="H259" s="12">
        <v>0</v>
      </c>
      <c r="I259" s="12" t="s">
        <v>78</v>
      </c>
      <c r="J259" s="13" t="s">
        <v>12294</v>
      </c>
      <c r="K259" s="1" t="s">
        <v>12284</v>
      </c>
      <c r="L259" s="1" t="s">
        <v>79</v>
      </c>
      <c r="M259" s="1" t="s">
        <v>80</v>
      </c>
      <c r="N259" s="1" t="s">
        <v>11667</v>
      </c>
      <c r="O259" s="1" t="s">
        <v>11671</v>
      </c>
      <c r="P259" s="1">
        <v>796</v>
      </c>
      <c r="Q259" s="7" t="s">
        <v>11836</v>
      </c>
      <c r="R259" s="2">
        <v>15640</v>
      </c>
      <c r="S259" s="2">
        <v>9</v>
      </c>
      <c r="T259" s="4">
        <f t="shared" si="14"/>
        <v>140760</v>
      </c>
      <c r="U259" s="4">
        <f t="shared" si="13"/>
        <v>157651.20000000001</v>
      </c>
      <c r="V259" s="4"/>
      <c r="W259" s="6">
        <v>2016</v>
      </c>
      <c r="X259" s="4"/>
    </row>
    <row r="260" spans="1:24" ht="66" customHeight="1" x14ac:dyDescent="0.2">
      <c r="A260" s="8" t="s">
        <v>332</v>
      </c>
      <c r="B260" s="1" t="s">
        <v>12283</v>
      </c>
      <c r="C260" s="5" t="s">
        <v>5057</v>
      </c>
      <c r="D260" s="5" t="s">
        <v>5058</v>
      </c>
      <c r="E260" s="5" t="s">
        <v>5059</v>
      </c>
      <c r="F260" s="14" t="s">
        <v>5060</v>
      </c>
      <c r="G260" s="11" t="s">
        <v>77</v>
      </c>
      <c r="H260" s="12">
        <v>0</v>
      </c>
      <c r="I260" s="12" t="s">
        <v>78</v>
      </c>
      <c r="J260" s="13" t="s">
        <v>12294</v>
      </c>
      <c r="K260" s="1" t="s">
        <v>12284</v>
      </c>
      <c r="L260" s="1" t="s">
        <v>79</v>
      </c>
      <c r="M260" s="1" t="s">
        <v>80</v>
      </c>
      <c r="N260" s="1" t="s">
        <v>11667</v>
      </c>
      <c r="O260" s="1" t="s">
        <v>11671</v>
      </c>
      <c r="P260" s="1">
        <v>796</v>
      </c>
      <c r="Q260" s="7" t="s">
        <v>11836</v>
      </c>
      <c r="R260" s="2">
        <v>378</v>
      </c>
      <c r="S260" s="2">
        <v>189</v>
      </c>
      <c r="T260" s="4">
        <f t="shared" si="14"/>
        <v>71442</v>
      </c>
      <c r="U260" s="4">
        <f t="shared" si="13"/>
        <v>80015.040000000008</v>
      </c>
      <c r="V260" s="4"/>
      <c r="W260" s="6">
        <v>2016</v>
      </c>
      <c r="X260" s="4"/>
    </row>
    <row r="261" spans="1:24" ht="66" customHeight="1" x14ac:dyDescent="0.2">
      <c r="A261" s="8" t="s">
        <v>333</v>
      </c>
      <c r="B261" s="1" t="s">
        <v>12283</v>
      </c>
      <c r="C261" s="5" t="s">
        <v>5061</v>
      </c>
      <c r="D261" s="5" t="s">
        <v>5062</v>
      </c>
      <c r="E261" s="5" t="s">
        <v>5063</v>
      </c>
      <c r="F261" s="14" t="s">
        <v>5064</v>
      </c>
      <c r="G261" s="11" t="s">
        <v>77</v>
      </c>
      <c r="H261" s="12">
        <v>0</v>
      </c>
      <c r="I261" s="12" t="s">
        <v>78</v>
      </c>
      <c r="J261" s="13" t="s">
        <v>12294</v>
      </c>
      <c r="K261" s="1" t="s">
        <v>12284</v>
      </c>
      <c r="L261" s="1" t="s">
        <v>79</v>
      </c>
      <c r="M261" s="1" t="s">
        <v>80</v>
      </c>
      <c r="N261" s="1" t="s">
        <v>11667</v>
      </c>
      <c r="O261" s="1" t="s">
        <v>11671</v>
      </c>
      <c r="P261" s="1">
        <v>796</v>
      </c>
      <c r="Q261" s="7" t="s">
        <v>11836</v>
      </c>
      <c r="R261" s="2">
        <v>1146</v>
      </c>
      <c r="S261" s="2">
        <v>134</v>
      </c>
      <c r="T261" s="4">
        <f t="shared" si="14"/>
        <v>153564</v>
      </c>
      <c r="U261" s="4">
        <f t="shared" si="13"/>
        <v>171991.68000000002</v>
      </c>
      <c r="V261" s="4"/>
      <c r="W261" s="6">
        <v>2016</v>
      </c>
      <c r="X261" s="4"/>
    </row>
    <row r="262" spans="1:24" ht="66" customHeight="1" x14ac:dyDescent="0.2">
      <c r="A262" s="8" t="s">
        <v>334</v>
      </c>
      <c r="B262" s="1" t="s">
        <v>12283</v>
      </c>
      <c r="C262" s="5" t="s">
        <v>5061</v>
      </c>
      <c r="D262" s="5" t="s">
        <v>5062</v>
      </c>
      <c r="E262" s="5" t="s">
        <v>5063</v>
      </c>
      <c r="F262" s="14" t="s">
        <v>5065</v>
      </c>
      <c r="G262" s="11" t="s">
        <v>77</v>
      </c>
      <c r="H262" s="12">
        <v>0</v>
      </c>
      <c r="I262" s="12" t="s">
        <v>78</v>
      </c>
      <c r="J262" s="13" t="s">
        <v>12294</v>
      </c>
      <c r="K262" s="1" t="s">
        <v>12284</v>
      </c>
      <c r="L262" s="1" t="s">
        <v>79</v>
      </c>
      <c r="M262" s="1" t="s">
        <v>80</v>
      </c>
      <c r="N262" s="1" t="s">
        <v>11667</v>
      </c>
      <c r="O262" s="1" t="s">
        <v>11671</v>
      </c>
      <c r="P262" s="1">
        <v>796</v>
      </c>
      <c r="Q262" s="7" t="s">
        <v>11836</v>
      </c>
      <c r="R262" s="2">
        <v>246</v>
      </c>
      <c r="S262" s="2">
        <v>573</v>
      </c>
      <c r="T262" s="4">
        <f t="shared" si="14"/>
        <v>140958</v>
      </c>
      <c r="U262" s="4">
        <f t="shared" si="13"/>
        <v>157872.96000000002</v>
      </c>
      <c r="V262" s="4"/>
      <c r="W262" s="6">
        <v>2016</v>
      </c>
      <c r="X262" s="4"/>
    </row>
    <row r="263" spans="1:24" ht="66" customHeight="1" x14ac:dyDescent="0.2">
      <c r="A263" s="8" t="s">
        <v>335</v>
      </c>
      <c r="B263" s="1" t="s">
        <v>12283</v>
      </c>
      <c r="C263" s="5" t="s">
        <v>5061</v>
      </c>
      <c r="D263" s="5" t="s">
        <v>5062</v>
      </c>
      <c r="E263" s="5" t="s">
        <v>5063</v>
      </c>
      <c r="F263" s="14" t="s">
        <v>5066</v>
      </c>
      <c r="G263" s="11" t="s">
        <v>77</v>
      </c>
      <c r="H263" s="12">
        <v>0</v>
      </c>
      <c r="I263" s="12" t="s">
        <v>78</v>
      </c>
      <c r="J263" s="13" t="s">
        <v>12294</v>
      </c>
      <c r="K263" s="1" t="s">
        <v>12284</v>
      </c>
      <c r="L263" s="1" t="s">
        <v>79</v>
      </c>
      <c r="M263" s="1" t="s">
        <v>80</v>
      </c>
      <c r="N263" s="1" t="s">
        <v>11667</v>
      </c>
      <c r="O263" s="1" t="s">
        <v>11671</v>
      </c>
      <c r="P263" s="1">
        <v>796</v>
      </c>
      <c r="Q263" s="7" t="s">
        <v>11836</v>
      </c>
      <c r="R263" s="2">
        <v>657</v>
      </c>
      <c r="S263" s="2">
        <v>88</v>
      </c>
      <c r="T263" s="4">
        <f t="shared" si="14"/>
        <v>57816</v>
      </c>
      <c r="U263" s="4">
        <f t="shared" si="13"/>
        <v>64753.920000000006</v>
      </c>
      <c r="V263" s="4"/>
      <c r="W263" s="6">
        <v>2016</v>
      </c>
      <c r="X263" s="4"/>
    </row>
    <row r="264" spans="1:24" ht="66" customHeight="1" x14ac:dyDescent="0.2">
      <c r="A264" s="8" t="s">
        <v>336</v>
      </c>
      <c r="B264" s="1" t="s">
        <v>12283</v>
      </c>
      <c r="C264" s="5" t="s">
        <v>5061</v>
      </c>
      <c r="D264" s="5" t="s">
        <v>5062</v>
      </c>
      <c r="E264" s="5" t="s">
        <v>5063</v>
      </c>
      <c r="F264" s="14" t="s">
        <v>5067</v>
      </c>
      <c r="G264" s="11" t="s">
        <v>77</v>
      </c>
      <c r="H264" s="12">
        <v>0</v>
      </c>
      <c r="I264" s="12" t="s">
        <v>78</v>
      </c>
      <c r="J264" s="13" t="s">
        <v>12294</v>
      </c>
      <c r="K264" s="1" t="s">
        <v>12284</v>
      </c>
      <c r="L264" s="1" t="s">
        <v>79</v>
      </c>
      <c r="M264" s="1" t="s">
        <v>80</v>
      </c>
      <c r="N264" s="1" t="s">
        <v>11667</v>
      </c>
      <c r="O264" s="1" t="s">
        <v>11671</v>
      </c>
      <c r="P264" s="1">
        <v>796</v>
      </c>
      <c r="Q264" s="7" t="s">
        <v>11836</v>
      </c>
      <c r="R264" s="2">
        <v>327</v>
      </c>
      <c r="S264" s="2">
        <v>88</v>
      </c>
      <c r="T264" s="4">
        <f t="shared" si="14"/>
        <v>28776</v>
      </c>
      <c r="U264" s="4">
        <f t="shared" si="13"/>
        <v>32229.120000000003</v>
      </c>
      <c r="V264" s="4"/>
      <c r="W264" s="6">
        <v>2016</v>
      </c>
      <c r="X264" s="4"/>
    </row>
    <row r="265" spans="1:24" ht="66" customHeight="1" x14ac:dyDescent="0.2">
      <c r="A265" s="8" t="s">
        <v>337</v>
      </c>
      <c r="B265" s="1" t="s">
        <v>12283</v>
      </c>
      <c r="C265" s="5" t="s">
        <v>5061</v>
      </c>
      <c r="D265" s="5" t="s">
        <v>5062</v>
      </c>
      <c r="E265" s="5" t="s">
        <v>5063</v>
      </c>
      <c r="F265" s="14" t="s">
        <v>5066</v>
      </c>
      <c r="G265" s="11" t="s">
        <v>77</v>
      </c>
      <c r="H265" s="12">
        <v>0</v>
      </c>
      <c r="I265" s="12" t="s">
        <v>78</v>
      </c>
      <c r="J265" s="13" t="s">
        <v>12294</v>
      </c>
      <c r="K265" s="1" t="s">
        <v>12284</v>
      </c>
      <c r="L265" s="1" t="s">
        <v>79</v>
      </c>
      <c r="M265" s="1" t="s">
        <v>80</v>
      </c>
      <c r="N265" s="1" t="s">
        <v>11667</v>
      </c>
      <c r="O265" s="1" t="s">
        <v>11671</v>
      </c>
      <c r="P265" s="1">
        <v>796</v>
      </c>
      <c r="Q265" s="7" t="s">
        <v>11836</v>
      </c>
      <c r="R265" s="2">
        <v>811</v>
      </c>
      <c r="S265" s="2">
        <v>88</v>
      </c>
      <c r="T265" s="4">
        <f t="shared" si="14"/>
        <v>71368</v>
      </c>
      <c r="U265" s="4">
        <f t="shared" si="13"/>
        <v>79932.160000000003</v>
      </c>
      <c r="V265" s="4"/>
      <c r="W265" s="6">
        <v>2016</v>
      </c>
      <c r="X265" s="4"/>
    </row>
    <row r="266" spans="1:24" ht="66" customHeight="1" x14ac:dyDescent="0.2">
      <c r="A266" s="8" t="s">
        <v>338</v>
      </c>
      <c r="B266" s="1" t="s">
        <v>12283</v>
      </c>
      <c r="C266" s="5" t="s">
        <v>5061</v>
      </c>
      <c r="D266" s="5" t="s">
        <v>5062</v>
      </c>
      <c r="E266" s="5" t="s">
        <v>5063</v>
      </c>
      <c r="F266" s="14" t="s">
        <v>5068</v>
      </c>
      <c r="G266" s="11" t="s">
        <v>77</v>
      </c>
      <c r="H266" s="12">
        <v>0</v>
      </c>
      <c r="I266" s="12" t="s">
        <v>78</v>
      </c>
      <c r="J266" s="13" t="s">
        <v>12294</v>
      </c>
      <c r="K266" s="1" t="s">
        <v>12284</v>
      </c>
      <c r="L266" s="1" t="s">
        <v>79</v>
      </c>
      <c r="M266" s="1" t="s">
        <v>80</v>
      </c>
      <c r="N266" s="1" t="s">
        <v>11667</v>
      </c>
      <c r="O266" s="1" t="s">
        <v>11671</v>
      </c>
      <c r="P266" s="1">
        <v>796</v>
      </c>
      <c r="Q266" s="7" t="s">
        <v>11836</v>
      </c>
      <c r="R266" s="2">
        <v>829</v>
      </c>
      <c r="S266" s="2">
        <v>129</v>
      </c>
      <c r="T266" s="4">
        <f t="shared" si="14"/>
        <v>106941</v>
      </c>
      <c r="U266" s="4">
        <f t="shared" si="13"/>
        <v>119773.92000000001</v>
      </c>
      <c r="V266" s="4"/>
      <c r="W266" s="6">
        <v>2016</v>
      </c>
      <c r="X266" s="4"/>
    </row>
    <row r="267" spans="1:24" ht="66" customHeight="1" x14ac:dyDescent="0.2">
      <c r="A267" s="8" t="s">
        <v>339</v>
      </c>
      <c r="B267" s="1" t="s">
        <v>12283</v>
      </c>
      <c r="C267" s="5" t="s">
        <v>5061</v>
      </c>
      <c r="D267" s="5" t="s">
        <v>5062</v>
      </c>
      <c r="E267" s="5" t="s">
        <v>5063</v>
      </c>
      <c r="F267" s="14" t="s">
        <v>5069</v>
      </c>
      <c r="G267" s="11" t="s">
        <v>77</v>
      </c>
      <c r="H267" s="12">
        <v>0</v>
      </c>
      <c r="I267" s="12" t="s">
        <v>78</v>
      </c>
      <c r="J267" s="13" t="s">
        <v>12294</v>
      </c>
      <c r="K267" s="1" t="s">
        <v>12284</v>
      </c>
      <c r="L267" s="1" t="s">
        <v>79</v>
      </c>
      <c r="M267" s="1" t="s">
        <v>80</v>
      </c>
      <c r="N267" s="1" t="s">
        <v>11667</v>
      </c>
      <c r="O267" s="1" t="s">
        <v>11671</v>
      </c>
      <c r="P267" s="1">
        <v>796</v>
      </c>
      <c r="Q267" s="7" t="s">
        <v>11836</v>
      </c>
      <c r="R267" s="2">
        <v>572</v>
      </c>
      <c r="S267" s="2">
        <v>129</v>
      </c>
      <c r="T267" s="4">
        <f t="shared" si="14"/>
        <v>73788</v>
      </c>
      <c r="U267" s="4">
        <f t="shared" si="13"/>
        <v>82642.560000000012</v>
      </c>
      <c r="V267" s="4"/>
      <c r="W267" s="6">
        <v>2016</v>
      </c>
      <c r="X267" s="4"/>
    </row>
    <row r="268" spans="1:24" ht="66" customHeight="1" x14ac:dyDescent="0.2">
      <c r="A268" s="8" t="s">
        <v>340</v>
      </c>
      <c r="B268" s="1" t="s">
        <v>12283</v>
      </c>
      <c r="C268" s="5" t="s">
        <v>5061</v>
      </c>
      <c r="D268" s="5" t="s">
        <v>5062</v>
      </c>
      <c r="E268" s="5" t="s">
        <v>5063</v>
      </c>
      <c r="F268" s="14" t="s">
        <v>5070</v>
      </c>
      <c r="G268" s="11" t="s">
        <v>77</v>
      </c>
      <c r="H268" s="12">
        <v>0</v>
      </c>
      <c r="I268" s="12" t="s">
        <v>78</v>
      </c>
      <c r="J268" s="13" t="s">
        <v>12294</v>
      </c>
      <c r="K268" s="1" t="s">
        <v>12284</v>
      </c>
      <c r="L268" s="1" t="s">
        <v>79</v>
      </c>
      <c r="M268" s="1" t="s">
        <v>80</v>
      </c>
      <c r="N268" s="1" t="s">
        <v>11667</v>
      </c>
      <c r="O268" s="1" t="s">
        <v>11671</v>
      </c>
      <c r="P268" s="1">
        <v>796</v>
      </c>
      <c r="Q268" s="7" t="s">
        <v>11836</v>
      </c>
      <c r="R268" s="2">
        <v>452</v>
      </c>
      <c r="S268" s="2">
        <v>190</v>
      </c>
      <c r="T268" s="4">
        <f t="shared" si="14"/>
        <v>85880</v>
      </c>
      <c r="U268" s="4">
        <f t="shared" si="13"/>
        <v>96185.600000000006</v>
      </c>
      <c r="V268" s="4"/>
      <c r="W268" s="6">
        <v>2016</v>
      </c>
      <c r="X268" s="4"/>
    </row>
    <row r="269" spans="1:24" ht="66" customHeight="1" x14ac:dyDescent="0.2">
      <c r="A269" s="8" t="s">
        <v>341</v>
      </c>
      <c r="B269" s="1" t="s">
        <v>12283</v>
      </c>
      <c r="C269" s="5" t="s">
        <v>5071</v>
      </c>
      <c r="D269" s="5" t="s">
        <v>5072</v>
      </c>
      <c r="E269" s="5" t="s">
        <v>5073</v>
      </c>
      <c r="F269" s="14" t="s">
        <v>5074</v>
      </c>
      <c r="G269" s="11" t="s">
        <v>77</v>
      </c>
      <c r="H269" s="12">
        <v>0</v>
      </c>
      <c r="I269" s="12" t="s">
        <v>78</v>
      </c>
      <c r="J269" s="13" t="s">
        <v>12294</v>
      </c>
      <c r="K269" s="1" t="s">
        <v>12284</v>
      </c>
      <c r="L269" s="1" t="s">
        <v>79</v>
      </c>
      <c r="M269" s="1" t="s">
        <v>80</v>
      </c>
      <c r="N269" s="1" t="s">
        <v>11667</v>
      </c>
      <c r="O269" s="1" t="s">
        <v>11671</v>
      </c>
      <c r="P269" s="1">
        <v>778</v>
      </c>
      <c r="Q269" s="7" t="s">
        <v>11656</v>
      </c>
      <c r="R269" s="2">
        <v>326</v>
      </c>
      <c r="S269" s="2">
        <v>192</v>
      </c>
      <c r="T269" s="4">
        <f t="shared" si="14"/>
        <v>62592</v>
      </c>
      <c r="U269" s="4">
        <f t="shared" si="13"/>
        <v>70103.040000000008</v>
      </c>
      <c r="V269" s="4"/>
      <c r="W269" s="6">
        <v>2016</v>
      </c>
      <c r="X269" s="4"/>
    </row>
    <row r="270" spans="1:24" ht="66" customHeight="1" x14ac:dyDescent="0.2">
      <c r="A270" s="8" t="s">
        <v>342</v>
      </c>
      <c r="B270" s="1" t="s">
        <v>12283</v>
      </c>
      <c r="C270" s="5" t="s">
        <v>5071</v>
      </c>
      <c r="D270" s="5" t="s">
        <v>5072</v>
      </c>
      <c r="E270" s="5" t="s">
        <v>5073</v>
      </c>
      <c r="F270" s="14" t="s">
        <v>5075</v>
      </c>
      <c r="G270" s="11" t="s">
        <v>77</v>
      </c>
      <c r="H270" s="12">
        <v>0</v>
      </c>
      <c r="I270" s="12" t="s">
        <v>78</v>
      </c>
      <c r="J270" s="13" t="s">
        <v>12294</v>
      </c>
      <c r="K270" s="1" t="s">
        <v>12284</v>
      </c>
      <c r="L270" s="1" t="s">
        <v>79</v>
      </c>
      <c r="M270" s="1" t="s">
        <v>80</v>
      </c>
      <c r="N270" s="1" t="s">
        <v>11667</v>
      </c>
      <c r="O270" s="1" t="s">
        <v>11671</v>
      </c>
      <c r="P270" s="1">
        <v>778</v>
      </c>
      <c r="Q270" s="7" t="s">
        <v>11656</v>
      </c>
      <c r="R270" s="2">
        <v>189</v>
      </c>
      <c r="S270" s="2">
        <v>486</v>
      </c>
      <c r="T270" s="4">
        <f t="shared" si="14"/>
        <v>91854</v>
      </c>
      <c r="U270" s="4">
        <f t="shared" si="13"/>
        <v>102876.48000000001</v>
      </c>
      <c r="V270" s="4"/>
      <c r="W270" s="6">
        <v>2016</v>
      </c>
      <c r="X270" s="4"/>
    </row>
    <row r="271" spans="1:24" ht="66" customHeight="1" x14ac:dyDescent="0.2">
      <c r="A271" s="8" t="s">
        <v>343</v>
      </c>
      <c r="B271" s="1" t="s">
        <v>12283</v>
      </c>
      <c r="C271" s="5" t="s">
        <v>5076</v>
      </c>
      <c r="D271" s="5" t="s">
        <v>5072</v>
      </c>
      <c r="E271" s="5" t="s">
        <v>5073</v>
      </c>
      <c r="F271" s="14" t="s">
        <v>5077</v>
      </c>
      <c r="G271" s="11" t="s">
        <v>77</v>
      </c>
      <c r="H271" s="12">
        <v>0</v>
      </c>
      <c r="I271" s="12" t="s">
        <v>78</v>
      </c>
      <c r="J271" s="13" t="s">
        <v>12294</v>
      </c>
      <c r="K271" s="1" t="s">
        <v>12284</v>
      </c>
      <c r="L271" s="1" t="s">
        <v>79</v>
      </c>
      <c r="M271" s="1" t="s">
        <v>80</v>
      </c>
      <c r="N271" s="1" t="s">
        <v>11667</v>
      </c>
      <c r="O271" s="1" t="s">
        <v>11671</v>
      </c>
      <c r="P271" s="1">
        <v>796</v>
      </c>
      <c r="Q271" s="7" t="s">
        <v>11836</v>
      </c>
      <c r="R271" s="2">
        <v>297</v>
      </c>
      <c r="S271" s="2">
        <v>96</v>
      </c>
      <c r="T271" s="4">
        <f t="shared" si="14"/>
        <v>28512</v>
      </c>
      <c r="U271" s="4">
        <f t="shared" si="13"/>
        <v>31933.440000000002</v>
      </c>
      <c r="V271" s="4"/>
      <c r="W271" s="6">
        <v>2016</v>
      </c>
      <c r="X271" s="4"/>
    </row>
    <row r="272" spans="1:24" ht="66" customHeight="1" x14ac:dyDescent="0.2">
      <c r="A272" s="8" t="s">
        <v>344</v>
      </c>
      <c r="B272" s="1" t="s">
        <v>12283</v>
      </c>
      <c r="C272" s="5" t="s">
        <v>5076</v>
      </c>
      <c r="D272" s="5" t="s">
        <v>5072</v>
      </c>
      <c r="E272" s="5" t="s">
        <v>5073</v>
      </c>
      <c r="F272" s="14" t="s">
        <v>5078</v>
      </c>
      <c r="G272" s="11" t="s">
        <v>77</v>
      </c>
      <c r="H272" s="12">
        <v>0</v>
      </c>
      <c r="I272" s="12" t="s">
        <v>78</v>
      </c>
      <c r="J272" s="13" t="s">
        <v>12294</v>
      </c>
      <c r="K272" s="1" t="s">
        <v>12284</v>
      </c>
      <c r="L272" s="1" t="s">
        <v>79</v>
      </c>
      <c r="M272" s="1" t="s">
        <v>80</v>
      </c>
      <c r="N272" s="1" t="s">
        <v>11667</v>
      </c>
      <c r="O272" s="1" t="s">
        <v>11671</v>
      </c>
      <c r="P272" s="1">
        <v>796</v>
      </c>
      <c r="Q272" s="7" t="s">
        <v>11836</v>
      </c>
      <c r="R272" s="2">
        <v>673</v>
      </c>
      <c r="S272" s="2">
        <v>62</v>
      </c>
      <c r="T272" s="4">
        <f t="shared" si="14"/>
        <v>41726</v>
      </c>
      <c r="U272" s="4">
        <f t="shared" ref="U272:U335" si="15">T272*1.12</f>
        <v>46733.120000000003</v>
      </c>
      <c r="V272" s="4"/>
      <c r="W272" s="6">
        <v>2016</v>
      </c>
      <c r="X272" s="4"/>
    </row>
    <row r="273" spans="1:24" ht="66" customHeight="1" x14ac:dyDescent="0.2">
      <c r="A273" s="8" t="s">
        <v>345</v>
      </c>
      <c r="B273" s="1" t="s">
        <v>12283</v>
      </c>
      <c r="C273" s="5" t="s">
        <v>5079</v>
      </c>
      <c r="D273" s="5" t="s">
        <v>5080</v>
      </c>
      <c r="E273" s="5" t="s">
        <v>5081</v>
      </c>
      <c r="F273" s="14" t="s">
        <v>5082</v>
      </c>
      <c r="G273" s="11" t="s">
        <v>77</v>
      </c>
      <c r="H273" s="12">
        <v>0</v>
      </c>
      <c r="I273" s="12" t="s">
        <v>78</v>
      </c>
      <c r="J273" s="13" t="s">
        <v>12294</v>
      </c>
      <c r="K273" s="1" t="s">
        <v>12284</v>
      </c>
      <c r="L273" s="1" t="s">
        <v>79</v>
      </c>
      <c r="M273" s="1" t="s">
        <v>80</v>
      </c>
      <c r="N273" s="1" t="s">
        <v>11667</v>
      </c>
      <c r="O273" s="1" t="s">
        <v>11671</v>
      </c>
      <c r="P273" s="1">
        <v>796</v>
      </c>
      <c r="Q273" s="7" t="s">
        <v>11836</v>
      </c>
      <c r="R273" s="2">
        <v>111</v>
      </c>
      <c r="S273" s="2">
        <v>670</v>
      </c>
      <c r="T273" s="4">
        <f t="shared" si="14"/>
        <v>74370</v>
      </c>
      <c r="U273" s="4">
        <f t="shared" si="15"/>
        <v>83294.400000000009</v>
      </c>
      <c r="V273" s="4"/>
      <c r="W273" s="6">
        <v>2016</v>
      </c>
      <c r="X273" s="4"/>
    </row>
    <row r="274" spans="1:24" ht="66" customHeight="1" x14ac:dyDescent="0.2">
      <c r="A274" s="8" t="s">
        <v>346</v>
      </c>
      <c r="B274" s="1" t="s">
        <v>12283</v>
      </c>
      <c r="C274" s="5" t="s">
        <v>5079</v>
      </c>
      <c r="D274" s="5" t="s">
        <v>5080</v>
      </c>
      <c r="E274" s="5" t="s">
        <v>5081</v>
      </c>
      <c r="F274" s="14" t="s">
        <v>5083</v>
      </c>
      <c r="G274" s="11" t="s">
        <v>77</v>
      </c>
      <c r="H274" s="12">
        <v>0</v>
      </c>
      <c r="I274" s="12" t="s">
        <v>78</v>
      </c>
      <c r="J274" s="13" t="s">
        <v>12294</v>
      </c>
      <c r="K274" s="1" t="s">
        <v>12284</v>
      </c>
      <c r="L274" s="1" t="s">
        <v>79</v>
      </c>
      <c r="M274" s="1" t="s">
        <v>80</v>
      </c>
      <c r="N274" s="1" t="s">
        <v>11667</v>
      </c>
      <c r="O274" s="1" t="s">
        <v>11671</v>
      </c>
      <c r="P274" s="1">
        <v>796</v>
      </c>
      <c r="Q274" s="7" t="s">
        <v>11836</v>
      </c>
      <c r="R274" s="2">
        <v>126</v>
      </c>
      <c r="S274" s="2">
        <v>670</v>
      </c>
      <c r="T274" s="4">
        <f t="shared" si="14"/>
        <v>84420</v>
      </c>
      <c r="U274" s="4">
        <f t="shared" si="15"/>
        <v>94550.400000000009</v>
      </c>
      <c r="V274" s="4"/>
      <c r="W274" s="6">
        <v>2016</v>
      </c>
      <c r="X274" s="4"/>
    </row>
    <row r="275" spans="1:24" ht="66" customHeight="1" x14ac:dyDescent="0.2">
      <c r="A275" s="8" t="s">
        <v>347</v>
      </c>
      <c r="B275" s="1" t="s">
        <v>12283</v>
      </c>
      <c r="C275" s="5" t="s">
        <v>5084</v>
      </c>
      <c r="D275" s="5" t="s">
        <v>5080</v>
      </c>
      <c r="E275" s="5" t="s">
        <v>5085</v>
      </c>
      <c r="F275" s="14" t="s">
        <v>5086</v>
      </c>
      <c r="G275" s="11" t="s">
        <v>77</v>
      </c>
      <c r="H275" s="12">
        <v>0</v>
      </c>
      <c r="I275" s="12" t="s">
        <v>78</v>
      </c>
      <c r="J275" s="13" t="s">
        <v>12294</v>
      </c>
      <c r="K275" s="1" t="s">
        <v>12284</v>
      </c>
      <c r="L275" s="1" t="s">
        <v>79</v>
      </c>
      <c r="M275" s="1" t="s">
        <v>80</v>
      </c>
      <c r="N275" s="1" t="s">
        <v>11667</v>
      </c>
      <c r="O275" s="1" t="s">
        <v>11671</v>
      </c>
      <c r="P275" s="1">
        <v>796</v>
      </c>
      <c r="Q275" s="7" t="s">
        <v>11836</v>
      </c>
      <c r="R275" s="2">
        <v>989</v>
      </c>
      <c r="S275" s="2">
        <v>364</v>
      </c>
      <c r="T275" s="4">
        <f t="shared" si="14"/>
        <v>359996</v>
      </c>
      <c r="U275" s="4">
        <f t="shared" si="15"/>
        <v>403195.52</v>
      </c>
      <c r="V275" s="4"/>
      <c r="W275" s="6">
        <v>2016</v>
      </c>
      <c r="X275" s="4"/>
    </row>
    <row r="276" spans="1:24" ht="66" customHeight="1" x14ac:dyDescent="0.2">
      <c r="A276" s="8" t="s">
        <v>348</v>
      </c>
      <c r="B276" s="1" t="s">
        <v>12283</v>
      </c>
      <c r="C276" s="5" t="s">
        <v>5087</v>
      </c>
      <c r="D276" s="5" t="s">
        <v>5080</v>
      </c>
      <c r="E276" s="5" t="s">
        <v>5088</v>
      </c>
      <c r="F276" s="14" t="s">
        <v>5089</v>
      </c>
      <c r="G276" s="11" t="s">
        <v>77</v>
      </c>
      <c r="H276" s="12">
        <v>0</v>
      </c>
      <c r="I276" s="12" t="s">
        <v>78</v>
      </c>
      <c r="J276" s="13" t="s">
        <v>12294</v>
      </c>
      <c r="K276" s="1" t="s">
        <v>12284</v>
      </c>
      <c r="L276" s="1" t="s">
        <v>79</v>
      </c>
      <c r="M276" s="1" t="s">
        <v>80</v>
      </c>
      <c r="N276" s="1" t="s">
        <v>11667</v>
      </c>
      <c r="O276" s="1" t="s">
        <v>11671</v>
      </c>
      <c r="P276" s="1">
        <v>796</v>
      </c>
      <c r="Q276" s="7" t="s">
        <v>11836</v>
      </c>
      <c r="R276" s="2">
        <v>502</v>
      </c>
      <c r="S276" s="2">
        <v>59</v>
      </c>
      <c r="T276" s="4">
        <f t="shared" si="14"/>
        <v>29618</v>
      </c>
      <c r="U276" s="4">
        <f t="shared" si="15"/>
        <v>33172.160000000003</v>
      </c>
      <c r="V276" s="4"/>
      <c r="W276" s="6">
        <v>2016</v>
      </c>
      <c r="X276" s="4"/>
    </row>
    <row r="277" spans="1:24" ht="66" customHeight="1" x14ac:dyDescent="0.2">
      <c r="A277" s="8" t="s">
        <v>349</v>
      </c>
      <c r="B277" s="1" t="s">
        <v>12283</v>
      </c>
      <c r="C277" s="5" t="s">
        <v>5090</v>
      </c>
      <c r="D277" s="5" t="s">
        <v>5091</v>
      </c>
      <c r="E277" s="5" t="s">
        <v>5092</v>
      </c>
      <c r="F277" s="14" t="s">
        <v>5093</v>
      </c>
      <c r="G277" s="11" t="s">
        <v>77</v>
      </c>
      <c r="H277" s="12">
        <v>0</v>
      </c>
      <c r="I277" s="12" t="s">
        <v>78</v>
      </c>
      <c r="J277" s="13" t="s">
        <v>12294</v>
      </c>
      <c r="K277" s="1" t="s">
        <v>12284</v>
      </c>
      <c r="L277" s="1" t="s">
        <v>79</v>
      </c>
      <c r="M277" s="1" t="s">
        <v>80</v>
      </c>
      <c r="N277" s="1" t="s">
        <v>11667</v>
      </c>
      <c r="O277" s="1" t="s">
        <v>11671</v>
      </c>
      <c r="P277" s="1">
        <v>778</v>
      </c>
      <c r="Q277" s="7" t="s">
        <v>11656</v>
      </c>
      <c r="R277" s="2">
        <v>364</v>
      </c>
      <c r="S277" s="2">
        <v>402</v>
      </c>
      <c r="T277" s="4">
        <f t="shared" si="14"/>
        <v>146328</v>
      </c>
      <c r="U277" s="4">
        <f t="shared" si="15"/>
        <v>163887.36000000002</v>
      </c>
      <c r="V277" s="4"/>
      <c r="W277" s="6">
        <v>2016</v>
      </c>
      <c r="X277" s="4"/>
    </row>
    <row r="278" spans="1:24" ht="66" customHeight="1" x14ac:dyDescent="0.2">
      <c r="A278" s="8" t="s">
        <v>350</v>
      </c>
      <c r="B278" s="1" t="s">
        <v>12283</v>
      </c>
      <c r="C278" s="5" t="s">
        <v>5094</v>
      </c>
      <c r="D278" s="5" t="s">
        <v>5091</v>
      </c>
      <c r="E278" s="5" t="s">
        <v>5095</v>
      </c>
      <c r="F278" s="14" t="s">
        <v>5096</v>
      </c>
      <c r="G278" s="11" t="s">
        <v>77</v>
      </c>
      <c r="H278" s="12">
        <v>0</v>
      </c>
      <c r="I278" s="12" t="s">
        <v>78</v>
      </c>
      <c r="J278" s="13" t="s">
        <v>12294</v>
      </c>
      <c r="K278" s="1" t="s">
        <v>12284</v>
      </c>
      <c r="L278" s="1" t="s">
        <v>79</v>
      </c>
      <c r="M278" s="1" t="s">
        <v>80</v>
      </c>
      <c r="N278" s="1" t="s">
        <v>11667</v>
      </c>
      <c r="O278" s="1" t="s">
        <v>11671</v>
      </c>
      <c r="P278" s="1">
        <v>778</v>
      </c>
      <c r="Q278" s="7" t="s">
        <v>11656</v>
      </c>
      <c r="R278" s="2">
        <v>698</v>
      </c>
      <c r="S278" s="2">
        <v>129</v>
      </c>
      <c r="T278" s="4">
        <f t="shared" si="14"/>
        <v>90042</v>
      </c>
      <c r="U278" s="4">
        <f t="shared" si="15"/>
        <v>100847.04000000001</v>
      </c>
      <c r="V278" s="4"/>
      <c r="W278" s="6">
        <v>2016</v>
      </c>
      <c r="X278" s="4"/>
    </row>
    <row r="279" spans="1:24" ht="66" customHeight="1" x14ac:dyDescent="0.2">
      <c r="A279" s="8" t="s">
        <v>351</v>
      </c>
      <c r="B279" s="1" t="s">
        <v>12283</v>
      </c>
      <c r="C279" s="5" t="s">
        <v>5097</v>
      </c>
      <c r="D279" s="5" t="s">
        <v>5091</v>
      </c>
      <c r="E279" s="5" t="s">
        <v>5098</v>
      </c>
      <c r="F279" s="14" t="s">
        <v>5099</v>
      </c>
      <c r="G279" s="11" t="s">
        <v>77</v>
      </c>
      <c r="H279" s="12">
        <v>0</v>
      </c>
      <c r="I279" s="12" t="s">
        <v>78</v>
      </c>
      <c r="J279" s="13" t="s">
        <v>12294</v>
      </c>
      <c r="K279" s="1" t="s">
        <v>12284</v>
      </c>
      <c r="L279" s="1" t="s">
        <v>79</v>
      </c>
      <c r="M279" s="1" t="s">
        <v>80</v>
      </c>
      <c r="N279" s="1" t="s">
        <v>11667</v>
      </c>
      <c r="O279" s="1" t="s">
        <v>11671</v>
      </c>
      <c r="P279" s="1">
        <v>5111</v>
      </c>
      <c r="Q279" s="7" t="s">
        <v>11902</v>
      </c>
      <c r="R279" s="2">
        <v>653</v>
      </c>
      <c r="S279" s="2">
        <v>139</v>
      </c>
      <c r="T279" s="4">
        <f t="shared" si="14"/>
        <v>90767</v>
      </c>
      <c r="U279" s="4">
        <f t="shared" si="15"/>
        <v>101659.04000000001</v>
      </c>
      <c r="V279" s="4"/>
      <c r="W279" s="6">
        <v>2016</v>
      </c>
      <c r="X279" s="4"/>
    </row>
    <row r="280" spans="1:24" ht="66" customHeight="1" x14ac:dyDescent="0.2">
      <c r="A280" s="8" t="s">
        <v>352</v>
      </c>
      <c r="B280" s="1" t="s">
        <v>12283</v>
      </c>
      <c r="C280" s="5" t="s">
        <v>5100</v>
      </c>
      <c r="D280" s="5" t="s">
        <v>5101</v>
      </c>
      <c r="E280" s="5" t="s">
        <v>4835</v>
      </c>
      <c r="F280" s="14" t="s">
        <v>5102</v>
      </c>
      <c r="G280" s="11" t="s">
        <v>77</v>
      </c>
      <c r="H280" s="12">
        <v>0</v>
      </c>
      <c r="I280" s="12" t="s">
        <v>78</v>
      </c>
      <c r="J280" s="13" t="s">
        <v>12294</v>
      </c>
      <c r="K280" s="1" t="s">
        <v>12284</v>
      </c>
      <c r="L280" s="1" t="s">
        <v>79</v>
      </c>
      <c r="M280" s="1" t="s">
        <v>80</v>
      </c>
      <c r="N280" s="1" t="s">
        <v>11667</v>
      </c>
      <c r="O280" s="1" t="s">
        <v>11671</v>
      </c>
      <c r="P280" s="1">
        <v>796</v>
      </c>
      <c r="Q280" s="7" t="s">
        <v>11836</v>
      </c>
      <c r="R280" s="2">
        <v>127</v>
      </c>
      <c r="S280" s="2">
        <v>453</v>
      </c>
      <c r="T280" s="4">
        <f t="shared" si="14"/>
        <v>57531</v>
      </c>
      <c r="U280" s="4">
        <f t="shared" si="15"/>
        <v>64434.720000000008</v>
      </c>
      <c r="V280" s="4"/>
      <c r="W280" s="6">
        <v>2016</v>
      </c>
      <c r="X280" s="4"/>
    </row>
    <row r="281" spans="1:24" ht="66" customHeight="1" x14ac:dyDescent="0.2">
      <c r="A281" s="8" t="s">
        <v>353</v>
      </c>
      <c r="B281" s="1" t="s">
        <v>12283</v>
      </c>
      <c r="C281" s="5" t="s">
        <v>5100</v>
      </c>
      <c r="D281" s="5" t="s">
        <v>5101</v>
      </c>
      <c r="E281" s="5" t="s">
        <v>4835</v>
      </c>
      <c r="F281" s="14" t="s">
        <v>5103</v>
      </c>
      <c r="G281" s="11" t="s">
        <v>77</v>
      </c>
      <c r="H281" s="12">
        <v>0</v>
      </c>
      <c r="I281" s="12" t="s">
        <v>78</v>
      </c>
      <c r="J281" s="13" t="s">
        <v>12294</v>
      </c>
      <c r="K281" s="1" t="s">
        <v>12284</v>
      </c>
      <c r="L281" s="1" t="s">
        <v>79</v>
      </c>
      <c r="M281" s="1" t="s">
        <v>80</v>
      </c>
      <c r="N281" s="1" t="s">
        <v>11667</v>
      </c>
      <c r="O281" s="1" t="s">
        <v>11671</v>
      </c>
      <c r="P281" s="1">
        <v>796</v>
      </c>
      <c r="Q281" s="7" t="s">
        <v>11836</v>
      </c>
      <c r="R281" s="2">
        <v>94</v>
      </c>
      <c r="S281" s="2">
        <v>6415</v>
      </c>
      <c r="T281" s="4">
        <f t="shared" si="14"/>
        <v>603010</v>
      </c>
      <c r="U281" s="4">
        <f t="shared" si="15"/>
        <v>675371.20000000007</v>
      </c>
      <c r="V281" s="4"/>
      <c r="W281" s="6">
        <v>2016</v>
      </c>
      <c r="X281" s="4"/>
    </row>
    <row r="282" spans="1:24" ht="66" customHeight="1" x14ac:dyDescent="0.2">
      <c r="A282" s="8" t="s">
        <v>354</v>
      </c>
      <c r="B282" s="1" t="s">
        <v>12283</v>
      </c>
      <c r="C282" s="5" t="s">
        <v>5100</v>
      </c>
      <c r="D282" s="5" t="s">
        <v>5101</v>
      </c>
      <c r="E282" s="5" t="s">
        <v>4835</v>
      </c>
      <c r="F282" s="14" t="s">
        <v>5104</v>
      </c>
      <c r="G282" s="11" t="s">
        <v>77</v>
      </c>
      <c r="H282" s="12">
        <v>0</v>
      </c>
      <c r="I282" s="12" t="s">
        <v>78</v>
      </c>
      <c r="J282" s="13" t="s">
        <v>12294</v>
      </c>
      <c r="K282" s="1" t="s">
        <v>12284</v>
      </c>
      <c r="L282" s="1" t="s">
        <v>79</v>
      </c>
      <c r="M282" s="1" t="s">
        <v>80</v>
      </c>
      <c r="N282" s="1" t="s">
        <v>11667</v>
      </c>
      <c r="O282" s="1" t="s">
        <v>11671</v>
      </c>
      <c r="P282" s="1">
        <v>796</v>
      </c>
      <c r="Q282" s="7" t="s">
        <v>11836</v>
      </c>
      <c r="R282" s="2">
        <v>13</v>
      </c>
      <c r="S282" s="2">
        <v>11250</v>
      </c>
      <c r="T282" s="4">
        <f t="shared" si="14"/>
        <v>146250</v>
      </c>
      <c r="U282" s="4">
        <f t="shared" si="15"/>
        <v>163800.00000000003</v>
      </c>
      <c r="V282" s="4"/>
      <c r="W282" s="6">
        <v>2016</v>
      </c>
      <c r="X282" s="4"/>
    </row>
    <row r="283" spans="1:24" ht="66" customHeight="1" x14ac:dyDescent="0.2">
      <c r="A283" s="8" t="s">
        <v>355</v>
      </c>
      <c r="B283" s="1" t="s">
        <v>12283</v>
      </c>
      <c r="C283" s="5" t="s">
        <v>5100</v>
      </c>
      <c r="D283" s="5" t="s">
        <v>5101</v>
      </c>
      <c r="E283" s="5" t="s">
        <v>4835</v>
      </c>
      <c r="F283" s="14" t="s">
        <v>5105</v>
      </c>
      <c r="G283" s="11" t="s">
        <v>77</v>
      </c>
      <c r="H283" s="12">
        <v>0</v>
      </c>
      <c r="I283" s="12" t="s">
        <v>78</v>
      </c>
      <c r="J283" s="13" t="s">
        <v>12294</v>
      </c>
      <c r="K283" s="1" t="s">
        <v>12284</v>
      </c>
      <c r="L283" s="1" t="s">
        <v>79</v>
      </c>
      <c r="M283" s="1" t="s">
        <v>80</v>
      </c>
      <c r="N283" s="1" t="s">
        <v>11667</v>
      </c>
      <c r="O283" s="1" t="s">
        <v>11671</v>
      </c>
      <c r="P283" s="1">
        <v>796</v>
      </c>
      <c r="Q283" s="7" t="s">
        <v>11836</v>
      </c>
      <c r="R283" s="2">
        <v>94</v>
      </c>
      <c r="S283" s="2">
        <v>1350</v>
      </c>
      <c r="T283" s="4">
        <f t="shared" si="14"/>
        <v>126900</v>
      </c>
      <c r="U283" s="4">
        <f t="shared" si="15"/>
        <v>142128</v>
      </c>
      <c r="V283" s="4"/>
      <c r="W283" s="6">
        <v>2016</v>
      </c>
      <c r="X283" s="4"/>
    </row>
    <row r="284" spans="1:24" ht="66" customHeight="1" x14ac:dyDescent="0.2">
      <c r="A284" s="8" t="s">
        <v>356</v>
      </c>
      <c r="B284" s="1" t="s">
        <v>12283</v>
      </c>
      <c r="C284" s="5" t="s">
        <v>5106</v>
      </c>
      <c r="D284" s="5" t="s">
        <v>5107</v>
      </c>
      <c r="E284" s="5" t="s">
        <v>5108</v>
      </c>
      <c r="F284" s="14" t="s">
        <v>5109</v>
      </c>
      <c r="G284" s="11" t="s">
        <v>77</v>
      </c>
      <c r="H284" s="12">
        <v>0</v>
      </c>
      <c r="I284" s="12" t="s">
        <v>78</v>
      </c>
      <c r="J284" s="13" t="s">
        <v>12294</v>
      </c>
      <c r="K284" s="1" t="s">
        <v>12284</v>
      </c>
      <c r="L284" s="1" t="s">
        <v>79</v>
      </c>
      <c r="M284" s="1" t="s">
        <v>80</v>
      </c>
      <c r="N284" s="1" t="s">
        <v>11667</v>
      </c>
      <c r="O284" s="1" t="s">
        <v>11671</v>
      </c>
      <c r="P284" s="1">
        <v>796</v>
      </c>
      <c r="Q284" s="7" t="s">
        <v>11836</v>
      </c>
      <c r="R284" s="2">
        <v>1143</v>
      </c>
      <c r="S284" s="2">
        <v>77</v>
      </c>
      <c r="T284" s="4">
        <f t="shared" si="14"/>
        <v>88011</v>
      </c>
      <c r="U284" s="4">
        <f t="shared" si="15"/>
        <v>98572.32</v>
      </c>
      <c r="V284" s="4"/>
      <c r="W284" s="6">
        <v>2016</v>
      </c>
      <c r="X284" s="4"/>
    </row>
    <row r="285" spans="1:24" ht="66" customHeight="1" x14ac:dyDescent="0.2">
      <c r="A285" s="8" t="s">
        <v>357</v>
      </c>
      <c r="B285" s="1" t="s">
        <v>12283</v>
      </c>
      <c r="C285" s="5" t="s">
        <v>5106</v>
      </c>
      <c r="D285" s="5" t="s">
        <v>5107</v>
      </c>
      <c r="E285" s="5" t="s">
        <v>5108</v>
      </c>
      <c r="F285" s="14" t="s">
        <v>5110</v>
      </c>
      <c r="G285" s="11" t="s">
        <v>77</v>
      </c>
      <c r="H285" s="12">
        <v>0</v>
      </c>
      <c r="I285" s="12" t="s">
        <v>78</v>
      </c>
      <c r="J285" s="13" t="s">
        <v>12294</v>
      </c>
      <c r="K285" s="1" t="s">
        <v>12284</v>
      </c>
      <c r="L285" s="1" t="s">
        <v>79</v>
      </c>
      <c r="M285" s="1" t="s">
        <v>80</v>
      </c>
      <c r="N285" s="1" t="s">
        <v>11667</v>
      </c>
      <c r="O285" s="1" t="s">
        <v>11671</v>
      </c>
      <c r="P285" s="1">
        <v>796</v>
      </c>
      <c r="Q285" s="7" t="s">
        <v>11836</v>
      </c>
      <c r="R285" s="2">
        <v>165</v>
      </c>
      <c r="S285" s="2">
        <v>77</v>
      </c>
      <c r="T285" s="4">
        <f t="shared" si="14"/>
        <v>12705</v>
      </c>
      <c r="U285" s="4">
        <f t="shared" si="15"/>
        <v>14229.600000000002</v>
      </c>
      <c r="V285" s="4"/>
      <c r="W285" s="6">
        <v>2016</v>
      </c>
      <c r="X285" s="4"/>
    </row>
    <row r="286" spans="1:24" ht="66" customHeight="1" x14ac:dyDescent="0.2">
      <c r="A286" s="8" t="s">
        <v>358</v>
      </c>
      <c r="B286" s="1" t="s">
        <v>12283</v>
      </c>
      <c r="C286" s="5" t="s">
        <v>4943</v>
      </c>
      <c r="D286" s="5" t="s">
        <v>4944</v>
      </c>
      <c r="E286" s="5" t="s">
        <v>4945</v>
      </c>
      <c r="F286" s="14" t="s">
        <v>5111</v>
      </c>
      <c r="G286" s="11" t="s">
        <v>77</v>
      </c>
      <c r="H286" s="12">
        <v>0</v>
      </c>
      <c r="I286" s="12" t="s">
        <v>78</v>
      </c>
      <c r="J286" s="13" t="s">
        <v>12294</v>
      </c>
      <c r="K286" s="1" t="s">
        <v>12284</v>
      </c>
      <c r="L286" s="1" t="s">
        <v>79</v>
      </c>
      <c r="M286" s="1" t="s">
        <v>80</v>
      </c>
      <c r="N286" s="1" t="s">
        <v>11667</v>
      </c>
      <c r="O286" s="1" t="s">
        <v>11671</v>
      </c>
      <c r="P286" s="1">
        <v>796</v>
      </c>
      <c r="Q286" s="7" t="s">
        <v>11836</v>
      </c>
      <c r="R286" s="2">
        <v>96</v>
      </c>
      <c r="S286" s="2">
        <v>1795</v>
      </c>
      <c r="T286" s="4">
        <f t="shared" si="14"/>
        <v>172320</v>
      </c>
      <c r="U286" s="4">
        <f t="shared" si="15"/>
        <v>192998.40000000002</v>
      </c>
      <c r="V286" s="4"/>
      <c r="W286" s="6">
        <v>2016</v>
      </c>
      <c r="X286" s="4"/>
    </row>
    <row r="287" spans="1:24" ht="66" customHeight="1" x14ac:dyDescent="0.2">
      <c r="A287" s="8" t="s">
        <v>359</v>
      </c>
      <c r="B287" s="1" t="s">
        <v>12283</v>
      </c>
      <c r="C287" s="5" t="s">
        <v>4943</v>
      </c>
      <c r="D287" s="5" t="s">
        <v>4944</v>
      </c>
      <c r="E287" s="5" t="s">
        <v>4945</v>
      </c>
      <c r="F287" s="14" t="s">
        <v>5112</v>
      </c>
      <c r="G287" s="11" t="s">
        <v>77</v>
      </c>
      <c r="H287" s="12">
        <v>0</v>
      </c>
      <c r="I287" s="12" t="s">
        <v>78</v>
      </c>
      <c r="J287" s="13" t="s">
        <v>12294</v>
      </c>
      <c r="K287" s="1" t="s">
        <v>12284</v>
      </c>
      <c r="L287" s="1" t="s">
        <v>79</v>
      </c>
      <c r="M287" s="1" t="s">
        <v>80</v>
      </c>
      <c r="N287" s="1" t="s">
        <v>11667</v>
      </c>
      <c r="O287" s="1" t="s">
        <v>11671</v>
      </c>
      <c r="P287" s="1">
        <v>796</v>
      </c>
      <c r="Q287" s="7" t="s">
        <v>11836</v>
      </c>
      <c r="R287" s="2">
        <v>127</v>
      </c>
      <c r="S287" s="2">
        <v>3000</v>
      </c>
      <c r="T287" s="4">
        <f t="shared" si="14"/>
        <v>381000</v>
      </c>
      <c r="U287" s="4">
        <f t="shared" si="15"/>
        <v>426720.00000000006</v>
      </c>
      <c r="V287" s="4"/>
      <c r="W287" s="6">
        <v>2016</v>
      </c>
      <c r="X287" s="4"/>
    </row>
    <row r="288" spans="1:24" ht="66" customHeight="1" x14ac:dyDescent="0.2">
      <c r="A288" s="8" t="s">
        <v>360</v>
      </c>
      <c r="B288" s="1" t="s">
        <v>12283</v>
      </c>
      <c r="C288" s="5" t="s">
        <v>5113</v>
      </c>
      <c r="D288" s="5" t="s">
        <v>5114</v>
      </c>
      <c r="E288" s="5" t="s">
        <v>5115</v>
      </c>
      <c r="F288" s="14" t="s">
        <v>5116</v>
      </c>
      <c r="G288" s="11" t="s">
        <v>77</v>
      </c>
      <c r="H288" s="12">
        <v>0</v>
      </c>
      <c r="I288" s="12" t="s">
        <v>78</v>
      </c>
      <c r="J288" s="13" t="s">
        <v>12294</v>
      </c>
      <c r="K288" s="1" t="s">
        <v>12284</v>
      </c>
      <c r="L288" s="1" t="s">
        <v>79</v>
      </c>
      <c r="M288" s="1" t="s">
        <v>80</v>
      </c>
      <c r="N288" s="1" t="s">
        <v>11667</v>
      </c>
      <c r="O288" s="1" t="s">
        <v>11671</v>
      </c>
      <c r="P288" s="1">
        <v>796</v>
      </c>
      <c r="Q288" s="7" t="s">
        <v>11836</v>
      </c>
      <c r="R288" s="2">
        <v>84</v>
      </c>
      <c r="S288" s="2">
        <v>32</v>
      </c>
      <c r="T288" s="4">
        <f t="shared" ref="T288:T351" si="16">R288*S288</f>
        <v>2688</v>
      </c>
      <c r="U288" s="4">
        <f t="shared" si="15"/>
        <v>3010.5600000000004</v>
      </c>
      <c r="V288" s="4"/>
      <c r="W288" s="6">
        <v>2016</v>
      </c>
      <c r="X288" s="4"/>
    </row>
    <row r="289" spans="1:24" ht="66" customHeight="1" x14ac:dyDescent="0.2">
      <c r="A289" s="8" t="s">
        <v>361</v>
      </c>
      <c r="B289" s="1" t="s">
        <v>12283</v>
      </c>
      <c r="C289" s="5" t="s">
        <v>5117</v>
      </c>
      <c r="D289" s="5" t="s">
        <v>5114</v>
      </c>
      <c r="E289" s="5" t="s">
        <v>5118</v>
      </c>
      <c r="F289" s="14" t="s">
        <v>5119</v>
      </c>
      <c r="G289" s="11" t="s">
        <v>77</v>
      </c>
      <c r="H289" s="12">
        <v>0</v>
      </c>
      <c r="I289" s="12" t="s">
        <v>78</v>
      </c>
      <c r="J289" s="13" t="s">
        <v>12294</v>
      </c>
      <c r="K289" s="1" t="s">
        <v>12284</v>
      </c>
      <c r="L289" s="1" t="s">
        <v>79</v>
      </c>
      <c r="M289" s="1" t="s">
        <v>80</v>
      </c>
      <c r="N289" s="1" t="s">
        <v>11667</v>
      </c>
      <c r="O289" s="1" t="s">
        <v>11671</v>
      </c>
      <c r="P289" s="1">
        <v>796</v>
      </c>
      <c r="Q289" s="7" t="s">
        <v>11836</v>
      </c>
      <c r="R289" s="2">
        <v>254</v>
      </c>
      <c r="S289" s="2">
        <v>104</v>
      </c>
      <c r="T289" s="4">
        <f t="shared" si="16"/>
        <v>26416</v>
      </c>
      <c r="U289" s="4">
        <f t="shared" si="15"/>
        <v>29585.920000000002</v>
      </c>
      <c r="V289" s="4"/>
      <c r="W289" s="6">
        <v>2016</v>
      </c>
      <c r="X289" s="4"/>
    </row>
    <row r="290" spans="1:24" ht="66" customHeight="1" x14ac:dyDescent="0.2">
      <c r="A290" s="8" t="s">
        <v>362</v>
      </c>
      <c r="B290" s="1" t="s">
        <v>12283</v>
      </c>
      <c r="C290" s="5" t="s">
        <v>5120</v>
      </c>
      <c r="D290" s="5" t="s">
        <v>5114</v>
      </c>
      <c r="E290" s="5" t="s">
        <v>5121</v>
      </c>
      <c r="F290" s="14" t="s">
        <v>5122</v>
      </c>
      <c r="G290" s="11" t="s">
        <v>77</v>
      </c>
      <c r="H290" s="12">
        <v>0</v>
      </c>
      <c r="I290" s="12" t="s">
        <v>78</v>
      </c>
      <c r="J290" s="13" t="s">
        <v>12294</v>
      </c>
      <c r="K290" s="1" t="s">
        <v>12284</v>
      </c>
      <c r="L290" s="1" t="s">
        <v>79</v>
      </c>
      <c r="M290" s="1" t="s">
        <v>80</v>
      </c>
      <c r="N290" s="1" t="s">
        <v>11667</v>
      </c>
      <c r="O290" s="1" t="s">
        <v>11671</v>
      </c>
      <c r="P290" s="1">
        <v>796</v>
      </c>
      <c r="Q290" s="7" t="s">
        <v>11836</v>
      </c>
      <c r="R290" s="2">
        <v>226</v>
      </c>
      <c r="S290" s="2">
        <v>302</v>
      </c>
      <c r="T290" s="4">
        <f t="shared" si="16"/>
        <v>68252</v>
      </c>
      <c r="U290" s="4">
        <f t="shared" si="15"/>
        <v>76442.240000000005</v>
      </c>
      <c r="V290" s="4"/>
      <c r="W290" s="6">
        <v>2016</v>
      </c>
      <c r="X290" s="4"/>
    </row>
    <row r="291" spans="1:24" ht="66" customHeight="1" x14ac:dyDescent="0.2">
      <c r="A291" s="8" t="s">
        <v>363</v>
      </c>
      <c r="B291" s="1" t="s">
        <v>12283</v>
      </c>
      <c r="C291" s="5" t="s">
        <v>5123</v>
      </c>
      <c r="D291" s="5" t="s">
        <v>5124</v>
      </c>
      <c r="E291" s="5" t="s">
        <v>5125</v>
      </c>
      <c r="F291" s="14" t="s">
        <v>5126</v>
      </c>
      <c r="G291" s="11" t="s">
        <v>77</v>
      </c>
      <c r="H291" s="12">
        <v>0</v>
      </c>
      <c r="I291" s="12" t="s">
        <v>78</v>
      </c>
      <c r="J291" s="13" t="s">
        <v>12294</v>
      </c>
      <c r="K291" s="1" t="s">
        <v>12284</v>
      </c>
      <c r="L291" s="1" t="s">
        <v>79</v>
      </c>
      <c r="M291" s="1" t="s">
        <v>80</v>
      </c>
      <c r="N291" s="1" t="s">
        <v>11667</v>
      </c>
      <c r="O291" s="1" t="s">
        <v>11671</v>
      </c>
      <c r="P291" s="1">
        <v>796</v>
      </c>
      <c r="Q291" s="7" t="s">
        <v>11836</v>
      </c>
      <c r="R291" s="2">
        <v>230</v>
      </c>
      <c r="S291" s="2">
        <v>56</v>
      </c>
      <c r="T291" s="4">
        <f t="shared" si="16"/>
        <v>12880</v>
      </c>
      <c r="U291" s="4">
        <f t="shared" si="15"/>
        <v>14425.600000000002</v>
      </c>
      <c r="V291" s="4"/>
      <c r="W291" s="6">
        <v>2016</v>
      </c>
      <c r="X291" s="4"/>
    </row>
    <row r="292" spans="1:24" ht="66" customHeight="1" x14ac:dyDescent="0.2">
      <c r="A292" s="8" t="s">
        <v>364</v>
      </c>
      <c r="B292" s="1" t="s">
        <v>12283</v>
      </c>
      <c r="C292" s="5" t="s">
        <v>5127</v>
      </c>
      <c r="D292" s="5" t="s">
        <v>4682</v>
      </c>
      <c r="E292" s="5" t="s">
        <v>5128</v>
      </c>
      <c r="F292" s="14" t="s">
        <v>5129</v>
      </c>
      <c r="G292" s="11" t="s">
        <v>77</v>
      </c>
      <c r="H292" s="12">
        <v>0</v>
      </c>
      <c r="I292" s="12" t="s">
        <v>78</v>
      </c>
      <c r="J292" s="13" t="s">
        <v>12294</v>
      </c>
      <c r="K292" s="1" t="s">
        <v>12284</v>
      </c>
      <c r="L292" s="1" t="s">
        <v>79</v>
      </c>
      <c r="M292" s="1" t="s">
        <v>80</v>
      </c>
      <c r="N292" s="1" t="s">
        <v>11667</v>
      </c>
      <c r="O292" s="1" t="s">
        <v>11671</v>
      </c>
      <c r="P292" s="1">
        <v>796</v>
      </c>
      <c r="Q292" s="7" t="s">
        <v>11836</v>
      </c>
      <c r="R292" s="2">
        <v>308</v>
      </c>
      <c r="S292" s="2">
        <v>1708</v>
      </c>
      <c r="T292" s="4">
        <f t="shared" si="16"/>
        <v>526064</v>
      </c>
      <c r="U292" s="4">
        <f t="shared" si="15"/>
        <v>589191.68000000005</v>
      </c>
      <c r="V292" s="4"/>
      <c r="W292" s="6">
        <v>2016</v>
      </c>
      <c r="X292" s="4"/>
    </row>
    <row r="293" spans="1:24" ht="66" customHeight="1" x14ac:dyDescent="0.2">
      <c r="A293" s="8" t="s">
        <v>365</v>
      </c>
      <c r="B293" s="1" t="s">
        <v>12283</v>
      </c>
      <c r="C293" s="5" t="s">
        <v>5130</v>
      </c>
      <c r="D293" s="5" t="s">
        <v>5131</v>
      </c>
      <c r="E293" s="5" t="s">
        <v>4890</v>
      </c>
      <c r="F293" s="14" t="s">
        <v>5132</v>
      </c>
      <c r="G293" s="11" t="s">
        <v>77</v>
      </c>
      <c r="H293" s="12">
        <v>0</v>
      </c>
      <c r="I293" s="12" t="s">
        <v>78</v>
      </c>
      <c r="J293" s="13" t="s">
        <v>12294</v>
      </c>
      <c r="K293" s="1" t="s">
        <v>12284</v>
      </c>
      <c r="L293" s="1" t="s">
        <v>79</v>
      </c>
      <c r="M293" s="1" t="s">
        <v>80</v>
      </c>
      <c r="N293" s="1" t="s">
        <v>11667</v>
      </c>
      <c r="O293" s="1" t="s">
        <v>11671</v>
      </c>
      <c r="P293" s="1">
        <v>704</v>
      </c>
      <c r="Q293" s="7" t="s">
        <v>11903</v>
      </c>
      <c r="R293" s="2">
        <v>37</v>
      </c>
      <c r="S293" s="2">
        <v>608</v>
      </c>
      <c r="T293" s="4">
        <f t="shared" si="16"/>
        <v>22496</v>
      </c>
      <c r="U293" s="4">
        <f t="shared" si="15"/>
        <v>25195.520000000004</v>
      </c>
      <c r="V293" s="4"/>
      <c r="W293" s="6">
        <v>2016</v>
      </c>
      <c r="X293" s="4"/>
    </row>
    <row r="294" spans="1:24" ht="66" customHeight="1" x14ac:dyDescent="0.2">
      <c r="A294" s="8" t="s">
        <v>366</v>
      </c>
      <c r="B294" s="1" t="s">
        <v>12283</v>
      </c>
      <c r="C294" s="5" t="s">
        <v>5130</v>
      </c>
      <c r="D294" s="5" t="s">
        <v>5131</v>
      </c>
      <c r="E294" s="5" t="s">
        <v>4890</v>
      </c>
      <c r="F294" s="14" t="s">
        <v>5133</v>
      </c>
      <c r="G294" s="11" t="s">
        <v>77</v>
      </c>
      <c r="H294" s="12">
        <v>0</v>
      </c>
      <c r="I294" s="12" t="s">
        <v>78</v>
      </c>
      <c r="J294" s="13" t="s">
        <v>12294</v>
      </c>
      <c r="K294" s="1" t="s">
        <v>12284</v>
      </c>
      <c r="L294" s="1" t="s">
        <v>79</v>
      </c>
      <c r="M294" s="1" t="s">
        <v>80</v>
      </c>
      <c r="N294" s="1" t="s">
        <v>11667</v>
      </c>
      <c r="O294" s="1" t="s">
        <v>11671</v>
      </c>
      <c r="P294" s="1">
        <v>704</v>
      </c>
      <c r="Q294" s="7" t="s">
        <v>11903</v>
      </c>
      <c r="R294" s="2">
        <v>69</v>
      </c>
      <c r="S294" s="2">
        <v>206</v>
      </c>
      <c r="T294" s="4">
        <f t="shared" si="16"/>
        <v>14214</v>
      </c>
      <c r="U294" s="4">
        <f t="shared" si="15"/>
        <v>15919.680000000002</v>
      </c>
      <c r="V294" s="4"/>
      <c r="W294" s="6">
        <v>2016</v>
      </c>
      <c r="X294" s="4"/>
    </row>
    <row r="295" spans="1:24" ht="66" customHeight="1" x14ac:dyDescent="0.2">
      <c r="A295" s="8" t="s">
        <v>367</v>
      </c>
      <c r="B295" s="1" t="s">
        <v>12283</v>
      </c>
      <c r="C295" s="5" t="s">
        <v>5134</v>
      </c>
      <c r="D295" s="5" t="s">
        <v>5135</v>
      </c>
      <c r="E295" s="5" t="s">
        <v>5136</v>
      </c>
      <c r="F295" s="14" t="s">
        <v>5137</v>
      </c>
      <c r="G295" s="11" t="s">
        <v>77</v>
      </c>
      <c r="H295" s="12">
        <v>0</v>
      </c>
      <c r="I295" s="12" t="s">
        <v>78</v>
      </c>
      <c r="J295" s="13" t="s">
        <v>12294</v>
      </c>
      <c r="K295" s="1" t="s">
        <v>12284</v>
      </c>
      <c r="L295" s="1" t="s">
        <v>79</v>
      </c>
      <c r="M295" s="1" t="s">
        <v>80</v>
      </c>
      <c r="N295" s="1" t="s">
        <v>11667</v>
      </c>
      <c r="O295" s="1" t="s">
        <v>11671</v>
      </c>
      <c r="P295" s="1">
        <v>796</v>
      </c>
      <c r="Q295" s="7" t="s">
        <v>11836</v>
      </c>
      <c r="R295" s="2">
        <v>34</v>
      </c>
      <c r="S295" s="2">
        <v>415</v>
      </c>
      <c r="T295" s="4">
        <f t="shared" si="16"/>
        <v>14110</v>
      </c>
      <c r="U295" s="4">
        <f t="shared" si="15"/>
        <v>15803.2</v>
      </c>
      <c r="V295" s="4"/>
      <c r="W295" s="6">
        <v>2016</v>
      </c>
      <c r="X295" s="4"/>
    </row>
    <row r="296" spans="1:24" ht="66" customHeight="1" x14ac:dyDescent="0.2">
      <c r="A296" s="8" t="s">
        <v>368</v>
      </c>
      <c r="B296" s="1" t="s">
        <v>12283</v>
      </c>
      <c r="C296" s="5" t="s">
        <v>5138</v>
      </c>
      <c r="D296" s="5" t="s">
        <v>5139</v>
      </c>
      <c r="E296" s="5" t="s">
        <v>5140</v>
      </c>
      <c r="F296" s="14" t="s">
        <v>5141</v>
      </c>
      <c r="G296" s="11" t="s">
        <v>77</v>
      </c>
      <c r="H296" s="12">
        <v>0</v>
      </c>
      <c r="I296" s="12" t="s">
        <v>78</v>
      </c>
      <c r="J296" s="13" t="s">
        <v>12294</v>
      </c>
      <c r="K296" s="1" t="s">
        <v>12284</v>
      </c>
      <c r="L296" s="1" t="s">
        <v>79</v>
      </c>
      <c r="M296" s="1" t="s">
        <v>80</v>
      </c>
      <c r="N296" s="1" t="s">
        <v>11667</v>
      </c>
      <c r="O296" s="1" t="s">
        <v>11671</v>
      </c>
      <c r="P296" s="1">
        <v>796</v>
      </c>
      <c r="Q296" s="7" t="s">
        <v>11836</v>
      </c>
      <c r="R296" s="2">
        <v>108</v>
      </c>
      <c r="S296" s="2">
        <v>4017.85</v>
      </c>
      <c r="T296" s="4">
        <f t="shared" si="16"/>
        <v>433927.8</v>
      </c>
      <c r="U296" s="4">
        <f t="shared" si="15"/>
        <v>485999.13600000006</v>
      </c>
      <c r="V296" s="4"/>
      <c r="W296" s="6">
        <v>2016</v>
      </c>
      <c r="X296" s="4"/>
    </row>
    <row r="297" spans="1:24" ht="66" customHeight="1" x14ac:dyDescent="0.2">
      <c r="A297" s="8" t="s">
        <v>369</v>
      </c>
      <c r="B297" s="1" t="s">
        <v>12283</v>
      </c>
      <c r="C297" s="5" t="s">
        <v>5142</v>
      </c>
      <c r="D297" s="5" t="s">
        <v>5139</v>
      </c>
      <c r="E297" s="5" t="s">
        <v>5143</v>
      </c>
      <c r="F297" s="14" t="s">
        <v>5144</v>
      </c>
      <c r="G297" s="11" t="s">
        <v>77</v>
      </c>
      <c r="H297" s="12">
        <v>0</v>
      </c>
      <c r="I297" s="12" t="s">
        <v>78</v>
      </c>
      <c r="J297" s="13" t="s">
        <v>12294</v>
      </c>
      <c r="K297" s="1" t="s">
        <v>12284</v>
      </c>
      <c r="L297" s="1" t="s">
        <v>79</v>
      </c>
      <c r="M297" s="1" t="s">
        <v>80</v>
      </c>
      <c r="N297" s="1" t="s">
        <v>11667</v>
      </c>
      <c r="O297" s="1" t="s">
        <v>11671</v>
      </c>
      <c r="P297" s="1">
        <v>796</v>
      </c>
      <c r="Q297" s="7" t="s">
        <v>11836</v>
      </c>
      <c r="R297" s="2">
        <v>471</v>
      </c>
      <c r="S297" s="2">
        <v>96</v>
      </c>
      <c r="T297" s="4">
        <f t="shared" si="16"/>
        <v>45216</v>
      </c>
      <c r="U297" s="4">
        <f t="shared" si="15"/>
        <v>50641.920000000006</v>
      </c>
      <c r="V297" s="4"/>
      <c r="W297" s="6">
        <v>2016</v>
      </c>
      <c r="X297" s="4"/>
    </row>
    <row r="298" spans="1:24" ht="66" customHeight="1" x14ac:dyDescent="0.2">
      <c r="A298" s="8" t="s">
        <v>370</v>
      </c>
      <c r="B298" s="1" t="s">
        <v>12283</v>
      </c>
      <c r="C298" s="5" t="s">
        <v>5145</v>
      </c>
      <c r="D298" s="5" t="s">
        <v>5146</v>
      </c>
      <c r="E298" s="5" t="s">
        <v>5147</v>
      </c>
      <c r="F298" s="14" t="s">
        <v>5148</v>
      </c>
      <c r="G298" s="11" t="s">
        <v>77</v>
      </c>
      <c r="H298" s="12">
        <v>0</v>
      </c>
      <c r="I298" s="12" t="s">
        <v>78</v>
      </c>
      <c r="J298" s="13" t="s">
        <v>12294</v>
      </c>
      <c r="K298" s="1" t="s">
        <v>12284</v>
      </c>
      <c r="L298" s="1" t="s">
        <v>79</v>
      </c>
      <c r="M298" s="1" t="s">
        <v>80</v>
      </c>
      <c r="N298" s="1" t="s">
        <v>11667</v>
      </c>
      <c r="O298" s="1" t="s">
        <v>11671</v>
      </c>
      <c r="P298" s="1">
        <v>796</v>
      </c>
      <c r="Q298" s="7" t="s">
        <v>11836</v>
      </c>
      <c r="R298" s="2">
        <v>112</v>
      </c>
      <c r="S298" s="2">
        <v>268</v>
      </c>
      <c r="T298" s="4">
        <f t="shared" si="16"/>
        <v>30016</v>
      </c>
      <c r="U298" s="4">
        <f t="shared" si="15"/>
        <v>33617.920000000006</v>
      </c>
      <c r="V298" s="4"/>
      <c r="W298" s="6">
        <v>2016</v>
      </c>
      <c r="X298" s="4"/>
    </row>
    <row r="299" spans="1:24" ht="66" customHeight="1" x14ac:dyDescent="0.2">
      <c r="A299" s="8" t="s">
        <v>371</v>
      </c>
      <c r="B299" s="1" t="s">
        <v>12283</v>
      </c>
      <c r="C299" s="5" t="s">
        <v>5149</v>
      </c>
      <c r="D299" s="5" t="s">
        <v>4873</v>
      </c>
      <c r="E299" s="5" t="s">
        <v>5150</v>
      </c>
      <c r="F299" s="14" t="s">
        <v>5151</v>
      </c>
      <c r="G299" s="11" t="s">
        <v>77</v>
      </c>
      <c r="H299" s="12">
        <v>0</v>
      </c>
      <c r="I299" s="12" t="s">
        <v>78</v>
      </c>
      <c r="J299" s="13" t="s">
        <v>12294</v>
      </c>
      <c r="K299" s="1" t="s">
        <v>12284</v>
      </c>
      <c r="L299" s="1" t="s">
        <v>79</v>
      </c>
      <c r="M299" s="1" t="s">
        <v>80</v>
      </c>
      <c r="N299" s="1" t="s">
        <v>11667</v>
      </c>
      <c r="O299" s="1" t="s">
        <v>11671</v>
      </c>
      <c r="P299" s="1">
        <v>796</v>
      </c>
      <c r="Q299" s="7" t="s">
        <v>11836</v>
      </c>
      <c r="R299" s="2">
        <v>49</v>
      </c>
      <c r="S299" s="2">
        <v>925</v>
      </c>
      <c r="T299" s="4">
        <f t="shared" si="16"/>
        <v>45325</v>
      </c>
      <c r="U299" s="4">
        <f t="shared" si="15"/>
        <v>50764.000000000007</v>
      </c>
      <c r="V299" s="4"/>
      <c r="W299" s="6">
        <v>2016</v>
      </c>
      <c r="X299" s="4"/>
    </row>
    <row r="300" spans="1:24" ht="66" customHeight="1" x14ac:dyDescent="0.2">
      <c r="A300" s="8" t="s">
        <v>372</v>
      </c>
      <c r="B300" s="1" t="s">
        <v>12283</v>
      </c>
      <c r="C300" s="5" t="s">
        <v>5152</v>
      </c>
      <c r="D300" s="5" t="s">
        <v>5153</v>
      </c>
      <c r="E300" s="5" t="s">
        <v>5154</v>
      </c>
      <c r="F300" s="14" t="s">
        <v>5155</v>
      </c>
      <c r="G300" s="11" t="s">
        <v>77</v>
      </c>
      <c r="H300" s="12">
        <v>0</v>
      </c>
      <c r="I300" s="12" t="s">
        <v>78</v>
      </c>
      <c r="J300" s="13" t="s">
        <v>12294</v>
      </c>
      <c r="K300" s="1" t="s">
        <v>12284</v>
      </c>
      <c r="L300" s="1" t="s">
        <v>79</v>
      </c>
      <c r="M300" s="1" t="s">
        <v>80</v>
      </c>
      <c r="N300" s="1" t="s">
        <v>11667</v>
      </c>
      <c r="O300" s="1" t="s">
        <v>11671</v>
      </c>
      <c r="P300" s="1">
        <v>796</v>
      </c>
      <c r="Q300" s="7" t="s">
        <v>11836</v>
      </c>
      <c r="R300" s="2">
        <v>467</v>
      </c>
      <c r="S300" s="2">
        <v>77</v>
      </c>
      <c r="T300" s="4">
        <f t="shared" si="16"/>
        <v>35959</v>
      </c>
      <c r="U300" s="4">
        <f t="shared" si="15"/>
        <v>40274.080000000002</v>
      </c>
      <c r="V300" s="4"/>
      <c r="W300" s="6">
        <v>2016</v>
      </c>
      <c r="X300" s="4"/>
    </row>
    <row r="301" spans="1:24" ht="66" customHeight="1" x14ac:dyDescent="0.2">
      <c r="A301" s="8" t="s">
        <v>373</v>
      </c>
      <c r="B301" s="1" t="s">
        <v>12283</v>
      </c>
      <c r="C301" s="5" t="s">
        <v>5156</v>
      </c>
      <c r="D301" s="5" t="s">
        <v>5157</v>
      </c>
      <c r="E301" s="5" t="s">
        <v>5158</v>
      </c>
      <c r="F301" s="14" t="s">
        <v>5159</v>
      </c>
      <c r="G301" s="11" t="s">
        <v>77</v>
      </c>
      <c r="H301" s="12">
        <v>0</v>
      </c>
      <c r="I301" s="12" t="s">
        <v>78</v>
      </c>
      <c r="J301" s="13" t="s">
        <v>12294</v>
      </c>
      <c r="K301" s="1" t="s">
        <v>12284</v>
      </c>
      <c r="L301" s="1" t="s">
        <v>79</v>
      </c>
      <c r="M301" s="1" t="s">
        <v>80</v>
      </c>
      <c r="N301" s="1" t="s">
        <v>11667</v>
      </c>
      <c r="O301" s="1" t="s">
        <v>11671</v>
      </c>
      <c r="P301" s="1">
        <v>796</v>
      </c>
      <c r="Q301" s="7" t="s">
        <v>11836</v>
      </c>
      <c r="R301" s="2">
        <v>553</v>
      </c>
      <c r="S301" s="2">
        <v>197</v>
      </c>
      <c r="T301" s="4">
        <f t="shared" si="16"/>
        <v>108941</v>
      </c>
      <c r="U301" s="4">
        <f t="shared" si="15"/>
        <v>122013.92000000001</v>
      </c>
      <c r="V301" s="4"/>
      <c r="W301" s="6">
        <v>2016</v>
      </c>
      <c r="X301" s="4"/>
    </row>
    <row r="302" spans="1:24" ht="66" customHeight="1" x14ac:dyDescent="0.2">
      <c r="A302" s="8" t="s">
        <v>374</v>
      </c>
      <c r="B302" s="1" t="s">
        <v>12283</v>
      </c>
      <c r="C302" s="5" t="s">
        <v>5160</v>
      </c>
      <c r="D302" s="5" t="s">
        <v>5161</v>
      </c>
      <c r="E302" s="5" t="s">
        <v>5162</v>
      </c>
      <c r="F302" s="14" t="s">
        <v>5163</v>
      </c>
      <c r="G302" s="11" t="s">
        <v>77</v>
      </c>
      <c r="H302" s="12">
        <v>0</v>
      </c>
      <c r="I302" s="12" t="s">
        <v>78</v>
      </c>
      <c r="J302" s="13" t="s">
        <v>12294</v>
      </c>
      <c r="K302" s="1" t="s">
        <v>12284</v>
      </c>
      <c r="L302" s="1" t="s">
        <v>79</v>
      </c>
      <c r="M302" s="1" t="s">
        <v>80</v>
      </c>
      <c r="N302" s="1" t="s">
        <v>11667</v>
      </c>
      <c r="O302" s="1" t="s">
        <v>11671</v>
      </c>
      <c r="P302" s="1">
        <v>796</v>
      </c>
      <c r="Q302" s="7" t="s">
        <v>11836</v>
      </c>
      <c r="R302" s="2">
        <v>89</v>
      </c>
      <c r="S302" s="2">
        <v>157.13999999999999</v>
      </c>
      <c r="T302" s="4">
        <f t="shared" si="16"/>
        <v>13985.46</v>
      </c>
      <c r="U302" s="4">
        <f t="shared" si="15"/>
        <v>15663.715200000001</v>
      </c>
      <c r="V302" s="4"/>
      <c r="W302" s="6">
        <v>2016</v>
      </c>
      <c r="X302" s="4"/>
    </row>
    <row r="303" spans="1:24" ht="66" customHeight="1" x14ac:dyDescent="0.2">
      <c r="A303" s="8" t="s">
        <v>375</v>
      </c>
      <c r="B303" s="1" t="s">
        <v>12283</v>
      </c>
      <c r="C303" s="5" t="s">
        <v>5160</v>
      </c>
      <c r="D303" s="5" t="s">
        <v>5161</v>
      </c>
      <c r="E303" s="5" t="s">
        <v>5162</v>
      </c>
      <c r="F303" s="14" t="s">
        <v>5164</v>
      </c>
      <c r="G303" s="11" t="s">
        <v>77</v>
      </c>
      <c r="H303" s="12">
        <v>0</v>
      </c>
      <c r="I303" s="12" t="s">
        <v>78</v>
      </c>
      <c r="J303" s="13" t="s">
        <v>12294</v>
      </c>
      <c r="K303" s="1" t="s">
        <v>12284</v>
      </c>
      <c r="L303" s="1" t="s">
        <v>79</v>
      </c>
      <c r="M303" s="1" t="s">
        <v>80</v>
      </c>
      <c r="N303" s="1" t="s">
        <v>11667</v>
      </c>
      <c r="O303" s="1" t="s">
        <v>11671</v>
      </c>
      <c r="P303" s="1">
        <v>796</v>
      </c>
      <c r="Q303" s="7" t="s">
        <v>11836</v>
      </c>
      <c r="R303" s="2">
        <v>29</v>
      </c>
      <c r="S303" s="2">
        <v>129</v>
      </c>
      <c r="T303" s="4">
        <f t="shared" si="16"/>
        <v>3741</v>
      </c>
      <c r="U303" s="4">
        <f t="shared" si="15"/>
        <v>4189.92</v>
      </c>
      <c r="V303" s="4"/>
      <c r="W303" s="6">
        <v>2016</v>
      </c>
      <c r="X303" s="4"/>
    </row>
    <row r="304" spans="1:24" ht="66" customHeight="1" x14ac:dyDescent="0.2">
      <c r="A304" s="8" t="s">
        <v>376</v>
      </c>
      <c r="B304" s="1" t="s">
        <v>12283</v>
      </c>
      <c r="C304" s="5" t="s">
        <v>5160</v>
      </c>
      <c r="D304" s="5" t="s">
        <v>5161</v>
      </c>
      <c r="E304" s="5" t="s">
        <v>5162</v>
      </c>
      <c r="F304" s="14" t="s">
        <v>5165</v>
      </c>
      <c r="G304" s="11" t="s">
        <v>77</v>
      </c>
      <c r="H304" s="12">
        <v>0</v>
      </c>
      <c r="I304" s="12" t="s">
        <v>78</v>
      </c>
      <c r="J304" s="13" t="s">
        <v>12294</v>
      </c>
      <c r="K304" s="1" t="s">
        <v>12284</v>
      </c>
      <c r="L304" s="1" t="s">
        <v>79</v>
      </c>
      <c r="M304" s="1" t="s">
        <v>80</v>
      </c>
      <c r="N304" s="1" t="s">
        <v>11667</v>
      </c>
      <c r="O304" s="1" t="s">
        <v>11671</v>
      </c>
      <c r="P304" s="1">
        <v>796</v>
      </c>
      <c r="Q304" s="7" t="s">
        <v>11836</v>
      </c>
      <c r="R304" s="2">
        <v>10</v>
      </c>
      <c r="S304" s="2">
        <v>129</v>
      </c>
      <c r="T304" s="4">
        <f t="shared" si="16"/>
        <v>1290</v>
      </c>
      <c r="U304" s="4">
        <f t="shared" si="15"/>
        <v>1444.8000000000002</v>
      </c>
      <c r="V304" s="4"/>
      <c r="W304" s="6">
        <v>2016</v>
      </c>
      <c r="X304" s="4"/>
    </row>
    <row r="305" spans="1:24" ht="66" customHeight="1" x14ac:dyDescent="0.2">
      <c r="A305" s="8" t="s">
        <v>377</v>
      </c>
      <c r="B305" s="1" t="s">
        <v>12283</v>
      </c>
      <c r="C305" s="5" t="s">
        <v>5166</v>
      </c>
      <c r="D305" s="5" t="s">
        <v>5167</v>
      </c>
      <c r="E305" s="5" t="s">
        <v>5168</v>
      </c>
      <c r="F305" s="14" t="s">
        <v>5169</v>
      </c>
      <c r="G305" s="11" t="s">
        <v>77</v>
      </c>
      <c r="H305" s="12">
        <v>0</v>
      </c>
      <c r="I305" s="12" t="s">
        <v>78</v>
      </c>
      <c r="J305" s="13" t="s">
        <v>12294</v>
      </c>
      <c r="K305" s="1" t="s">
        <v>12284</v>
      </c>
      <c r="L305" s="1" t="s">
        <v>79</v>
      </c>
      <c r="M305" s="1" t="s">
        <v>80</v>
      </c>
      <c r="N305" s="1" t="s">
        <v>11667</v>
      </c>
      <c r="O305" s="1" t="s">
        <v>11671</v>
      </c>
      <c r="P305" s="1">
        <v>796</v>
      </c>
      <c r="Q305" s="7" t="s">
        <v>11836</v>
      </c>
      <c r="R305" s="2">
        <v>31</v>
      </c>
      <c r="S305" s="2">
        <v>444</v>
      </c>
      <c r="T305" s="4">
        <f t="shared" si="16"/>
        <v>13764</v>
      </c>
      <c r="U305" s="4">
        <f t="shared" si="15"/>
        <v>15415.680000000002</v>
      </c>
      <c r="V305" s="4"/>
      <c r="W305" s="6">
        <v>2016</v>
      </c>
      <c r="X305" s="4"/>
    </row>
    <row r="306" spans="1:24" ht="66" customHeight="1" x14ac:dyDescent="0.2">
      <c r="A306" s="8" t="s">
        <v>378</v>
      </c>
      <c r="B306" s="1" t="s">
        <v>12283</v>
      </c>
      <c r="C306" s="5" t="s">
        <v>5152</v>
      </c>
      <c r="D306" s="5" t="s">
        <v>5153</v>
      </c>
      <c r="E306" s="5" t="s">
        <v>5154</v>
      </c>
      <c r="F306" s="14" t="s">
        <v>5170</v>
      </c>
      <c r="G306" s="11" t="s">
        <v>77</v>
      </c>
      <c r="H306" s="12">
        <v>0</v>
      </c>
      <c r="I306" s="12" t="s">
        <v>78</v>
      </c>
      <c r="J306" s="13" t="s">
        <v>12294</v>
      </c>
      <c r="K306" s="1" t="s">
        <v>12284</v>
      </c>
      <c r="L306" s="1" t="s">
        <v>79</v>
      </c>
      <c r="M306" s="1" t="s">
        <v>80</v>
      </c>
      <c r="N306" s="1" t="s">
        <v>11667</v>
      </c>
      <c r="O306" s="1" t="s">
        <v>11671</v>
      </c>
      <c r="P306" s="1">
        <v>796</v>
      </c>
      <c r="Q306" s="7" t="s">
        <v>11836</v>
      </c>
      <c r="R306" s="2">
        <v>119</v>
      </c>
      <c r="S306" s="2">
        <v>76</v>
      </c>
      <c r="T306" s="4">
        <f t="shared" si="16"/>
        <v>9044</v>
      </c>
      <c r="U306" s="4">
        <f t="shared" si="15"/>
        <v>10129.280000000001</v>
      </c>
      <c r="V306" s="4"/>
      <c r="W306" s="6">
        <v>2016</v>
      </c>
      <c r="X306" s="4"/>
    </row>
    <row r="307" spans="1:24" ht="66" customHeight="1" x14ac:dyDescent="0.2">
      <c r="A307" s="8" t="s">
        <v>379</v>
      </c>
      <c r="B307" s="1" t="s">
        <v>12283</v>
      </c>
      <c r="C307" s="5" t="s">
        <v>5152</v>
      </c>
      <c r="D307" s="5" t="s">
        <v>5153</v>
      </c>
      <c r="E307" s="5" t="s">
        <v>5154</v>
      </c>
      <c r="F307" s="14" t="s">
        <v>5171</v>
      </c>
      <c r="G307" s="11" t="s">
        <v>77</v>
      </c>
      <c r="H307" s="12">
        <v>0</v>
      </c>
      <c r="I307" s="12" t="s">
        <v>78</v>
      </c>
      <c r="J307" s="13" t="s">
        <v>12294</v>
      </c>
      <c r="K307" s="1" t="s">
        <v>12284</v>
      </c>
      <c r="L307" s="1" t="s">
        <v>79</v>
      </c>
      <c r="M307" s="1" t="s">
        <v>80</v>
      </c>
      <c r="N307" s="1" t="s">
        <v>11667</v>
      </c>
      <c r="O307" s="1" t="s">
        <v>11671</v>
      </c>
      <c r="P307" s="1">
        <v>796</v>
      </c>
      <c r="Q307" s="7" t="s">
        <v>11836</v>
      </c>
      <c r="R307" s="2">
        <v>209</v>
      </c>
      <c r="S307" s="2">
        <v>85</v>
      </c>
      <c r="T307" s="4">
        <f t="shared" si="16"/>
        <v>17765</v>
      </c>
      <c r="U307" s="4">
        <f t="shared" si="15"/>
        <v>19896.800000000003</v>
      </c>
      <c r="V307" s="4"/>
      <c r="W307" s="6">
        <v>2016</v>
      </c>
      <c r="X307" s="4"/>
    </row>
    <row r="308" spans="1:24" ht="66" customHeight="1" x14ac:dyDescent="0.2">
      <c r="A308" s="8" t="s">
        <v>380</v>
      </c>
      <c r="B308" s="1" t="s">
        <v>12283</v>
      </c>
      <c r="C308" s="5" t="s">
        <v>5172</v>
      </c>
      <c r="D308" s="5" t="s">
        <v>5173</v>
      </c>
      <c r="E308" s="5" t="s">
        <v>5174</v>
      </c>
      <c r="F308" s="14" t="s">
        <v>12173</v>
      </c>
      <c r="G308" s="11" t="s">
        <v>77</v>
      </c>
      <c r="H308" s="12">
        <v>0</v>
      </c>
      <c r="I308" s="12" t="s">
        <v>78</v>
      </c>
      <c r="J308" s="13" t="s">
        <v>12294</v>
      </c>
      <c r="K308" s="1" t="s">
        <v>12284</v>
      </c>
      <c r="L308" s="1" t="s">
        <v>79</v>
      </c>
      <c r="M308" s="1" t="s">
        <v>80</v>
      </c>
      <c r="N308" s="1" t="s">
        <v>11667</v>
      </c>
      <c r="O308" s="1" t="s">
        <v>11671</v>
      </c>
      <c r="P308" s="1">
        <v>796</v>
      </c>
      <c r="Q308" s="7" t="s">
        <v>11836</v>
      </c>
      <c r="R308" s="2">
        <v>45</v>
      </c>
      <c r="S308" s="2">
        <v>100</v>
      </c>
      <c r="T308" s="4">
        <f t="shared" si="16"/>
        <v>4500</v>
      </c>
      <c r="U308" s="4">
        <f t="shared" si="15"/>
        <v>5040.0000000000009</v>
      </c>
      <c r="V308" s="4"/>
      <c r="W308" s="6">
        <v>2016</v>
      </c>
      <c r="X308" s="4"/>
    </row>
    <row r="309" spans="1:24" ht="66" customHeight="1" x14ac:dyDescent="0.2">
      <c r="A309" s="8" t="s">
        <v>381</v>
      </c>
      <c r="B309" s="1" t="s">
        <v>12283</v>
      </c>
      <c r="C309" s="5" t="s">
        <v>5175</v>
      </c>
      <c r="D309" s="5" t="s">
        <v>5176</v>
      </c>
      <c r="E309" s="5" t="s">
        <v>5177</v>
      </c>
      <c r="F309" s="14" t="s">
        <v>12174</v>
      </c>
      <c r="G309" s="11" t="s">
        <v>77</v>
      </c>
      <c r="H309" s="12">
        <v>0</v>
      </c>
      <c r="I309" s="12" t="s">
        <v>78</v>
      </c>
      <c r="J309" s="13" t="s">
        <v>12294</v>
      </c>
      <c r="K309" s="1" t="s">
        <v>11668</v>
      </c>
      <c r="L309" s="1" t="s">
        <v>79</v>
      </c>
      <c r="M309" s="1" t="s">
        <v>80</v>
      </c>
      <c r="N309" s="1" t="s">
        <v>11667</v>
      </c>
      <c r="O309" s="1" t="s">
        <v>11671</v>
      </c>
      <c r="P309" s="1">
        <v>796</v>
      </c>
      <c r="Q309" s="7" t="s">
        <v>11836</v>
      </c>
      <c r="R309" s="2">
        <v>44</v>
      </c>
      <c r="S309" s="2">
        <v>220</v>
      </c>
      <c r="T309" s="4">
        <f t="shared" si="16"/>
        <v>9680</v>
      </c>
      <c r="U309" s="4">
        <f t="shared" si="15"/>
        <v>10841.6</v>
      </c>
      <c r="V309" s="4"/>
      <c r="W309" s="6">
        <v>2016</v>
      </c>
      <c r="X309" s="4"/>
    </row>
    <row r="310" spans="1:24" ht="66" customHeight="1" x14ac:dyDescent="0.2">
      <c r="A310" s="8" t="s">
        <v>382</v>
      </c>
      <c r="B310" s="1" t="s">
        <v>12283</v>
      </c>
      <c r="C310" s="5" t="s">
        <v>5178</v>
      </c>
      <c r="D310" s="5" t="s">
        <v>5179</v>
      </c>
      <c r="E310" s="5" t="s">
        <v>5180</v>
      </c>
      <c r="F310" s="14" t="s">
        <v>12175</v>
      </c>
      <c r="G310" s="11" t="s">
        <v>77</v>
      </c>
      <c r="H310" s="12">
        <v>0</v>
      </c>
      <c r="I310" s="12" t="s">
        <v>78</v>
      </c>
      <c r="J310" s="13" t="s">
        <v>12294</v>
      </c>
      <c r="K310" s="1" t="s">
        <v>11668</v>
      </c>
      <c r="L310" s="1" t="s">
        <v>79</v>
      </c>
      <c r="M310" s="1" t="s">
        <v>80</v>
      </c>
      <c r="N310" s="1" t="s">
        <v>11667</v>
      </c>
      <c r="O310" s="1" t="s">
        <v>11671</v>
      </c>
      <c r="P310" s="1">
        <v>778</v>
      </c>
      <c r="Q310" s="7" t="s">
        <v>11656</v>
      </c>
      <c r="R310" s="2">
        <v>50</v>
      </c>
      <c r="S310" s="2">
        <v>553</v>
      </c>
      <c r="T310" s="4">
        <f t="shared" si="16"/>
        <v>27650</v>
      </c>
      <c r="U310" s="4">
        <f t="shared" si="15"/>
        <v>30968.000000000004</v>
      </c>
      <c r="V310" s="4"/>
      <c r="W310" s="6">
        <v>2016</v>
      </c>
      <c r="X310" s="4"/>
    </row>
    <row r="311" spans="1:24" ht="66" customHeight="1" x14ac:dyDescent="0.2">
      <c r="A311" s="8" t="s">
        <v>383</v>
      </c>
      <c r="B311" s="1" t="s">
        <v>12283</v>
      </c>
      <c r="C311" s="5" t="s">
        <v>5181</v>
      </c>
      <c r="D311" s="5" t="s">
        <v>4747</v>
      </c>
      <c r="E311" s="5" t="s">
        <v>5182</v>
      </c>
      <c r="F311" s="14" t="s">
        <v>5183</v>
      </c>
      <c r="G311" s="11" t="s">
        <v>77</v>
      </c>
      <c r="H311" s="12">
        <v>0</v>
      </c>
      <c r="I311" s="12" t="s">
        <v>78</v>
      </c>
      <c r="J311" s="13" t="s">
        <v>12294</v>
      </c>
      <c r="K311" s="1" t="s">
        <v>11668</v>
      </c>
      <c r="L311" s="1" t="s">
        <v>79</v>
      </c>
      <c r="M311" s="1" t="s">
        <v>80</v>
      </c>
      <c r="N311" s="1" t="s">
        <v>11667</v>
      </c>
      <c r="O311" s="1" t="s">
        <v>11671</v>
      </c>
      <c r="P311" s="1">
        <v>778</v>
      </c>
      <c r="Q311" s="7" t="s">
        <v>11656</v>
      </c>
      <c r="R311" s="2">
        <v>57</v>
      </c>
      <c r="S311" s="2">
        <v>200</v>
      </c>
      <c r="T311" s="4">
        <f t="shared" si="16"/>
        <v>11400</v>
      </c>
      <c r="U311" s="4">
        <f t="shared" si="15"/>
        <v>12768.000000000002</v>
      </c>
      <c r="V311" s="4"/>
      <c r="W311" s="6">
        <v>2016</v>
      </c>
      <c r="X311" s="4"/>
    </row>
    <row r="312" spans="1:24" ht="66" customHeight="1" x14ac:dyDescent="0.2">
      <c r="A312" s="8" t="s">
        <v>384</v>
      </c>
      <c r="B312" s="1" t="s">
        <v>12283</v>
      </c>
      <c r="C312" s="5" t="s">
        <v>5184</v>
      </c>
      <c r="D312" s="5" t="s">
        <v>5185</v>
      </c>
      <c r="E312" s="5" t="s">
        <v>5186</v>
      </c>
      <c r="F312" s="14" t="s">
        <v>5187</v>
      </c>
      <c r="G312" s="11" t="s">
        <v>77</v>
      </c>
      <c r="H312" s="12">
        <v>0</v>
      </c>
      <c r="I312" s="12" t="s">
        <v>78</v>
      </c>
      <c r="J312" s="13" t="s">
        <v>12294</v>
      </c>
      <c r="K312" s="1" t="s">
        <v>11668</v>
      </c>
      <c r="L312" s="1" t="s">
        <v>79</v>
      </c>
      <c r="M312" s="1" t="s">
        <v>80</v>
      </c>
      <c r="N312" s="1" t="s">
        <v>11667</v>
      </c>
      <c r="O312" s="1" t="s">
        <v>11671</v>
      </c>
      <c r="P312" s="1">
        <v>796</v>
      </c>
      <c r="Q312" s="7" t="s">
        <v>11836</v>
      </c>
      <c r="R312" s="2">
        <v>6</v>
      </c>
      <c r="S312" s="2">
        <v>2000</v>
      </c>
      <c r="T312" s="4">
        <f t="shared" si="16"/>
        <v>12000</v>
      </c>
      <c r="U312" s="4">
        <f t="shared" si="15"/>
        <v>13440.000000000002</v>
      </c>
      <c r="V312" s="4"/>
      <c r="W312" s="6">
        <v>2016</v>
      </c>
      <c r="X312" s="4"/>
    </row>
    <row r="313" spans="1:24" ht="66" customHeight="1" x14ac:dyDescent="0.2">
      <c r="A313" s="8" t="s">
        <v>385</v>
      </c>
      <c r="B313" s="1" t="s">
        <v>12283</v>
      </c>
      <c r="C313" s="5" t="s">
        <v>5184</v>
      </c>
      <c r="D313" s="5" t="s">
        <v>5185</v>
      </c>
      <c r="E313" s="5" t="s">
        <v>5186</v>
      </c>
      <c r="F313" s="14" t="s">
        <v>5188</v>
      </c>
      <c r="G313" s="11" t="s">
        <v>77</v>
      </c>
      <c r="H313" s="12">
        <v>0</v>
      </c>
      <c r="I313" s="12" t="s">
        <v>78</v>
      </c>
      <c r="J313" s="13" t="s">
        <v>12294</v>
      </c>
      <c r="K313" s="1" t="s">
        <v>11668</v>
      </c>
      <c r="L313" s="1" t="s">
        <v>79</v>
      </c>
      <c r="M313" s="1" t="s">
        <v>80</v>
      </c>
      <c r="N313" s="1" t="s">
        <v>11667</v>
      </c>
      <c r="O313" s="1" t="s">
        <v>11671</v>
      </c>
      <c r="P313" s="1">
        <v>796</v>
      </c>
      <c r="Q313" s="7" t="s">
        <v>11836</v>
      </c>
      <c r="R313" s="2">
        <v>5</v>
      </c>
      <c r="S313" s="2">
        <v>1500</v>
      </c>
      <c r="T313" s="4">
        <f t="shared" si="16"/>
        <v>7500</v>
      </c>
      <c r="U313" s="4">
        <f t="shared" si="15"/>
        <v>8400</v>
      </c>
      <c r="V313" s="4"/>
      <c r="W313" s="6">
        <v>2016</v>
      </c>
      <c r="X313" s="4"/>
    </row>
    <row r="314" spans="1:24" ht="66" customHeight="1" x14ac:dyDescent="0.2">
      <c r="A314" s="8" t="s">
        <v>386</v>
      </c>
      <c r="B314" s="1" t="s">
        <v>12283</v>
      </c>
      <c r="C314" s="5" t="s">
        <v>5189</v>
      </c>
      <c r="D314" s="5" t="s">
        <v>5190</v>
      </c>
      <c r="E314" s="5" t="s">
        <v>5191</v>
      </c>
      <c r="F314" s="14" t="s">
        <v>5192</v>
      </c>
      <c r="G314" s="11" t="s">
        <v>77</v>
      </c>
      <c r="H314" s="12">
        <v>0</v>
      </c>
      <c r="I314" s="12" t="s">
        <v>78</v>
      </c>
      <c r="J314" s="13" t="s">
        <v>12294</v>
      </c>
      <c r="K314" s="1" t="s">
        <v>11668</v>
      </c>
      <c r="L314" s="1" t="s">
        <v>79</v>
      </c>
      <c r="M314" s="1" t="s">
        <v>80</v>
      </c>
      <c r="N314" s="1" t="s">
        <v>11667</v>
      </c>
      <c r="O314" s="1" t="s">
        <v>11671</v>
      </c>
      <c r="P314" s="1">
        <v>796</v>
      </c>
      <c r="Q314" s="7" t="s">
        <v>11836</v>
      </c>
      <c r="R314" s="2">
        <v>72</v>
      </c>
      <c r="S314" s="2">
        <v>249</v>
      </c>
      <c r="T314" s="4">
        <f t="shared" si="16"/>
        <v>17928</v>
      </c>
      <c r="U314" s="4">
        <f t="shared" si="15"/>
        <v>20079.36</v>
      </c>
      <c r="V314" s="4"/>
      <c r="W314" s="6">
        <v>2016</v>
      </c>
      <c r="X314" s="4"/>
    </row>
    <row r="315" spans="1:24" ht="66" customHeight="1" x14ac:dyDescent="0.2">
      <c r="A315" s="8" t="s">
        <v>387</v>
      </c>
      <c r="B315" s="1" t="s">
        <v>12283</v>
      </c>
      <c r="C315" s="5" t="s">
        <v>5181</v>
      </c>
      <c r="D315" s="5" t="s">
        <v>4747</v>
      </c>
      <c r="E315" s="5" t="s">
        <v>5182</v>
      </c>
      <c r="F315" s="14" t="s">
        <v>5193</v>
      </c>
      <c r="G315" s="11" t="s">
        <v>77</v>
      </c>
      <c r="H315" s="12">
        <v>0</v>
      </c>
      <c r="I315" s="12" t="s">
        <v>78</v>
      </c>
      <c r="J315" s="13" t="s">
        <v>12294</v>
      </c>
      <c r="K315" s="1" t="s">
        <v>11668</v>
      </c>
      <c r="L315" s="1" t="s">
        <v>79</v>
      </c>
      <c r="M315" s="1" t="s">
        <v>80</v>
      </c>
      <c r="N315" s="1" t="s">
        <v>11667</v>
      </c>
      <c r="O315" s="1" t="s">
        <v>11671</v>
      </c>
      <c r="P315" s="1">
        <v>778</v>
      </c>
      <c r="Q315" s="7" t="s">
        <v>11656</v>
      </c>
      <c r="R315" s="2">
        <v>108</v>
      </c>
      <c r="S315" s="2">
        <v>160</v>
      </c>
      <c r="T315" s="4">
        <f t="shared" si="16"/>
        <v>17280</v>
      </c>
      <c r="U315" s="4">
        <f t="shared" si="15"/>
        <v>19353.600000000002</v>
      </c>
      <c r="V315" s="4"/>
      <c r="W315" s="6">
        <v>2016</v>
      </c>
      <c r="X315" s="4"/>
    </row>
    <row r="316" spans="1:24" ht="66" customHeight="1" x14ac:dyDescent="0.2">
      <c r="A316" s="8" t="s">
        <v>388</v>
      </c>
      <c r="B316" s="1" t="s">
        <v>12283</v>
      </c>
      <c r="C316" s="5" t="s">
        <v>5194</v>
      </c>
      <c r="D316" s="5" t="s">
        <v>5195</v>
      </c>
      <c r="E316" s="5" t="s">
        <v>5196</v>
      </c>
      <c r="F316" s="14" t="s">
        <v>5197</v>
      </c>
      <c r="G316" s="11" t="s">
        <v>77</v>
      </c>
      <c r="H316" s="12">
        <v>0</v>
      </c>
      <c r="I316" s="12" t="s">
        <v>78</v>
      </c>
      <c r="J316" s="13" t="s">
        <v>12294</v>
      </c>
      <c r="K316" s="1" t="s">
        <v>11668</v>
      </c>
      <c r="L316" s="1" t="s">
        <v>79</v>
      </c>
      <c r="M316" s="1" t="s">
        <v>80</v>
      </c>
      <c r="N316" s="1" t="s">
        <v>11667</v>
      </c>
      <c r="O316" s="1" t="s">
        <v>11671</v>
      </c>
      <c r="P316" s="1">
        <v>796</v>
      </c>
      <c r="Q316" s="7" t="s">
        <v>11836</v>
      </c>
      <c r="R316" s="2">
        <v>11</v>
      </c>
      <c r="S316" s="2">
        <v>446</v>
      </c>
      <c r="T316" s="4">
        <f t="shared" si="16"/>
        <v>4906</v>
      </c>
      <c r="U316" s="4">
        <f t="shared" si="15"/>
        <v>5494.72</v>
      </c>
      <c r="V316" s="4"/>
      <c r="W316" s="6">
        <v>2016</v>
      </c>
      <c r="X316" s="4"/>
    </row>
    <row r="317" spans="1:24" ht="66" customHeight="1" x14ac:dyDescent="0.2">
      <c r="A317" s="8" t="s">
        <v>389</v>
      </c>
      <c r="B317" s="1" t="s">
        <v>12283</v>
      </c>
      <c r="C317" s="5" t="s">
        <v>5198</v>
      </c>
      <c r="D317" s="5" t="s">
        <v>5173</v>
      </c>
      <c r="E317" s="5" t="s">
        <v>5199</v>
      </c>
      <c r="F317" s="14" t="s">
        <v>5200</v>
      </c>
      <c r="G317" s="11" t="s">
        <v>77</v>
      </c>
      <c r="H317" s="12">
        <v>0</v>
      </c>
      <c r="I317" s="12" t="s">
        <v>78</v>
      </c>
      <c r="J317" s="13" t="s">
        <v>12294</v>
      </c>
      <c r="K317" s="1" t="s">
        <v>11668</v>
      </c>
      <c r="L317" s="1" t="s">
        <v>79</v>
      </c>
      <c r="M317" s="1" t="s">
        <v>80</v>
      </c>
      <c r="N317" s="1" t="s">
        <v>11667</v>
      </c>
      <c r="O317" s="1" t="s">
        <v>11671</v>
      </c>
      <c r="P317" s="1">
        <v>796</v>
      </c>
      <c r="Q317" s="7" t="s">
        <v>11836</v>
      </c>
      <c r="R317" s="2">
        <v>262</v>
      </c>
      <c r="S317" s="2">
        <v>100</v>
      </c>
      <c r="T317" s="4">
        <f t="shared" si="16"/>
        <v>26200</v>
      </c>
      <c r="U317" s="4">
        <f t="shared" si="15"/>
        <v>29344.000000000004</v>
      </c>
      <c r="V317" s="4"/>
      <c r="W317" s="6">
        <v>2016</v>
      </c>
      <c r="X317" s="4"/>
    </row>
    <row r="318" spans="1:24" ht="66" customHeight="1" x14ac:dyDescent="0.2">
      <c r="A318" s="8" t="s">
        <v>390</v>
      </c>
      <c r="B318" s="1" t="s">
        <v>12283</v>
      </c>
      <c r="C318" s="5" t="s">
        <v>5201</v>
      </c>
      <c r="D318" s="5" t="s">
        <v>5202</v>
      </c>
      <c r="E318" s="5" t="s">
        <v>5203</v>
      </c>
      <c r="F318" s="14" t="s">
        <v>5204</v>
      </c>
      <c r="G318" s="11" t="s">
        <v>77</v>
      </c>
      <c r="H318" s="12">
        <v>0</v>
      </c>
      <c r="I318" s="12" t="s">
        <v>78</v>
      </c>
      <c r="J318" s="13" t="s">
        <v>12294</v>
      </c>
      <c r="K318" s="1" t="s">
        <v>11668</v>
      </c>
      <c r="L318" s="1" t="s">
        <v>79</v>
      </c>
      <c r="M318" s="1" t="s">
        <v>80</v>
      </c>
      <c r="N318" s="1" t="s">
        <v>11667</v>
      </c>
      <c r="O318" s="1" t="s">
        <v>11671</v>
      </c>
      <c r="P318" s="1">
        <v>778</v>
      </c>
      <c r="Q318" s="7" t="s">
        <v>11656</v>
      </c>
      <c r="R318" s="2">
        <v>198</v>
      </c>
      <c r="S318" s="2">
        <v>1785</v>
      </c>
      <c r="T318" s="4">
        <f t="shared" si="16"/>
        <v>353430</v>
      </c>
      <c r="U318" s="4">
        <f t="shared" si="15"/>
        <v>395841.60000000003</v>
      </c>
      <c r="V318" s="4"/>
      <c r="W318" s="6">
        <v>2016</v>
      </c>
      <c r="X318" s="4"/>
    </row>
    <row r="319" spans="1:24" ht="66" customHeight="1" x14ac:dyDescent="0.2">
      <c r="A319" s="8" t="s">
        <v>391</v>
      </c>
      <c r="B319" s="1" t="s">
        <v>12283</v>
      </c>
      <c r="C319" s="5" t="s">
        <v>5205</v>
      </c>
      <c r="D319" s="5" t="s">
        <v>5206</v>
      </c>
      <c r="E319" s="5" t="s">
        <v>5207</v>
      </c>
      <c r="F319" s="14" t="s">
        <v>5208</v>
      </c>
      <c r="G319" s="11" t="s">
        <v>77</v>
      </c>
      <c r="H319" s="12">
        <v>0</v>
      </c>
      <c r="I319" s="12" t="s">
        <v>78</v>
      </c>
      <c r="J319" s="13" t="s">
        <v>12294</v>
      </c>
      <c r="K319" s="1" t="s">
        <v>11668</v>
      </c>
      <c r="L319" s="1" t="s">
        <v>79</v>
      </c>
      <c r="M319" s="1" t="s">
        <v>80</v>
      </c>
      <c r="N319" s="1" t="s">
        <v>11667</v>
      </c>
      <c r="O319" s="1" t="s">
        <v>11671</v>
      </c>
      <c r="P319" s="1" t="s">
        <v>11947</v>
      </c>
      <c r="Q319" s="7" t="s">
        <v>11920</v>
      </c>
      <c r="R319" s="2">
        <v>12</v>
      </c>
      <c r="S319" s="2">
        <v>1338</v>
      </c>
      <c r="T319" s="4">
        <f t="shared" si="16"/>
        <v>16056</v>
      </c>
      <c r="U319" s="4">
        <f t="shared" si="15"/>
        <v>17982.72</v>
      </c>
      <c r="V319" s="4"/>
      <c r="W319" s="6">
        <v>2016</v>
      </c>
      <c r="X319" s="4"/>
    </row>
    <row r="320" spans="1:24" ht="66" customHeight="1" x14ac:dyDescent="0.2">
      <c r="A320" s="8" t="s">
        <v>392</v>
      </c>
      <c r="B320" s="1" t="s">
        <v>12283</v>
      </c>
      <c r="C320" s="5" t="s">
        <v>5209</v>
      </c>
      <c r="D320" s="5" t="s">
        <v>5210</v>
      </c>
      <c r="E320" s="5" t="s">
        <v>5211</v>
      </c>
      <c r="F320" s="14" t="s">
        <v>5212</v>
      </c>
      <c r="G320" s="11" t="s">
        <v>77</v>
      </c>
      <c r="H320" s="12">
        <v>0</v>
      </c>
      <c r="I320" s="12" t="s">
        <v>78</v>
      </c>
      <c r="J320" s="13" t="s">
        <v>12294</v>
      </c>
      <c r="K320" s="1" t="s">
        <v>11668</v>
      </c>
      <c r="L320" s="1" t="s">
        <v>79</v>
      </c>
      <c r="M320" s="1" t="s">
        <v>80</v>
      </c>
      <c r="N320" s="1" t="s">
        <v>11667</v>
      </c>
      <c r="O320" s="1" t="s">
        <v>11671</v>
      </c>
      <c r="P320" s="1">
        <v>796</v>
      </c>
      <c r="Q320" s="7" t="s">
        <v>11836</v>
      </c>
      <c r="R320" s="2">
        <v>136</v>
      </c>
      <c r="S320" s="2">
        <v>240</v>
      </c>
      <c r="T320" s="4">
        <f t="shared" si="16"/>
        <v>32640</v>
      </c>
      <c r="U320" s="4">
        <f t="shared" si="15"/>
        <v>36556.800000000003</v>
      </c>
      <c r="V320" s="4"/>
      <c r="W320" s="6">
        <v>2016</v>
      </c>
      <c r="X320" s="4"/>
    </row>
    <row r="321" spans="1:24" ht="66" customHeight="1" x14ac:dyDescent="0.2">
      <c r="A321" s="8" t="s">
        <v>393</v>
      </c>
      <c r="B321" s="1" t="s">
        <v>12283</v>
      </c>
      <c r="C321" s="5" t="s">
        <v>5213</v>
      </c>
      <c r="D321" s="5" t="s">
        <v>5210</v>
      </c>
      <c r="E321" s="5" t="s">
        <v>4894</v>
      </c>
      <c r="F321" s="14" t="s">
        <v>5214</v>
      </c>
      <c r="G321" s="11" t="s">
        <v>77</v>
      </c>
      <c r="H321" s="12">
        <v>0</v>
      </c>
      <c r="I321" s="12" t="s">
        <v>78</v>
      </c>
      <c r="J321" s="13" t="s">
        <v>12294</v>
      </c>
      <c r="K321" s="1" t="s">
        <v>11668</v>
      </c>
      <c r="L321" s="1" t="s">
        <v>79</v>
      </c>
      <c r="M321" s="1" t="s">
        <v>80</v>
      </c>
      <c r="N321" s="1" t="s">
        <v>11667</v>
      </c>
      <c r="O321" s="1" t="s">
        <v>11671</v>
      </c>
      <c r="P321" s="1">
        <v>796</v>
      </c>
      <c r="Q321" s="7" t="s">
        <v>11836</v>
      </c>
      <c r="R321" s="2">
        <v>231</v>
      </c>
      <c r="S321" s="2">
        <v>241</v>
      </c>
      <c r="T321" s="4">
        <f t="shared" si="16"/>
        <v>55671</v>
      </c>
      <c r="U321" s="4">
        <f t="shared" si="15"/>
        <v>62351.520000000004</v>
      </c>
      <c r="V321" s="4"/>
      <c r="W321" s="6">
        <v>2016</v>
      </c>
      <c r="X321" s="4"/>
    </row>
    <row r="322" spans="1:24" ht="66" customHeight="1" x14ac:dyDescent="0.2">
      <c r="A322" s="8" t="s">
        <v>394</v>
      </c>
      <c r="B322" s="1" t="s">
        <v>12283</v>
      </c>
      <c r="C322" s="5" t="s">
        <v>5215</v>
      </c>
      <c r="D322" s="5" t="s">
        <v>5216</v>
      </c>
      <c r="E322" s="5" t="s">
        <v>5217</v>
      </c>
      <c r="F322" s="14" t="s">
        <v>5218</v>
      </c>
      <c r="G322" s="11" t="s">
        <v>77</v>
      </c>
      <c r="H322" s="12">
        <v>0</v>
      </c>
      <c r="I322" s="12" t="s">
        <v>78</v>
      </c>
      <c r="J322" s="13" t="s">
        <v>12294</v>
      </c>
      <c r="K322" s="1" t="s">
        <v>11668</v>
      </c>
      <c r="L322" s="1" t="s">
        <v>79</v>
      </c>
      <c r="M322" s="1" t="s">
        <v>80</v>
      </c>
      <c r="N322" s="1" t="s">
        <v>11667</v>
      </c>
      <c r="O322" s="1" t="s">
        <v>11671</v>
      </c>
      <c r="P322" s="1">
        <v>796</v>
      </c>
      <c r="Q322" s="7" t="s">
        <v>11836</v>
      </c>
      <c r="R322" s="2">
        <v>21</v>
      </c>
      <c r="S322" s="2">
        <v>1200</v>
      </c>
      <c r="T322" s="4">
        <f t="shared" si="16"/>
        <v>25200</v>
      </c>
      <c r="U322" s="4">
        <f t="shared" si="15"/>
        <v>28224.000000000004</v>
      </c>
      <c r="V322" s="4"/>
      <c r="W322" s="6">
        <v>2016</v>
      </c>
      <c r="X322" s="4"/>
    </row>
    <row r="323" spans="1:24" ht="66" customHeight="1" x14ac:dyDescent="0.2">
      <c r="A323" s="8" t="s">
        <v>395</v>
      </c>
      <c r="B323" s="1" t="s">
        <v>12283</v>
      </c>
      <c r="C323" s="5" t="s">
        <v>5219</v>
      </c>
      <c r="D323" s="5" t="s">
        <v>5220</v>
      </c>
      <c r="E323" s="5" t="s">
        <v>5221</v>
      </c>
      <c r="F323" s="14" t="s">
        <v>5222</v>
      </c>
      <c r="G323" s="11" t="s">
        <v>77</v>
      </c>
      <c r="H323" s="12">
        <v>0</v>
      </c>
      <c r="I323" s="12" t="s">
        <v>78</v>
      </c>
      <c r="J323" s="13" t="s">
        <v>12294</v>
      </c>
      <c r="K323" s="1" t="s">
        <v>11668</v>
      </c>
      <c r="L323" s="1" t="s">
        <v>79</v>
      </c>
      <c r="M323" s="1" t="s">
        <v>80</v>
      </c>
      <c r="N323" s="1" t="s">
        <v>11667</v>
      </c>
      <c r="O323" s="1" t="s">
        <v>11671</v>
      </c>
      <c r="P323" s="1">
        <v>796</v>
      </c>
      <c r="Q323" s="7" t="s">
        <v>11836</v>
      </c>
      <c r="R323" s="2">
        <v>1</v>
      </c>
      <c r="S323" s="2">
        <v>2500</v>
      </c>
      <c r="T323" s="4">
        <f t="shared" si="16"/>
        <v>2500</v>
      </c>
      <c r="U323" s="4">
        <f t="shared" si="15"/>
        <v>2800.0000000000005</v>
      </c>
      <c r="V323" s="4"/>
      <c r="W323" s="6">
        <v>2016</v>
      </c>
      <c r="X323" s="4"/>
    </row>
    <row r="324" spans="1:24" ht="66" customHeight="1" x14ac:dyDescent="0.2">
      <c r="A324" s="8" t="s">
        <v>396</v>
      </c>
      <c r="B324" s="1" t="s">
        <v>12283</v>
      </c>
      <c r="C324" s="5" t="s">
        <v>5223</v>
      </c>
      <c r="D324" s="5" t="s">
        <v>5224</v>
      </c>
      <c r="E324" s="5" t="s">
        <v>5225</v>
      </c>
      <c r="F324" s="14" t="s">
        <v>5226</v>
      </c>
      <c r="G324" s="11" t="s">
        <v>77</v>
      </c>
      <c r="H324" s="12">
        <v>0</v>
      </c>
      <c r="I324" s="12" t="s">
        <v>78</v>
      </c>
      <c r="J324" s="13" t="s">
        <v>12294</v>
      </c>
      <c r="K324" s="1" t="s">
        <v>11668</v>
      </c>
      <c r="L324" s="1" t="s">
        <v>79</v>
      </c>
      <c r="M324" s="1" t="s">
        <v>80</v>
      </c>
      <c r="N324" s="1" t="s">
        <v>11667</v>
      </c>
      <c r="O324" s="1" t="s">
        <v>11671</v>
      </c>
      <c r="P324" s="1">
        <v>796</v>
      </c>
      <c r="Q324" s="7" t="s">
        <v>11836</v>
      </c>
      <c r="R324" s="2">
        <v>122</v>
      </c>
      <c r="S324" s="2">
        <v>6558</v>
      </c>
      <c r="T324" s="4">
        <f t="shared" si="16"/>
        <v>800076</v>
      </c>
      <c r="U324" s="4">
        <f t="shared" si="15"/>
        <v>896085.12000000011</v>
      </c>
      <c r="V324" s="4"/>
      <c r="W324" s="6">
        <v>2016</v>
      </c>
      <c r="X324" s="4"/>
    </row>
    <row r="325" spans="1:24" ht="66" customHeight="1" x14ac:dyDescent="0.2">
      <c r="A325" s="8" t="s">
        <v>397</v>
      </c>
      <c r="B325" s="1" t="s">
        <v>12283</v>
      </c>
      <c r="C325" s="5" t="s">
        <v>5227</v>
      </c>
      <c r="D325" s="5" t="s">
        <v>5228</v>
      </c>
      <c r="E325" s="5" t="s">
        <v>5229</v>
      </c>
      <c r="F325" s="14" t="s">
        <v>12176</v>
      </c>
      <c r="G325" s="11" t="s">
        <v>77</v>
      </c>
      <c r="H325" s="12">
        <v>0</v>
      </c>
      <c r="I325" s="12" t="s">
        <v>78</v>
      </c>
      <c r="J325" s="13" t="s">
        <v>12294</v>
      </c>
      <c r="K325" s="1" t="s">
        <v>11668</v>
      </c>
      <c r="L325" s="1" t="s">
        <v>79</v>
      </c>
      <c r="M325" s="1" t="s">
        <v>80</v>
      </c>
      <c r="N325" s="1" t="s">
        <v>11667</v>
      </c>
      <c r="O325" s="1" t="s">
        <v>11671</v>
      </c>
      <c r="P325" s="1">
        <v>796</v>
      </c>
      <c r="Q325" s="7" t="s">
        <v>11836</v>
      </c>
      <c r="R325" s="2">
        <v>215</v>
      </c>
      <c r="S325" s="2">
        <v>219.73</v>
      </c>
      <c r="T325" s="4">
        <f t="shared" si="16"/>
        <v>47241.95</v>
      </c>
      <c r="U325" s="4">
        <f t="shared" si="15"/>
        <v>52910.984000000004</v>
      </c>
      <c r="V325" s="4"/>
      <c r="W325" s="6">
        <v>2016</v>
      </c>
      <c r="X325" s="4"/>
    </row>
    <row r="326" spans="1:24" ht="66" customHeight="1" x14ac:dyDescent="0.2">
      <c r="A326" s="8" t="s">
        <v>398</v>
      </c>
      <c r="B326" s="1" t="s">
        <v>12283</v>
      </c>
      <c r="C326" s="5" t="s">
        <v>5230</v>
      </c>
      <c r="D326" s="5" t="s">
        <v>5228</v>
      </c>
      <c r="E326" s="5" t="s">
        <v>5231</v>
      </c>
      <c r="F326" s="14" t="s">
        <v>5232</v>
      </c>
      <c r="G326" s="11" t="s">
        <v>77</v>
      </c>
      <c r="H326" s="12">
        <v>0</v>
      </c>
      <c r="I326" s="12" t="s">
        <v>78</v>
      </c>
      <c r="J326" s="13" t="s">
        <v>12294</v>
      </c>
      <c r="K326" s="1" t="s">
        <v>11668</v>
      </c>
      <c r="L326" s="1" t="s">
        <v>79</v>
      </c>
      <c r="M326" s="1" t="s">
        <v>80</v>
      </c>
      <c r="N326" s="1" t="s">
        <v>11667</v>
      </c>
      <c r="O326" s="1" t="s">
        <v>11671</v>
      </c>
      <c r="P326" s="1">
        <v>796</v>
      </c>
      <c r="Q326" s="7" t="s">
        <v>11836</v>
      </c>
      <c r="R326" s="2">
        <v>80</v>
      </c>
      <c r="S326" s="2">
        <v>181.52</v>
      </c>
      <c r="T326" s="4">
        <f t="shared" si="16"/>
        <v>14521.6</v>
      </c>
      <c r="U326" s="4">
        <f t="shared" si="15"/>
        <v>16264.192000000003</v>
      </c>
      <c r="V326" s="4"/>
      <c r="W326" s="6">
        <v>2016</v>
      </c>
      <c r="X326" s="4"/>
    </row>
    <row r="327" spans="1:24" ht="66" customHeight="1" x14ac:dyDescent="0.2">
      <c r="A327" s="8" t="s">
        <v>399</v>
      </c>
      <c r="B327" s="1" t="s">
        <v>12283</v>
      </c>
      <c r="C327" s="5" t="s">
        <v>5233</v>
      </c>
      <c r="D327" s="5" t="s">
        <v>5228</v>
      </c>
      <c r="E327" s="5" t="s">
        <v>5234</v>
      </c>
      <c r="F327" s="14" t="s">
        <v>12177</v>
      </c>
      <c r="G327" s="11" t="s">
        <v>77</v>
      </c>
      <c r="H327" s="12">
        <v>0</v>
      </c>
      <c r="I327" s="12" t="s">
        <v>78</v>
      </c>
      <c r="J327" s="13" t="s">
        <v>12294</v>
      </c>
      <c r="K327" s="1" t="s">
        <v>11668</v>
      </c>
      <c r="L327" s="1" t="s">
        <v>79</v>
      </c>
      <c r="M327" s="1" t="s">
        <v>80</v>
      </c>
      <c r="N327" s="1" t="s">
        <v>11667</v>
      </c>
      <c r="O327" s="1" t="s">
        <v>11671</v>
      </c>
      <c r="P327" s="1">
        <v>796</v>
      </c>
      <c r="Q327" s="7" t="s">
        <v>11836</v>
      </c>
      <c r="R327" s="2">
        <v>85</v>
      </c>
      <c r="S327" s="2">
        <v>95.54</v>
      </c>
      <c r="T327" s="4">
        <f t="shared" si="16"/>
        <v>8120.9000000000005</v>
      </c>
      <c r="U327" s="4">
        <f t="shared" si="15"/>
        <v>9095.4080000000013</v>
      </c>
      <c r="V327" s="4"/>
      <c r="W327" s="6">
        <v>2016</v>
      </c>
      <c r="X327" s="4"/>
    </row>
    <row r="328" spans="1:24" ht="66" customHeight="1" x14ac:dyDescent="0.2">
      <c r="A328" s="8" t="s">
        <v>400</v>
      </c>
      <c r="B328" s="1" t="s">
        <v>12283</v>
      </c>
      <c r="C328" s="5" t="s">
        <v>5235</v>
      </c>
      <c r="D328" s="5" t="s">
        <v>5228</v>
      </c>
      <c r="E328" s="5" t="s">
        <v>5236</v>
      </c>
      <c r="F328" s="14" t="s">
        <v>5237</v>
      </c>
      <c r="G328" s="11" t="s">
        <v>77</v>
      </c>
      <c r="H328" s="12">
        <v>0</v>
      </c>
      <c r="I328" s="12" t="s">
        <v>78</v>
      </c>
      <c r="J328" s="13" t="s">
        <v>12294</v>
      </c>
      <c r="K328" s="1" t="s">
        <v>11668</v>
      </c>
      <c r="L328" s="1" t="s">
        <v>79</v>
      </c>
      <c r="M328" s="1" t="s">
        <v>80</v>
      </c>
      <c r="N328" s="1" t="s">
        <v>11667</v>
      </c>
      <c r="O328" s="1" t="s">
        <v>11671</v>
      </c>
      <c r="P328" s="1">
        <v>796</v>
      </c>
      <c r="Q328" s="7" t="s">
        <v>11836</v>
      </c>
      <c r="R328" s="2">
        <v>185</v>
      </c>
      <c r="S328" s="2">
        <v>229.29</v>
      </c>
      <c r="T328" s="4">
        <f t="shared" si="16"/>
        <v>42418.65</v>
      </c>
      <c r="U328" s="4">
        <f t="shared" si="15"/>
        <v>47508.888000000006</v>
      </c>
      <c r="V328" s="4"/>
      <c r="W328" s="6">
        <v>2016</v>
      </c>
      <c r="X328" s="4"/>
    </row>
    <row r="329" spans="1:24" ht="66" customHeight="1" x14ac:dyDescent="0.2">
      <c r="A329" s="8" t="s">
        <v>401</v>
      </c>
      <c r="B329" s="1" t="s">
        <v>12283</v>
      </c>
      <c r="C329" s="5" t="s">
        <v>5235</v>
      </c>
      <c r="D329" s="5" t="s">
        <v>5228</v>
      </c>
      <c r="E329" s="5" t="s">
        <v>5236</v>
      </c>
      <c r="F329" s="14" t="s">
        <v>12178</v>
      </c>
      <c r="G329" s="11" t="s">
        <v>77</v>
      </c>
      <c r="H329" s="12">
        <v>0</v>
      </c>
      <c r="I329" s="12" t="s">
        <v>78</v>
      </c>
      <c r="J329" s="13" t="s">
        <v>12294</v>
      </c>
      <c r="K329" s="1" t="s">
        <v>11668</v>
      </c>
      <c r="L329" s="1" t="s">
        <v>79</v>
      </c>
      <c r="M329" s="1" t="s">
        <v>80</v>
      </c>
      <c r="N329" s="1" t="s">
        <v>11667</v>
      </c>
      <c r="O329" s="1" t="s">
        <v>11671</v>
      </c>
      <c r="P329" s="1">
        <v>796</v>
      </c>
      <c r="Q329" s="7" t="s">
        <v>11836</v>
      </c>
      <c r="R329" s="2">
        <v>45</v>
      </c>
      <c r="S329" s="2">
        <v>300</v>
      </c>
      <c r="T329" s="4">
        <f t="shared" si="16"/>
        <v>13500</v>
      </c>
      <c r="U329" s="4">
        <f t="shared" si="15"/>
        <v>15120.000000000002</v>
      </c>
      <c r="V329" s="4"/>
      <c r="W329" s="6">
        <v>2016</v>
      </c>
      <c r="X329" s="4"/>
    </row>
    <row r="330" spans="1:24" ht="66" customHeight="1" x14ac:dyDescent="0.2">
      <c r="A330" s="8" t="s">
        <v>402</v>
      </c>
      <c r="B330" s="1" t="s">
        <v>12283</v>
      </c>
      <c r="C330" s="5" t="s">
        <v>5235</v>
      </c>
      <c r="D330" s="5" t="s">
        <v>5228</v>
      </c>
      <c r="E330" s="5" t="s">
        <v>5236</v>
      </c>
      <c r="F330" s="14" t="s">
        <v>5238</v>
      </c>
      <c r="G330" s="11" t="s">
        <v>77</v>
      </c>
      <c r="H330" s="12">
        <v>0</v>
      </c>
      <c r="I330" s="12" t="s">
        <v>78</v>
      </c>
      <c r="J330" s="13" t="s">
        <v>12294</v>
      </c>
      <c r="K330" s="1" t="s">
        <v>11668</v>
      </c>
      <c r="L330" s="1" t="s">
        <v>79</v>
      </c>
      <c r="M330" s="1" t="s">
        <v>80</v>
      </c>
      <c r="N330" s="1" t="s">
        <v>11667</v>
      </c>
      <c r="O330" s="1" t="s">
        <v>11671</v>
      </c>
      <c r="P330" s="1">
        <v>796</v>
      </c>
      <c r="Q330" s="7" t="s">
        <v>11836</v>
      </c>
      <c r="R330" s="2">
        <v>200</v>
      </c>
      <c r="S330" s="2">
        <v>372.59</v>
      </c>
      <c r="T330" s="4">
        <f t="shared" si="16"/>
        <v>74518</v>
      </c>
      <c r="U330" s="4">
        <f t="shared" si="15"/>
        <v>83460.160000000003</v>
      </c>
      <c r="V330" s="4"/>
      <c r="W330" s="6">
        <v>2016</v>
      </c>
      <c r="X330" s="4"/>
    </row>
    <row r="331" spans="1:24" ht="66" customHeight="1" x14ac:dyDescent="0.2">
      <c r="A331" s="8" t="s">
        <v>403</v>
      </c>
      <c r="B331" s="1" t="s">
        <v>12283</v>
      </c>
      <c r="C331" s="5" t="s">
        <v>5235</v>
      </c>
      <c r="D331" s="5" t="s">
        <v>5228</v>
      </c>
      <c r="E331" s="5" t="s">
        <v>5236</v>
      </c>
      <c r="F331" s="14" t="s">
        <v>5239</v>
      </c>
      <c r="G331" s="11" t="s">
        <v>77</v>
      </c>
      <c r="H331" s="12">
        <v>0</v>
      </c>
      <c r="I331" s="12" t="s">
        <v>78</v>
      </c>
      <c r="J331" s="13" t="s">
        <v>12294</v>
      </c>
      <c r="K331" s="1" t="s">
        <v>11668</v>
      </c>
      <c r="L331" s="1" t="s">
        <v>79</v>
      </c>
      <c r="M331" s="1" t="s">
        <v>80</v>
      </c>
      <c r="N331" s="1" t="s">
        <v>11667</v>
      </c>
      <c r="O331" s="1" t="s">
        <v>11671</v>
      </c>
      <c r="P331" s="1">
        <v>796</v>
      </c>
      <c r="Q331" s="7" t="s">
        <v>11836</v>
      </c>
      <c r="R331" s="2">
        <v>95</v>
      </c>
      <c r="S331" s="2">
        <v>400</v>
      </c>
      <c r="T331" s="4">
        <f t="shared" si="16"/>
        <v>38000</v>
      </c>
      <c r="U331" s="4">
        <f t="shared" si="15"/>
        <v>42560.000000000007</v>
      </c>
      <c r="V331" s="4"/>
      <c r="W331" s="6">
        <v>2016</v>
      </c>
      <c r="X331" s="4"/>
    </row>
    <row r="332" spans="1:24" ht="66" customHeight="1" x14ac:dyDescent="0.2">
      <c r="A332" s="8" t="s">
        <v>404</v>
      </c>
      <c r="B332" s="1" t="s">
        <v>12283</v>
      </c>
      <c r="C332" s="5" t="s">
        <v>5235</v>
      </c>
      <c r="D332" s="5" t="s">
        <v>5228</v>
      </c>
      <c r="E332" s="5" t="s">
        <v>5236</v>
      </c>
      <c r="F332" s="14" t="s">
        <v>12179</v>
      </c>
      <c r="G332" s="11" t="s">
        <v>77</v>
      </c>
      <c r="H332" s="12">
        <v>0</v>
      </c>
      <c r="I332" s="12" t="s">
        <v>78</v>
      </c>
      <c r="J332" s="13" t="s">
        <v>12294</v>
      </c>
      <c r="K332" s="1" t="s">
        <v>11668</v>
      </c>
      <c r="L332" s="1" t="s">
        <v>79</v>
      </c>
      <c r="M332" s="1" t="s">
        <v>80</v>
      </c>
      <c r="N332" s="1" t="s">
        <v>11667</v>
      </c>
      <c r="O332" s="1" t="s">
        <v>11671</v>
      </c>
      <c r="P332" s="1">
        <v>796</v>
      </c>
      <c r="Q332" s="7" t="s">
        <v>11836</v>
      </c>
      <c r="R332" s="2">
        <v>120</v>
      </c>
      <c r="S332" s="2">
        <v>343.93</v>
      </c>
      <c r="T332" s="4">
        <f t="shared" si="16"/>
        <v>41271.599999999999</v>
      </c>
      <c r="U332" s="4">
        <f t="shared" si="15"/>
        <v>46224.192000000003</v>
      </c>
      <c r="V332" s="4"/>
      <c r="W332" s="6">
        <v>2016</v>
      </c>
      <c r="X332" s="4"/>
    </row>
    <row r="333" spans="1:24" ht="66" customHeight="1" x14ac:dyDescent="0.2">
      <c r="A333" s="8" t="s">
        <v>405</v>
      </c>
      <c r="B333" s="1" t="s">
        <v>12283</v>
      </c>
      <c r="C333" s="5" t="s">
        <v>5235</v>
      </c>
      <c r="D333" s="5" t="s">
        <v>5228</v>
      </c>
      <c r="E333" s="5" t="s">
        <v>5236</v>
      </c>
      <c r="F333" s="14" t="s">
        <v>12180</v>
      </c>
      <c r="G333" s="11" t="s">
        <v>77</v>
      </c>
      <c r="H333" s="12">
        <v>0</v>
      </c>
      <c r="I333" s="12" t="s">
        <v>78</v>
      </c>
      <c r="J333" s="13" t="s">
        <v>12294</v>
      </c>
      <c r="K333" s="1" t="s">
        <v>11668</v>
      </c>
      <c r="L333" s="1" t="s">
        <v>79</v>
      </c>
      <c r="M333" s="1" t="s">
        <v>80</v>
      </c>
      <c r="N333" s="1" t="s">
        <v>11667</v>
      </c>
      <c r="O333" s="1" t="s">
        <v>11671</v>
      </c>
      <c r="P333" s="1">
        <v>796</v>
      </c>
      <c r="Q333" s="7" t="s">
        <v>11836</v>
      </c>
      <c r="R333" s="2">
        <v>11</v>
      </c>
      <c r="S333" s="2">
        <v>439.46</v>
      </c>
      <c r="T333" s="4">
        <f t="shared" si="16"/>
        <v>4834.0599999999995</v>
      </c>
      <c r="U333" s="4">
        <f t="shared" si="15"/>
        <v>5414.1472000000003</v>
      </c>
      <c r="V333" s="4"/>
      <c r="W333" s="6">
        <v>2016</v>
      </c>
      <c r="X333" s="4"/>
    </row>
    <row r="334" spans="1:24" ht="66" customHeight="1" x14ac:dyDescent="0.2">
      <c r="A334" s="8" t="s">
        <v>406</v>
      </c>
      <c r="B334" s="1" t="s">
        <v>12283</v>
      </c>
      <c r="C334" s="5" t="s">
        <v>5235</v>
      </c>
      <c r="D334" s="5" t="s">
        <v>5228</v>
      </c>
      <c r="E334" s="5" t="s">
        <v>5236</v>
      </c>
      <c r="F334" s="14" t="s">
        <v>12181</v>
      </c>
      <c r="G334" s="11" t="s">
        <v>77</v>
      </c>
      <c r="H334" s="12">
        <v>0</v>
      </c>
      <c r="I334" s="12" t="s">
        <v>78</v>
      </c>
      <c r="J334" s="13" t="s">
        <v>12294</v>
      </c>
      <c r="K334" s="1" t="s">
        <v>11668</v>
      </c>
      <c r="L334" s="1" t="s">
        <v>79</v>
      </c>
      <c r="M334" s="1" t="s">
        <v>80</v>
      </c>
      <c r="N334" s="1" t="s">
        <v>11667</v>
      </c>
      <c r="O334" s="1" t="s">
        <v>11671</v>
      </c>
      <c r="P334" s="1">
        <v>796</v>
      </c>
      <c r="Q334" s="7" t="s">
        <v>11836</v>
      </c>
      <c r="R334" s="2">
        <v>120</v>
      </c>
      <c r="S334" s="2">
        <v>554.11</v>
      </c>
      <c r="T334" s="4">
        <f t="shared" si="16"/>
        <v>66493.2</v>
      </c>
      <c r="U334" s="4">
        <f t="shared" si="15"/>
        <v>74472.384000000005</v>
      </c>
      <c r="V334" s="4"/>
      <c r="W334" s="6">
        <v>2016</v>
      </c>
      <c r="X334" s="4"/>
    </row>
    <row r="335" spans="1:24" ht="66" customHeight="1" x14ac:dyDescent="0.2">
      <c r="A335" s="8" t="s">
        <v>407</v>
      </c>
      <c r="B335" s="1" t="s">
        <v>12283</v>
      </c>
      <c r="C335" s="5" t="s">
        <v>5235</v>
      </c>
      <c r="D335" s="5" t="s">
        <v>5228</v>
      </c>
      <c r="E335" s="5" t="s">
        <v>5236</v>
      </c>
      <c r="F335" s="14" t="s">
        <v>12182</v>
      </c>
      <c r="G335" s="11" t="s">
        <v>77</v>
      </c>
      <c r="H335" s="12">
        <v>0</v>
      </c>
      <c r="I335" s="12" t="s">
        <v>78</v>
      </c>
      <c r="J335" s="13" t="s">
        <v>12294</v>
      </c>
      <c r="K335" s="1" t="s">
        <v>11668</v>
      </c>
      <c r="L335" s="1" t="s">
        <v>79</v>
      </c>
      <c r="M335" s="1" t="s">
        <v>80</v>
      </c>
      <c r="N335" s="1" t="s">
        <v>11667</v>
      </c>
      <c r="O335" s="1" t="s">
        <v>11671</v>
      </c>
      <c r="P335" s="1">
        <v>796</v>
      </c>
      <c r="Q335" s="7" t="s">
        <v>11836</v>
      </c>
      <c r="R335" s="2">
        <v>60</v>
      </c>
      <c r="S335" s="2">
        <v>697.41</v>
      </c>
      <c r="T335" s="4">
        <f t="shared" si="16"/>
        <v>41844.6</v>
      </c>
      <c r="U335" s="4">
        <f t="shared" si="15"/>
        <v>46865.952000000005</v>
      </c>
      <c r="V335" s="4"/>
      <c r="W335" s="6">
        <v>2016</v>
      </c>
      <c r="X335" s="4"/>
    </row>
    <row r="336" spans="1:24" ht="66" customHeight="1" x14ac:dyDescent="0.2">
      <c r="A336" s="8" t="s">
        <v>408</v>
      </c>
      <c r="B336" s="1" t="s">
        <v>12283</v>
      </c>
      <c r="C336" s="5" t="s">
        <v>5235</v>
      </c>
      <c r="D336" s="5" t="s">
        <v>5228</v>
      </c>
      <c r="E336" s="5" t="s">
        <v>5236</v>
      </c>
      <c r="F336" s="14" t="s">
        <v>12183</v>
      </c>
      <c r="G336" s="11" t="s">
        <v>77</v>
      </c>
      <c r="H336" s="12">
        <v>0</v>
      </c>
      <c r="I336" s="12" t="s">
        <v>78</v>
      </c>
      <c r="J336" s="13" t="s">
        <v>12294</v>
      </c>
      <c r="K336" s="1" t="s">
        <v>11668</v>
      </c>
      <c r="L336" s="1" t="s">
        <v>79</v>
      </c>
      <c r="M336" s="1" t="s">
        <v>80</v>
      </c>
      <c r="N336" s="1" t="s">
        <v>11667</v>
      </c>
      <c r="O336" s="1" t="s">
        <v>11671</v>
      </c>
      <c r="P336" s="1">
        <v>796</v>
      </c>
      <c r="Q336" s="7" t="s">
        <v>11836</v>
      </c>
      <c r="R336" s="2">
        <v>16</v>
      </c>
      <c r="S336" s="2">
        <v>1095.6600000000001</v>
      </c>
      <c r="T336" s="4">
        <f t="shared" si="16"/>
        <v>17530.560000000001</v>
      </c>
      <c r="U336" s="4">
        <f t="shared" ref="U336:U406" si="17">T336*1.12</f>
        <v>19634.227200000005</v>
      </c>
      <c r="V336" s="4"/>
      <c r="W336" s="6">
        <v>2016</v>
      </c>
      <c r="X336" s="4"/>
    </row>
    <row r="337" spans="1:24" ht="66" customHeight="1" x14ac:dyDescent="0.2">
      <c r="A337" s="8" t="s">
        <v>409</v>
      </c>
      <c r="B337" s="1" t="s">
        <v>12283</v>
      </c>
      <c r="C337" s="5" t="s">
        <v>5235</v>
      </c>
      <c r="D337" s="5" t="s">
        <v>5228</v>
      </c>
      <c r="E337" s="5" t="s">
        <v>5236</v>
      </c>
      <c r="F337" s="14" t="s">
        <v>12184</v>
      </c>
      <c r="G337" s="11" t="s">
        <v>77</v>
      </c>
      <c r="H337" s="12">
        <v>0</v>
      </c>
      <c r="I337" s="12" t="s">
        <v>78</v>
      </c>
      <c r="J337" s="13" t="s">
        <v>12294</v>
      </c>
      <c r="K337" s="1" t="s">
        <v>11668</v>
      </c>
      <c r="L337" s="1" t="s">
        <v>79</v>
      </c>
      <c r="M337" s="1" t="s">
        <v>80</v>
      </c>
      <c r="N337" s="1" t="s">
        <v>11667</v>
      </c>
      <c r="O337" s="1" t="s">
        <v>11671</v>
      </c>
      <c r="P337" s="1">
        <v>796</v>
      </c>
      <c r="Q337" s="7" t="s">
        <v>11836</v>
      </c>
      <c r="R337" s="2">
        <v>16</v>
      </c>
      <c r="S337" s="2">
        <v>1433.04</v>
      </c>
      <c r="T337" s="4">
        <f t="shared" si="16"/>
        <v>22928.639999999999</v>
      </c>
      <c r="U337" s="4">
        <f t="shared" si="17"/>
        <v>25680.076800000003</v>
      </c>
      <c r="V337" s="4"/>
      <c r="W337" s="6">
        <v>2016</v>
      </c>
      <c r="X337" s="4"/>
    </row>
    <row r="338" spans="1:24" ht="66" customHeight="1" x14ac:dyDescent="0.2">
      <c r="A338" s="8" t="s">
        <v>410</v>
      </c>
      <c r="B338" s="1" t="s">
        <v>12283</v>
      </c>
      <c r="C338" s="5" t="s">
        <v>5227</v>
      </c>
      <c r="D338" s="5" t="s">
        <v>5228</v>
      </c>
      <c r="E338" s="5" t="s">
        <v>5229</v>
      </c>
      <c r="F338" s="14" t="s">
        <v>12185</v>
      </c>
      <c r="G338" s="11" t="s">
        <v>77</v>
      </c>
      <c r="H338" s="12">
        <v>0</v>
      </c>
      <c r="I338" s="12" t="s">
        <v>78</v>
      </c>
      <c r="J338" s="13" t="s">
        <v>12294</v>
      </c>
      <c r="K338" s="1" t="s">
        <v>11668</v>
      </c>
      <c r="L338" s="1" t="s">
        <v>79</v>
      </c>
      <c r="M338" s="1" t="s">
        <v>80</v>
      </c>
      <c r="N338" s="1" t="s">
        <v>11667</v>
      </c>
      <c r="O338" s="1" t="s">
        <v>11671</v>
      </c>
      <c r="P338" s="1">
        <v>796</v>
      </c>
      <c r="Q338" s="7" t="s">
        <v>11836</v>
      </c>
      <c r="R338" s="2">
        <v>10</v>
      </c>
      <c r="S338" s="2">
        <v>107</v>
      </c>
      <c r="T338" s="4">
        <f t="shared" si="16"/>
        <v>1070</v>
      </c>
      <c r="U338" s="4">
        <f t="shared" si="17"/>
        <v>1198.4000000000001</v>
      </c>
      <c r="V338" s="4"/>
      <c r="W338" s="6">
        <v>2016</v>
      </c>
      <c r="X338" s="4"/>
    </row>
    <row r="339" spans="1:24" ht="66" customHeight="1" x14ac:dyDescent="0.2">
      <c r="A339" s="8" t="s">
        <v>411</v>
      </c>
      <c r="B339" s="1" t="s">
        <v>12283</v>
      </c>
      <c r="C339" s="5" t="s">
        <v>5227</v>
      </c>
      <c r="D339" s="5" t="s">
        <v>5228</v>
      </c>
      <c r="E339" s="5" t="s">
        <v>5229</v>
      </c>
      <c r="F339" s="14" t="s">
        <v>12186</v>
      </c>
      <c r="G339" s="11" t="s">
        <v>77</v>
      </c>
      <c r="H339" s="12">
        <v>0</v>
      </c>
      <c r="I339" s="12" t="s">
        <v>78</v>
      </c>
      <c r="J339" s="13" t="s">
        <v>12294</v>
      </c>
      <c r="K339" s="1" t="s">
        <v>11668</v>
      </c>
      <c r="L339" s="1" t="s">
        <v>79</v>
      </c>
      <c r="M339" s="1" t="s">
        <v>80</v>
      </c>
      <c r="N339" s="1" t="s">
        <v>11667</v>
      </c>
      <c r="O339" s="1" t="s">
        <v>11671</v>
      </c>
      <c r="P339" s="1">
        <v>796</v>
      </c>
      <c r="Q339" s="7" t="s">
        <v>11836</v>
      </c>
      <c r="R339" s="2">
        <v>10</v>
      </c>
      <c r="S339" s="2">
        <v>124.2</v>
      </c>
      <c r="T339" s="4">
        <f t="shared" si="16"/>
        <v>1242</v>
      </c>
      <c r="U339" s="4">
        <f t="shared" si="17"/>
        <v>1391.0400000000002</v>
      </c>
      <c r="V339" s="4"/>
      <c r="W339" s="6">
        <v>2016</v>
      </c>
      <c r="X339" s="4"/>
    </row>
    <row r="340" spans="1:24" ht="66" customHeight="1" x14ac:dyDescent="0.2">
      <c r="A340" s="8" t="s">
        <v>412</v>
      </c>
      <c r="B340" s="1" t="s">
        <v>12283</v>
      </c>
      <c r="C340" s="5" t="s">
        <v>5227</v>
      </c>
      <c r="D340" s="5" t="s">
        <v>5228</v>
      </c>
      <c r="E340" s="5" t="s">
        <v>5229</v>
      </c>
      <c r="F340" s="14" t="s">
        <v>12187</v>
      </c>
      <c r="G340" s="11" t="s">
        <v>77</v>
      </c>
      <c r="H340" s="12">
        <v>0</v>
      </c>
      <c r="I340" s="12" t="s">
        <v>78</v>
      </c>
      <c r="J340" s="13" t="s">
        <v>12294</v>
      </c>
      <c r="K340" s="1" t="s">
        <v>11668</v>
      </c>
      <c r="L340" s="1" t="s">
        <v>79</v>
      </c>
      <c r="M340" s="1" t="s">
        <v>80</v>
      </c>
      <c r="N340" s="1" t="s">
        <v>11667</v>
      </c>
      <c r="O340" s="1" t="s">
        <v>11671</v>
      </c>
      <c r="P340" s="1">
        <v>796</v>
      </c>
      <c r="Q340" s="7" t="s">
        <v>11836</v>
      </c>
      <c r="R340" s="2">
        <v>13</v>
      </c>
      <c r="S340" s="2">
        <v>181.52</v>
      </c>
      <c r="T340" s="4">
        <f t="shared" si="16"/>
        <v>2359.7600000000002</v>
      </c>
      <c r="U340" s="4">
        <f t="shared" si="17"/>
        <v>2642.9312000000004</v>
      </c>
      <c r="V340" s="4"/>
      <c r="W340" s="6">
        <v>2016</v>
      </c>
      <c r="X340" s="4"/>
    </row>
    <row r="341" spans="1:24" ht="66" customHeight="1" x14ac:dyDescent="0.2">
      <c r="A341" s="8" t="s">
        <v>413</v>
      </c>
      <c r="B341" s="1" t="s">
        <v>12283</v>
      </c>
      <c r="C341" s="5" t="s">
        <v>5240</v>
      </c>
      <c r="D341" s="5" t="s">
        <v>5228</v>
      </c>
      <c r="E341" s="5" t="s">
        <v>5241</v>
      </c>
      <c r="F341" s="14" t="s">
        <v>12188</v>
      </c>
      <c r="G341" s="11" t="s">
        <v>77</v>
      </c>
      <c r="H341" s="12">
        <v>0</v>
      </c>
      <c r="I341" s="12" t="s">
        <v>78</v>
      </c>
      <c r="J341" s="13" t="s">
        <v>12294</v>
      </c>
      <c r="K341" s="1" t="s">
        <v>11668</v>
      </c>
      <c r="L341" s="1" t="s">
        <v>79</v>
      </c>
      <c r="M341" s="1" t="s">
        <v>80</v>
      </c>
      <c r="N341" s="1" t="s">
        <v>11667</v>
      </c>
      <c r="O341" s="1" t="s">
        <v>11671</v>
      </c>
      <c r="P341" s="1">
        <v>796</v>
      </c>
      <c r="Q341" s="7" t="s">
        <v>11836</v>
      </c>
      <c r="R341" s="2">
        <v>40</v>
      </c>
      <c r="S341" s="2">
        <v>955.36</v>
      </c>
      <c r="T341" s="4">
        <f t="shared" si="16"/>
        <v>38214.400000000001</v>
      </c>
      <c r="U341" s="4">
        <f t="shared" si="17"/>
        <v>42800.128000000004</v>
      </c>
      <c r="V341" s="4"/>
      <c r="W341" s="6">
        <v>2016</v>
      </c>
      <c r="X341" s="4"/>
    </row>
    <row r="342" spans="1:24" ht="66" customHeight="1" x14ac:dyDescent="0.2">
      <c r="A342" s="8" t="s">
        <v>414</v>
      </c>
      <c r="B342" s="1" t="s">
        <v>12283</v>
      </c>
      <c r="C342" s="5" t="s">
        <v>5242</v>
      </c>
      <c r="D342" s="5" t="s">
        <v>5243</v>
      </c>
      <c r="E342" s="5" t="s">
        <v>5244</v>
      </c>
      <c r="F342" s="14" t="s">
        <v>5245</v>
      </c>
      <c r="G342" s="11" t="s">
        <v>77</v>
      </c>
      <c r="H342" s="12">
        <v>0</v>
      </c>
      <c r="I342" s="12" t="s">
        <v>78</v>
      </c>
      <c r="J342" s="13" t="s">
        <v>12294</v>
      </c>
      <c r="K342" s="1" t="s">
        <v>11668</v>
      </c>
      <c r="L342" s="1" t="s">
        <v>79</v>
      </c>
      <c r="M342" s="1" t="s">
        <v>80</v>
      </c>
      <c r="N342" s="1" t="s">
        <v>11667</v>
      </c>
      <c r="O342" s="1" t="s">
        <v>11671</v>
      </c>
      <c r="P342" s="1">
        <v>796</v>
      </c>
      <c r="Q342" s="7" t="s">
        <v>11836</v>
      </c>
      <c r="R342" s="2">
        <v>182</v>
      </c>
      <c r="S342" s="2">
        <v>288.89999999999998</v>
      </c>
      <c r="T342" s="4">
        <f t="shared" si="16"/>
        <v>52579.799999999996</v>
      </c>
      <c r="U342" s="4">
        <f t="shared" si="17"/>
        <v>58889.376000000004</v>
      </c>
      <c r="V342" s="4"/>
      <c r="W342" s="6">
        <v>2016</v>
      </c>
      <c r="X342" s="4"/>
    </row>
    <row r="343" spans="1:24" ht="66" customHeight="1" x14ac:dyDescent="0.2">
      <c r="A343" s="8" t="s">
        <v>415</v>
      </c>
      <c r="B343" s="1" t="s">
        <v>12283</v>
      </c>
      <c r="C343" s="5" t="s">
        <v>5246</v>
      </c>
      <c r="D343" s="5" t="s">
        <v>5243</v>
      </c>
      <c r="E343" s="5" t="s">
        <v>5247</v>
      </c>
      <c r="F343" s="14" t="s">
        <v>5248</v>
      </c>
      <c r="G343" s="11" t="s">
        <v>77</v>
      </c>
      <c r="H343" s="12">
        <v>0</v>
      </c>
      <c r="I343" s="12" t="s">
        <v>78</v>
      </c>
      <c r="J343" s="13" t="s">
        <v>12294</v>
      </c>
      <c r="K343" s="1" t="s">
        <v>11668</v>
      </c>
      <c r="L343" s="1" t="s">
        <v>79</v>
      </c>
      <c r="M343" s="1" t="s">
        <v>80</v>
      </c>
      <c r="N343" s="1" t="s">
        <v>11667</v>
      </c>
      <c r="O343" s="1" t="s">
        <v>11671</v>
      </c>
      <c r="P343" s="1">
        <v>796</v>
      </c>
      <c r="Q343" s="7" t="s">
        <v>11836</v>
      </c>
      <c r="R343" s="2">
        <v>165</v>
      </c>
      <c r="S343" s="2">
        <v>372.59</v>
      </c>
      <c r="T343" s="4">
        <f t="shared" si="16"/>
        <v>61477.35</v>
      </c>
      <c r="U343" s="4">
        <f t="shared" si="17"/>
        <v>68854.631999999998</v>
      </c>
      <c r="V343" s="4"/>
      <c r="W343" s="6">
        <v>2016</v>
      </c>
      <c r="X343" s="4"/>
    </row>
    <row r="344" spans="1:24" ht="66" customHeight="1" x14ac:dyDescent="0.2">
      <c r="A344" s="8" t="s">
        <v>416</v>
      </c>
      <c r="B344" s="1" t="s">
        <v>12283</v>
      </c>
      <c r="C344" s="5" t="s">
        <v>5249</v>
      </c>
      <c r="D344" s="5" t="s">
        <v>5250</v>
      </c>
      <c r="E344" s="5" t="s">
        <v>5251</v>
      </c>
      <c r="F344" s="14" t="s">
        <v>5252</v>
      </c>
      <c r="G344" s="11" t="s">
        <v>77</v>
      </c>
      <c r="H344" s="12">
        <v>0</v>
      </c>
      <c r="I344" s="12" t="s">
        <v>78</v>
      </c>
      <c r="J344" s="13" t="s">
        <v>12294</v>
      </c>
      <c r="K344" s="1" t="s">
        <v>11668</v>
      </c>
      <c r="L344" s="1" t="s">
        <v>79</v>
      </c>
      <c r="M344" s="1" t="s">
        <v>80</v>
      </c>
      <c r="N344" s="1" t="s">
        <v>11667</v>
      </c>
      <c r="O344" s="1" t="s">
        <v>11671</v>
      </c>
      <c r="P344" s="1">
        <v>796</v>
      </c>
      <c r="Q344" s="7" t="s">
        <v>11836</v>
      </c>
      <c r="R344" s="2">
        <v>150</v>
      </c>
      <c r="S344" s="2">
        <v>186.29</v>
      </c>
      <c r="T344" s="4">
        <f t="shared" si="16"/>
        <v>27943.5</v>
      </c>
      <c r="U344" s="4">
        <f t="shared" si="17"/>
        <v>31296.720000000001</v>
      </c>
      <c r="V344" s="4"/>
      <c r="W344" s="6">
        <v>2016</v>
      </c>
      <c r="X344" s="4"/>
    </row>
    <row r="345" spans="1:24" ht="66" customHeight="1" x14ac:dyDescent="0.2">
      <c r="A345" s="8" t="s">
        <v>417</v>
      </c>
      <c r="B345" s="1" t="s">
        <v>12283</v>
      </c>
      <c r="C345" s="5" t="s">
        <v>5240</v>
      </c>
      <c r="D345" s="5" t="s">
        <v>5228</v>
      </c>
      <c r="E345" s="5" t="s">
        <v>5241</v>
      </c>
      <c r="F345" s="14" t="s">
        <v>5253</v>
      </c>
      <c r="G345" s="11" t="s">
        <v>77</v>
      </c>
      <c r="H345" s="12">
        <v>0</v>
      </c>
      <c r="I345" s="12" t="s">
        <v>78</v>
      </c>
      <c r="J345" s="13" t="s">
        <v>12294</v>
      </c>
      <c r="K345" s="1" t="s">
        <v>11668</v>
      </c>
      <c r="L345" s="1" t="s">
        <v>79</v>
      </c>
      <c r="M345" s="1" t="s">
        <v>80</v>
      </c>
      <c r="N345" s="1" t="s">
        <v>11667</v>
      </c>
      <c r="O345" s="1" t="s">
        <v>11671</v>
      </c>
      <c r="P345" s="1">
        <v>796</v>
      </c>
      <c r="Q345" s="7" t="s">
        <v>11836</v>
      </c>
      <c r="R345" s="2">
        <v>23</v>
      </c>
      <c r="S345" s="2">
        <v>256.8</v>
      </c>
      <c r="T345" s="4">
        <f t="shared" si="16"/>
        <v>5906.4000000000005</v>
      </c>
      <c r="U345" s="4">
        <f t="shared" si="17"/>
        <v>6615.1680000000015</v>
      </c>
      <c r="V345" s="4"/>
      <c r="W345" s="6">
        <v>2016</v>
      </c>
      <c r="X345" s="4"/>
    </row>
    <row r="346" spans="1:24" ht="66" customHeight="1" x14ac:dyDescent="0.2">
      <c r="A346" s="8" t="s">
        <v>418</v>
      </c>
      <c r="B346" s="1" t="s">
        <v>12283</v>
      </c>
      <c r="C346" s="5" t="s">
        <v>5254</v>
      </c>
      <c r="D346" s="5" t="s">
        <v>5255</v>
      </c>
      <c r="E346" s="5" t="s">
        <v>5256</v>
      </c>
      <c r="F346" s="14" t="s">
        <v>5257</v>
      </c>
      <c r="G346" s="11" t="s">
        <v>77</v>
      </c>
      <c r="H346" s="12">
        <v>0.5</v>
      </c>
      <c r="I346" s="12" t="s">
        <v>78</v>
      </c>
      <c r="J346" s="13" t="s">
        <v>12294</v>
      </c>
      <c r="K346" s="1" t="s">
        <v>11668</v>
      </c>
      <c r="L346" s="1" t="s">
        <v>79</v>
      </c>
      <c r="M346" s="1" t="s">
        <v>80</v>
      </c>
      <c r="N346" s="1" t="s">
        <v>11667</v>
      </c>
      <c r="O346" s="1" t="s">
        <v>82</v>
      </c>
      <c r="P346" s="1">
        <v>796</v>
      </c>
      <c r="Q346" s="7" t="s">
        <v>11836</v>
      </c>
      <c r="R346" s="2">
        <v>1588</v>
      </c>
      <c r="S346" s="2">
        <v>181</v>
      </c>
      <c r="T346" s="4">
        <f t="shared" si="16"/>
        <v>287428</v>
      </c>
      <c r="U346" s="4">
        <f t="shared" si="17"/>
        <v>321919.36000000004</v>
      </c>
      <c r="V346" s="4" t="s">
        <v>4658</v>
      </c>
      <c r="W346" s="6">
        <v>2016</v>
      </c>
      <c r="X346" s="4"/>
    </row>
    <row r="347" spans="1:24" ht="66" customHeight="1" x14ac:dyDescent="0.2">
      <c r="A347" s="8" t="s">
        <v>419</v>
      </c>
      <c r="B347" s="1" t="s">
        <v>12283</v>
      </c>
      <c r="C347" s="5" t="s">
        <v>5258</v>
      </c>
      <c r="D347" s="5" t="s">
        <v>5255</v>
      </c>
      <c r="E347" s="5" t="s">
        <v>5256</v>
      </c>
      <c r="F347" s="14" t="s">
        <v>12189</v>
      </c>
      <c r="G347" s="11" t="s">
        <v>77</v>
      </c>
      <c r="H347" s="12">
        <v>0.5</v>
      </c>
      <c r="I347" s="12" t="s">
        <v>78</v>
      </c>
      <c r="J347" s="13" t="s">
        <v>12294</v>
      </c>
      <c r="K347" s="1" t="s">
        <v>11668</v>
      </c>
      <c r="L347" s="1" t="s">
        <v>79</v>
      </c>
      <c r="M347" s="1" t="s">
        <v>80</v>
      </c>
      <c r="N347" s="1" t="s">
        <v>11667</v>
      </c>
      <c r="O347" s="1" t="s">
        <v>82</v>
      </c>
      <c r="P347" s="1">
        <v>166</v>
      </c>
      <c r="Q347" s="7" t="s">
        <v>11655</v>
      </c>
      <c r="R347" s="2">
        <v>135</v>
      </c>
      <c r="S347" s="2">
        <v>680</v>
      </c>
      <c r="T347" s="4">
        <f t="shared" si="16"/>
        <v>91800</v>
      </c>
      <c r="U347" s="4">
        <f t="shared" si="17"/>
        <v>102816.00000000001</v>
      </c>
      <c r="V347" s="4" t="s">
        <v>4658</v>
      </c>
      <c r="W347" s="6">
        <v>2016</v>
      </c>
      <c r="X347" s="4"/>
    </row>
    <row r="348" spans="1:24" ht="66" customHeight="1" x14ac:dyDescent="0.2">
      <c r="A348" s="8" t="s">
        <v>420</v>
      </c>
      <c r="B348" s="1" t="s">
        <v>12283</v>
      </c>
      <c r="C348" s="5" t="s">
        <v>5258</v>
      </c>
      <c r="D348" s="5" t="s">
        <v>5255</v>
      </c>
      <c r="E348" s="5" t="s">
        <v>5256</v>
      </c>
      <c r="F348" s="14" t="s">
        <v>12190</v>
      </c>
      <c r="G348" s="11" t="s">
        <v>77</v>
      </c>
      <c r="H348" s="12">
        <v>0.5</v>
      </c>
      <c r="I348" s="12" t="s">
        <v>78</v>
      </c>
      <c r="J348" s="13" t="s">
        <v>12294</v>
      </c>
      <c r="K348" s="1" t="s">
        <v>11668</v>
      </c>
      <c r="L348" s="1" t="s">
        <v>79</v>
      </c>
      <c r="M348" s="1" t="s">
        <v>80</v>
      </c>
      <c r="N348" s="1" t="s">
        <v>11667</v>
      </c>
      <c r="O348" s="1" t="s">
        <v>82</v>
      </c>
      <c r="P348" s="1">
        <v>166</v>
      </c>
      <c r="Q348" s="7" t="s">
        <v>11655</v>
      </c>
      <c r="R348" s="2">
        <v>27</v>
      </c>
      <c r="S348" s="2">
        <v>2563</v>
      </c>
      <c r="T348" s="4">
        <f t="shared" si="16"/>
        <v>69201</v>
      </c>
      <c r="U348" s="4">
        <f t="shared" si="17"/>
        <v>77505.12000000001</v>
      </c>
      <c r="V348" s="4" t="s">
        <v>4658</v>
      </c>
      <c r="W348" s="6">
        <v>2016</v>
      </c>
      <c r="X348" s="4"/>
    </row>
    <row r="349" spans="1:24" ht="66" customHeight="1" x14ac:dyDescent="0.2">
      <c r="A349" s="8" t="s">
        <v>421</v>
      </c>
      <c r="B349" s="1" t="s">
        <v>12283</v>
      </c>
      <c r="C349" s="5" t="s">
        <v>5258</v>
      </c>
      <c r="D349" s="5" t="s">
        <v>5255</v>
      </c>
      <c r="E349" s="5" t="s">
        <v>5256</v>
      </c>
      <c r="F349" s="14" t="s">
        <v>12191</v>
      </c>
      <c r="G349" s="11" t="s">
        <v>77</v>
      </c>
      <c r="H349" s="12">
        <v>0.5</v>
      </c>
      <c r="I349" s="12" t="s">
        <v>78</v>
      </c>
      <c r="J349" s="13" t="s">
        <v>12294</v>
      </c>
      <c r="K349" s="1" t="s">
        <v>11668</v>
      </c>
      <c r="L349" s="1" t="s">
        <v>79</v>
      </c>
      <c r="M349" s="1" t="s">
        <v>80</v>
      </c>
      <c r="N349" s="1" t="s">
        <v>11667</v>
      </c>
      <c r="O349" s="1" t="s">
        <v>82</v>
      </c>
      <c r="P349" s="1">
        <v>166</v>
      </c>
      <c r="Q349" s="7" t="s">
        <v>11655</v>
      </c>
      <c r="R349" s="2">
        <v>27</v>
      </c>
      <c r="S349" s="2">
        <v>2563</v>
      </c>
      <c r="T349" s="4">
        <f t="shared" si="16"/>
        <v>69201</v>
      </c>
      <c r="U349" s="4">
        <f t="shared" si="17"/>
        <v>77505.12000000001</v>
      </c>
      <c r="V349" s="4" t="s">
        <v>4658</v>
      </c>
      <c r="W349" s="6">
        <v>2016</v>
      </c>
      <c r="X349" s="4"/>
    </row>
    <row r="350" spans="1:24" ht="66" customHeight="1" x14ac:dyDescent="0.2">
      <c r="A350" s="8" t="s">
        <v>422</v>
      </c>
      <c r="B350" s="1" t="s">
        <v>12283</v>
      </c>
      <c r="C350" s="5" t="s">
        <v>5259</v>
      </c>
      <c r="D350" s="5" t="s">
        <v>5260</v>
      </c>
      <c r="E350" s="5" t="s">
        <v>5261</v>
      </c>
      <c r="F350" s="14" t="s">
        <v>5262</v>
      </c>
      <c r="G350" s="11" t="s">
        <v>77</v>
      </c>
      <c r="H350" s="12">
        <v>0.5</v>
      </c>
      <c r="I350" s="12" t="s">
        <v>78</v>
      </c>
      <c r="J350" s="13" t="s">
        <v>12294</v>
      </c>
      <c r="K350" s="1" t="s">
        <v>11668</v>
      </c>
      <c r="L350" s="1" t="s">
        <v>79</v>
      </c>
      <c r="M350" s="1" t="s">
        <v>80</v>
      </c>
      <c r="N350" s="1" t="s">
        <v>11667</v>
      </c>
      <c r="O350" s="1" t="s">
        <v>82</v>
      </c>
      <c r="P350" s="1">
        <v>796</v>
      </c>
      <c r="Q350" s="7" t="s">
        <v>4673</v>
      </c>
      <c r="R350" s="2">
        <v>150</v>
      </c>
      <c r="S350" s="2">
        <v>506</v>
      </c>
      <c r="T350" s="4">
        <f t="shared" si="16"/>
        <v>75900</v>
      </c>
      <c r="U350" s="4">
        <f t="shared" si="17"/>
        <v>85008.000000000015</v>
      </c>
      <c r="V350" s="4" t="s">
        <v>4658</v>
      </c>
      <c r="W350" s="6">
        <v>2016</v>
      </c>
      <c r="X350" s="4"/>
    </row>
    <row r="351" spans="1:24" ht="66" customHeight="1" x14ac:dyDescent="0.2">
      <c r="A351" s="8" t="s">
        <v>423</v>
      </c>
      <c r="B351" s="1" t="s">
        <v>12283</v>
      </c>
      <c r="C351" s="5" t="s">
        <v>5259</v>
      </c>
      <c r="D351" s="5" t="s">
        <v>5260</v>
      </c>
      <c r="E351" s="5" t="s">
        <v>5261</v>
      </c>
      <c r="F351" s="14" t="s">
        <v>5263</v>
      </c>
      <c r="G351" s="11" t="s">
        <v>77</v>
      </c>
      <c r="H351" s="12">
        <v>0.5</v>
      </c>
      <c r="I351" s="12" t="s">
        <v>78</v>
      </c>
      <c r="J351" s="13" t="s">
        <v>12294</v>
      </c>
      <c r="K351" s="1" t="s">
        <v>11668</v>
      </c>
      <c r="L351" s="1" t="s">
        <v>79</v>
      </c>
      <c r="M351" s="1" t="s">
        <v>80</v>
      </c>
      <c r="N351" s="1" t="s">
        <v>11667</v>
      </c>
      <c r="O351" s="1" t="s">
        <v>82</v>
      </c>
      <c r="P351" s="1">
        <v>796</v>
      </c>
      <c r="Q351" s="7" t="s">
        <v>11836</v>
      </c>
      <c r="R351" s="2">
        <v>16</v>
      </c>
      <c r="S351" s="2">
        <v>183.93</v>
      </c>
      <c r="T351" s="4">
        <f t="shared" si="16"/>
        <v>2942.88</v>
      </c>
      <c r="U351" s="4">
        <f t="shared" si="17"/>
        <v>3296.0256000000004</v>
      </c>
      <c r="V351" s="4" t="s">
        <v>4658</v>
      </c>
      <c r="W351" s="6">
        <v>2016</v>
      </c>
      <c r="X351" s="4"/>
    </row>
    <row r="352" spans="1:24" ht="66" customHeight="1" x14ac:dyDescent="0.2">
      <c r="A352" s="8" t="s">
        <v>424</v>
      </c>
      <c r="B352" s="1" t="s">
        <v>12283</v>
      </c>
      <c r="C352" s="5" t="s">
        <v>5259</v>
      </c>
      <c r="D352" s="5" t="s">
        <v>5260</v>
      </c>
      <c r="E352" s="5" t="s">
        <v>5261</v>
      </c>
      <c r="F352" s="14" t="s">
        <v>5264</v>
      </c>
      <c r="G352" s="11" t="s">
        <v>77</v>
      </c>
      <c r="H352" s="12">
        <v>0.5</v>
      </c>
      <c r="I352" s="12" t="s">
        <v>78</v>
      </c>
      <c r="J352" s="13" t="s">
        <v>12294</v>
      </c>
      <c r="K352" s="1" t="s">
        <v>11668</v>
      </c>
      <c r="L352" s="1" t="s">
        <v>79</v>
      </c>
      <c r="M352" s="1" t="s">
        <v>80</v>
      </c>
      <c r="N352" s="1" t="s">
        <v>11667</v>
      </c>
      <c r="O352" s="1" t="s">
        <v>82</v>
      </c>
      <c r="P352" s="1">
        <v>796</v>
      </c>
      <c r="Q352" s="7" t="s">
        <v>11836</v>
      </c>
      <c r="R352" s="2">
        <v>50</v>
      </c>
      <c r="S352" s="2">
        <v>810</v>
      </c>
      <c r="T352" s="4">
        <f t="shared" ref="T352:T422" si="18">R352*S352</f>
        <v>40500</v>
      </c>
      <c r="U352" s="4">
        <f t="shared" si="17"/>
        <v>45360.000000000007</v>
      </c>
      <c r="V352" s="4" t="s">
        <v>4658</v>
      </c>
      <c r="W352" s="6">
        <v>2016</v>
      </c>
      <c r="X352" s="4"/>
    </row>
    <row r="353" spans="1:24" ht="66" customHeight="1" x14ac:dyDescent="0.2">
      <c r="A353" s="8" t="s">
        <v>425</v>
      </c>
      <c r="B353" s="1" t="s">
        <v>12283</v>
      </c>
      <c r="C353" s="5" t="s">
        <v>5265</v>
      </c>
      <c r="D353" s="5" t="s">
        <v>5260</v>
      </c>
      <c r="E353" s="5" t="s">
        <v>5266</v>
      </c>
      <c r="F353" s="14" t="s">
        <v>5267</v>
      </c>
      <c r="G353" s="11" t="s">
        <v>77</v>
      </c>
      <c r="H353" s="12">
        <v>0.5</v>
      </c>
      <c r="I353" s="12" t="s">
        <v>78</v>
      </c>
      <c r="J353" s="13" t="s">
        <v>12294</v>
      </c>
      <c r="K353" s="1" t="s">
        <v>11668</v>
      </c>
      <c r="L353" s="1" t="s">
        <v>79</v>
      </c>
      <c r="M353" s="1" t="s">
        <v>80</v>
      </c>
      <c r="N353" s="1" t="s">
        <v>11667</v>
      </c>
      <c r="O353" s="1" t="s">
        <v>82</v>
      </c>
      <c r="P353" s="1">
        <v>796</v>
      </c>
      <c r="Q353" s="7" t="s">
        <v>11836</v>
      </c>
      <c r="R353" s="2">
        <v>241</v>
      </c>
      <c r="S353" s="2">
        <v>372.5</v>
      </c>
      <c r="T353" s="4">
        <f t="shared" si="18"/>
        <v>89772.5</v>
      </c>
      <c r="U353" s="4">
        <f t="shared" si="17"/>
        <v>100545.20000000001</v>
      </c>
      <c r="V353" s="4" t="s">
        <v>4658</v>
      </c>
      <c r="W353" s="6">
        <v>2016</v>
      </c>
      <c r="X353" s="4"/>
    </row>
    <row r="354" spans="1:24" ht="66" customHeight="1" x14ac:dyDescent="0.2">
      <c r="A354" s="8" t="s">
        <v>426</v>
      </c>
      <c r="B354" s="1" t="s">
        <v>12283</v>
      </c>
      <c r="C354" s="5" t="s">
        <v>5265</v>
      </c>
      <c r="D354" s="5" t="s">
        <v>5260</v>
      </c>
      <c r="E354" s="5" t="s">
        <v>5266</v>
      </c>
      <c r="F354" s="14" t="s">
        <v>5268</v>
      </c>
      <c r="G354" s="11" t="s">
        <v>77</v>
      </c>
      <c r="H354" s="12">
        <v>0.5</v>
      </c>
      <c r="I354" s="12" t="s">
        <v>78</v>
      </c>
      <c r="J354" s="13" t="s">
        <v>12294</v>
      </c>
      <c r="K354" s="1" t="s">
        <v>11668</v>
      </c>
      <c r="L354" s="1" t="s">
        <v>79</v>
      </c>
      <c r="M354" s="1" t="s">
        <v>80</v>
      </c>
      <c r="N354" s="1" t="s">
        <v>11667</v>
      </c>
      <c r="O354" s="1" t="s">
        <v>82</v>
      </c>
      <c r="P354" s="1">
        <v>796</v>
      </c>
      <c r="Q354" s="7" t="s">
        <v>11836</v>
      </c>
      <c r="R354" s="2">
        <v>965</v>
      </c>
      <c r="S354" s="2">
        <v>325</v>
      </c>
      <c r="T354" s="4">
        <f t="shared" si="18"/>
        <v>313625</v>
      </c>
      <c r="U354" s="4">
        <f t="shared" si="17"/>
        <v>351260.00000000006</v>
      </c>
      <c r="V354" s="4" t="s">
        <v>4658</v>
      </c>
      <c r="W354" s="6">
        <v>2016</v>
      </c>
      <c r="X354" s="4"/>
    </row>
    <row r="355" spans="1:24" ht="66" customHeight="1" x14ac:dyDescent="0.2">
      <c r="A355" s="8" t="s">
        <v>427</v>
      </c>
      <c r="B355" s="1" t="s">
        <v>12283</v>
      </c>
      <c r="C355" s="5" t="s">
        <v>5269</v>
      </c>
      <c r="D355" s="5" t="s">
        <v>5260</v>
      </c>
      <c r="E355" s="5" t="s">
        <v>5270</v>
      </c>
      <c r="F355" s="14" t="s">
        <v>12192</v>
      </c>
      <c r="G355" s="11" t="s">
        <v>77</v>
      </c>
      <c r="H355" s="12">
        <v>0.5</v>
      </c>
      <c r="I355" s="12" t="s">
        <v>78</v>
      </c>
      <c r="J355" s="13" t="s">
        <v>12294</v>
      </c>
      <c r="K355" s="1" t="s">
        <v>11668</v>
      </c>
      <c r="L355" s="1" t="s">
        <v>79</v>
      </c>
      <c r="M355" s="1" t="s">
        <v>80</v>
      </c>
      <c r="N355" s="1" t="s">
        <v>11667</v>
      </c>
      <c r="O355" s="1" t="s">
        <v>82</v>
      </c>
      <c r="P355" s="1">
        <v>796</v>
      </c>
      <c r="Q355" s="7" t="s">
        <v>11836</v>
      </c>
      <c r="R355" s="2">
        <v>335</v>
      </c>
      <c r="S355" s="2">
        <v>292</v>
      </c>
      <c r="T355" s="4">
        <f t="shared" si="18"/>
        <v>97820</v>
      </c>
      <c r="U355" s="4">
        <f t="shared" si="17"/>
        <v>109558.40000000001</v>
      </c>
      <c r="V355" s="4" t="s">
        <v>4658</v>
      </c>
      <c r="W355" s="6">
        <v>2016</v>
      </c>
      <c r="X355" s="4"/>
    </row>
    <row r="356" spans="1:24" ht="66" customHeight="1" x14ac:dyDescent="0.2">
      <c r="A356" s="8" t="s">
        <v>428</v>
      </c>
      <c r="B356" s="1" t="s">
        <v>12283</v>
      </c>
      <c r="C356" s="5" t="s">
        <v>5271</v>
      </c>
      <c r="D356" s="5" t="s">
        <v>5260</v>
      </c>
      <c r="E356" s="5" t="s">
        <v>5272</v>
      </c>
      <c r="F356" s="14" t="s">
        <v>5273</v>
      </c>
      <c r="G356" s="11" t="s">
        <v>77</v>
      </c>
      <c r="H356" s="12">
        <v>0.5</v>
      </c>
      <c r="I356" s="12" t="s">
        <v>78</v>
      </c>
      <c r="J356" s="13" t="s">
        <v>12294</v>
      </c>
      <c r="K356" s="1" t="s">
        <v>11668</v>
      </c>
      <c r="L356" s="1" t="s">
        <v>79</v>
      </c>
      <c r="M356" s="1" t="s">
        <v>80</v>
      </c>
      <c r="N356" s="1" t="s">
        <v>11667</v>
      </c>
      <c r="O356" s="1" t="s">
        <v>82</v>
      </c>
      <c r="P356" s="1">
        <v>796</v>
      </c>
      <c r="Q356" s="7" t="s">
        <v>11836</v>
      </c>
      <c r="R356" s="2">
        <v>230</v>
      </c>
      <c r="S356" s="2">
        <v>280</v>
      </c>
      <c r="T356" s="4">
        <f t="shared" si="18"/>
        <v>64400</v>
      </c>
      <c r="U356" s="4">
        <f t="shared" si="17"/>
        <v>72128</v>
      </c>
      <c r="V356" s="4" t="s">
        <v>4658</v>
      </c>
      <c r="W356" s="6">
        <v>2016</v>
      </c>
      <c r="X356" s="4"/>
    </row>
    <row r="357" spans="1:24" ht="66" customHeight="1" x14ac:dyDescent="0.2">
      <c r="A357" s="8" t="s">
        <v>429</v>
      </c>
      <c r="B357" s="1" t="s">
        <v>12283</v>
      </c>
      <c r="C357" s="5" t="s">
        <v>5274</v>
      </c>
      <c r="D357" s="5" t="s">
        <v>5260</v>
      </c>
      <c r="E357" s="5" t="s">
        <v>5275</v>
      </c>
      <c r="F357" s="14" t="s">
        <v>5276</v>
      </c>
      <c r="G357" s="11" t="s">
        <v>77</v>
      </c>
      <c r="H357" s="12">
        <v>0.5</v>
      </c>
      <c r="I357" s="12" t="s">
        <v>78</v>
      </c>
      <c r="J357" s="13" t="s">
        <v>12294</v>
      </c>
      <c r="K357" s="1" t="s">
        <v>11668</v>
      </c>
      <c r="L357" s="1" t="s">
        <v>79</v>
      </c>
      <c r="M357" s="1" t="s">
        <v>80</v>
      </c>
      <c r="N357" s="1" t="s">
        <v>11667</v>
      </c>
      <c r="O357" s="1" t="s">
        <v>82</v>
      </c>
      <c r="P357" s="1">
        <v>868</v>
      </c>
      <c r="Q357" s="7" t="s">
        <v>8065</v>
      </c>
      <c r="R357" s="2">
        <v>20</v>
      </c>
      <c r="S357" s="2">
        <v>517</v>
      </c>
      <c r="T357" s="4">
        <f t="shared" si="18"/>
        <v>10340</v>
      </c>
      <c r="U357" s="4">
        <f t="shared" si="17"/>
        <v>11580.800000000001</v>
      </c>
      <c r="V357" s="4" t="s">
        <v>4658</v>
      </c>
      <c r="W357" s="6">
        <v>2016</v>
      </c>
      <c r="X357" s="4"/>
    </row>
    <row r="358" spans="1:24" ht="66" customHeight="1" x14ac:dyDescent="0.2">
      <c r="A358" s="8" t="s">
        <v>430</v>
      </c>
      <c r="B358" s="1" t="s">
        <v>12283</v>
      </c>
      <c r="C358" s="5" t="s">
        <v>5277</v>
      </c>
      <c r="D358" s="5" t="s">
        <v>5260</v>
      </c>
      <c r="E358" s="5" t="s">
        <v>5278</v>
      </c>
      <c r="F358" s="14" t="s">
        <v>5279</v>
      </c>
      <c r="G358" s="11" t="s">
        <v>77</v>
      </c>
      <c r="H358" s="12">
        <v>0.5</v>
      </c>
      <c r="I358" s="12" t="s">
        <v>78</v>
      </c>
      <c r="J358" s="13" t="s">
        <v>12294</v>
      </c>
      <c r="K358" s="1" t="s">
        <v>11668</v>
      </c>
      <c r="L358" s="1" t="s">
        <v>79</v>
      </c>
      <c r="M358" s="1" t="s">
        <v>80</v>
      </c>
      <c r="N358" s="1" t="s">
        <v>11667</v>
      </c>
      <c r="O358" s="1" t="s">
        <v>82</v>
      </c>
      <c r="P358" s="1">
        <v>796</v>
      </c>
      <c r="Q358" s="7" t="s">
        <v>11836</v>
      </c>
      <c r="R358" s="2">
        <v>290</v>
      </c>
      <c r="S358" s="2">
        <v>522</v>
      </c>
      <c r="T358" s="4">
        <f t="shared" si="18"/>
        <v>151380</v>
      </c>
      <c r="U358" s="4">
        <f t="shared" si="17"/>
        <v>169545.60000000001</v>
      </c>
      <c r="V358" s="4" t="s">
        <v>4658</v>
      </c>
      <c r="W358" s="6">
        <v>2016</v>
      </c>
      <c r="X358" s="4"/>
    </row>
    <row r="359" spans="1:24" ht="66" customHeight="1" x14ac:dyDescent="0.2">
      <c r="A359" s="8" t="s">
        <v>431</v>
      </c>
      <c r="B359" s="1" t="s">
        <v>12283</v>
      </c>
      <c r="C359" s="5" t="s">
        <v>5280</v>
      </c>
      <c r="D359" s="5" t="s">
        <v>5260</v>
      </c>
      <c r="E359" s="5" t="s">
        <v>5281</v>
      </c>
      <c r="F359" s="14" t="s">
        <v>5282</v>
      </c>
      <c r="G359" s="11" t="s">
        <v>77</v>
      </c>
      <c r="H359" s="12">
        <v>0.5</v>
      </c>
      <c r="I359" s="12" t="s">
        <v>78</v>
      </c>
      <c r="J359" s="13" t="s">
        <v>12294</v>
      </c>
      <c r="K359" s="1" t="s">
        <v>11668</v>
      </c>
      <c r="L359" s="1" t="s">
        <v>79</v>
      </c>
      <c r="M359" s="1" t="s">
        <v>80</v>
      </c>
      <c r="N359" s="1" t="s">
        <v>11667</v>
      </c>
      <c r="O359" s="1" t="s">
        <v>82</v>
      </c>
      <c r="P359" s="1">
        <v>796</v>
      </c>
      <c r="Q359" s="7" t="s">
        <v>11836</v>
      </c>
      <c r="R359" s="2">
        <v>26</v>
      </c>
      <c r="S359" s="2">
        <v>556</v>
      </c>
      <c r="T359" s="4">
        <f t="shared" si="18"/>
        <v>14456</v>
      </c>
      <c r="U359" s="4">
        <f t="shared" si="17"/>
        <v>16190.720000000001</v>
      </c>
      <c r="V359" s="4" t="s">
        <v>4658</v>
      </c>
      <c r="W359" s="6">
        <v>2016</v>
      </c>
      <c r="X359" s="4"/>
    </row>
    <row r="360" spans="1:24" ht="66" customHeight="1" x14ac:dyDescent="0.2">
      <c r="A360" s="8" t="s">
        <v>432</v>
      </c>
      <c r="B360" s="1" t="s">
        <v>12283</v>
      </c>
      <c r="C360" s="5" t="s">
        <v>5283</v>
      </c>
      <c r="D360" s="5" t="s">
        <v>5260</v>
      </c>
      <c r="E360" s="5" t="s">
        <v>5284</v>
      </c>
      <c r="F360" s="14" t="s">
        <v>12193</v>
      </c>
      <c r="G360" s="11" t="s">
        <v>77</v>
      </c>
      <c r="H360" s="12">
        <v>0.5</v>
      </c>
      <c r="I360" s="12" t="s">
        <v>78</v>
      </c>
      <c r="J360" s="13" t="s">
        <v>12294</v>
      </c>
      <c r="K360" s="1" t="s">
        <v>11668</v>
      </c>
      <c r="L360" s="1" t="s">
        <v>79</v>
      </c>
      <c r="M360" s="1" t="s">
        <v>80</v>
      </c>
      <c r="N360" s="1" t="s">
        <v>11667</v>
      </c>
      <c r="O360" s="1" t="s">
        <v>82</v>
      </c>
      <c r="P360" s="1">
        <v>796</v>
      </c>
      <c r="Q360" s="7" t="s">
        <v>4673</v>
      </c>
      <c r="R360" s="2">
        <v>260</v>
      </c>
      <c r="S360" s="2">
        <v>1317</v>
      </c>
      <c r="T360" s="4">
        <f t="shared" si="18"/>
        <v>342420</v>
      </c>
      <c r="U360" s="4">
        <f t="shared" si="17"/>
        <v>383510.4</v>
      </c>
      <c r="V360" s="4" t="s">
        <v>4658</v>
      </c>
      <c r="W360" s="6">
        <v>2016</v>
      </c>
      <c r="X360" s="4"/>
    </row>
    <row r="361" spans="1:24" ht="66" customHeight="1" x14ac:dyDescent="0.2">
      <c r="A361" s="8" t="s">
        <v>433</v>
      </c>
      <c r="B361" s="1" t="s">
        <v>12283</v>
      </c>
      <c r="C361" s="5" t="s">
        <v>5277</v>
      </c>
      <c r="D361" s="5" t="s">
        <v>5260</v>
      </c>
      <c r="E361" s="5" t="s">
        <v>5278</v>
      </c>
      <c r="F361" s="14" t="s">
        <v>12194</v>
      </c>
      <c r="G361" s="11" t="s">
        <v>77</v>
      </c>
      <c r="H361" s="12">
        <v>0.5</v>
      </c>
      <c r="I361" s="12" t="s">
        <v>78</v>
      </c>
      <c r="J361" s="13" t="s">
        <v>12294</v>
      </c>
      <c r="K361" s="1" t="s">
        <v>11668</v>
      </c>
      <c r="L361" s="1" t="s">
        <v>79</v>
      </c>
      <c r="M361" s="1" t="s">
        <v>80</v>
      </c>
      <c r="N361" s="1" t="s">
        <v>11667</v>
      </c>
      <c r="O361" s="1" t="s">
        <v>82</v>
      </c>
      <c r="P361" s="1">
        <v>796</v>
      </c>
      <c r="Q361" s="7" t="s">
        <v>4673</v>
      </c>
      <c r="R361" s="2">
        <v>100</v>
      </c>
      <c r="S361" s="2">
        <v>411</v>
      </c>
      <c r="T361" s="4">
        <f t="shared" si="18"/>
        <v>41100</v>
      </c>
      <c r="U361" s="4">
        <f t="shared" si="17"/>
        <v>46032.000000000007</v>
      </c>
      <c r="V361" s="4" t="s">
        <v>4658</v>
      </c>
      <c r="W361" s="6">
        <v>2016</v>
      </c>
      <c r="X361" s="4"/>
    </row>
    <row r="362" spans="1:24" ht="66" customHeight="1" x14ac:dyDescent="0.2">
      <c r="A362" s="8" t="s">
        <v>434</v>
      </c>
      <c r="B362" s="1" t="s">
        <v>12283</v>
      </c>
      <c r="C362" s="5" t="s">
        <v>5269</v>
      </c>
      <c r="D362" s="5" t="s">
        <v>5260</v>
      </c>
      <c r="E362" s="5" t="s">
        <v>5270</v>
      </c>
      <c r="F362" s="14" t="s">
        <v>5285</v>
      </c>
      <c r="G362" s="11" t="s">
        <v>77</v>
      </c>
      <c r="H362" s="12">
        <v>0.5</v>
      </c>
      <c r="I362" s="12" t="s">
        <v>78</v>
      </c>
      <c r="J362" s="13" t="s">
        <v>12294</v>
      </c>
      <c r="K362" s="1" t="s">
        <v>11668</v>
      </c>
      <c r="L362" s="1" t="s">
        <v>79</v>
      </c>
      <c r="M362" s="1" t="s">
        <v>80</v>
      </c>
      <c r="N362" s="1" t="s">
        <v>11667</v>
      </c>
      <c r="O362" s="1" t="s">
        <v>82</v>
      </c>
      <c r="P362" s="1">
        <v>796</v>
      </c>
      <c r="Q362" s="7" t="s">
        <v>11836</v>
      </c>
      <c r="R362" s="2">
        <v>20</v>
      </c>
      <c r="S362" s="2">
        <v>460</v>
      </c>
      <c r="T362" s="4">
        <f t="shared" si="18"/>
        <v>9200</v>
      </c>
      <c r="U362" s="4">
        <f t="shared" si="17"/>
        <v>10304.000000000002</v>
      </c>
      <c r="V362" s="4" t="s">
        <v>4658</v>
      </c>
      <c r="W362" s="6">
        <v>2016</v>
      </c>
      <c r="X362" s="4"/>
    </row>
    <row r="363" spans="1:24" ht="66" customHeight="1" x14ac:dyDescent="0.2">
      <c r="A363" s="8" t="s">
        <v>435</v>
      </c>
      <c r="B363" s="1" t="s">
        <v>12283</v>
      </c>
      <c r="C363" s="5" t="s">
        <v>5269</v>
      </c>
      <c r="D363" s="5" t="s">
        <v>5260</v>
      </c>
      <c r="E363" s="5" t="s">
        <v>5270</v>
      </c>
      <c r="F363" s="14" t="s">
        <v>5286</v>
      </c>
      <c r="G363" s="11" t="s">
        <v>77</v>
      </c>
      <c r="H363" s="12">
        <v>0.5</v>
      </c>
      <c r="I363" s="12" t="s">
        <v>78</v>
      </c>
      <c r="J363" s="13" t="s">
        <v>12294</v>
      </c>
      <c r="K363" s="1" t="s">
        <v>11668</v>
      </c>
      <c r="L363" s="1" t="s">
        <v>79</v>
      </c>
      <c r="M363" s="1" t="s">
        <v>80</v>
      </c>
      <c r="N363" s="1" t="s">
        <v>11667</v>
      </c>
      <c r="O363" s="1" t="s">
        <v>82</v>
      </c>
      <c r="P363" s="1">
        <v>796</v>
      </c>
      <c r="Q363" s="7" t="s">
        <v>11836</v>
      </c>
      <c r="R363" s="2">
        <v>100</v>
      </c>
      <c r="S363" s="2">
        <v>635</v>
      </c>
      <c r="T363" s="4">
        <f t="shared" si="18"/>
        <v>63500</v>
      </c>
      <c r="U363" s="4">
        <f t="shared" si="17"/>
        <v>71120</v>
      </c>
      <c r="V363" s="4" t="s">
        <v>4658</v>
      </c>
      <c r="W363" s="6">
        <v>2016</v>
      </c>
      <c r="X363" s="4"/>
    </row>
    <row r="364" spans="1:24" ht="66" customHeight="1" x14ac:dyDescent="0.2">
      <c r="A364" s="8" t="s">
        <v>436</v>
      </c>
      <c r="B364" s="1" t="s">
        <v>12283</v>
      </c>
      <c r="C364" s="5" t="s">
        <v>5287</v>
      </c>
      <c r="D364" s="5" t="s">
        <v>5288</v>
      </c>
      <c r="E364" s="5" t="s">
        <v>5289</v>
      </c>
      <c r="F364" s="14" t="s">
        <v>5290</v>
      </c>
      <c r="G364" s="11" t="s">
        <v>77</v>
      </c>
      <c r="H364" s="12">
        <v>0.5</v>
      </c>
      <c r="I364" s="12" t="s">
        <v>78</v>
      </c>
      <c r="J364" s="13" t="s">
        <v>12294</v>
      </c>
      <c r="K364" s="1" t="s">
        <v>11668</v>
      </c>
      <c r="L364" s="1" t="s">
        <v>79</v>
      </c>
      <c r="M364" s="1" t="s">
        <v>80</v>
      </c>
      <c r="N364" s="1" t="s">
        <v>11667</v>
      </c>
      <c r="O364" s="1" t="s">
        <v>82</v>
      </c>
      <c r="P364" s="1">
        <v>796</v>
      </c>
      <c r="Q364" s="7" t="s">
        <v>11836</v>
      </c>
      <c r="R364" s="2">
        <v>80</v>
      </c>
      <c r="S364" s="2">
        <v>577</v>
      </c>
      <c r="T364" s="4">
        <f t="shared" si="18"/>
        <v>46160</v>
      </c>
      <c r="U364" s="4">
        <f t="shared" si="17"/>
        <v>51699.200000000004</v>
      </c>
      <c r="V364" s="4" t="s">
        <v>4658</v>
      </c>
      <c r="W364" s="6">
        <v>2016</v>
      </c>
      <c r="X364" s="4"/>
    </row>
    <row r="365" spans="1:24" ht="66" customHeight="1" x14ac:dyDescent="0.2">
      <c r="A365" s="8" t="s">
        <v>437</v>
      </c>
      <c r="B365" s="1" t="s">
        <v>12283</v>
      </c>
      <c r="C365" s="5" t="s">
        <v>5287</v>
      </c>
      <c r="D365" s="5" t="s">
        <v>5288</v>
      </c>
      <c r="E365" s="5" t="s">
        <v>5289</v>
      </c>
      <c r="F365" s="14" t="s">
        <v>5291</v>
      </c>
      <c r="G365" s="11" t="s">
        <v>77</v>
      </c>
      <c r="H365" s="12">
        <v>0.5</v>
      </c>
      <c r="I365" s="12" t="s">
        <v>78</v>
      </c>
      <c r="J365" s="13" t="s">
        <v>12294</v>
      </c>
      <c r="K365" s="1" t="s">
        <v>11668</v>
      </c>
      <c r="L365" s="1" t="s">
        <v>79</v>
      </c>
      <c r="M365" s="1" t="s">
        <v>80</v>
      </c>
      <c r="N365" s="1" t="s">
        <v>11667</v>
      </c>
      <c r="O365" s="1" t="s">
        <v>82</v>
      </c>
      <c r="P365" s="1">
        <v>796</v>
      </c>
      <c r="Q365" s="7" t="s">
        <v>11836</v>
      </c>
      <c r="R365" s="2">
        <v>10</v>
      </c>
      <c r="S365" s="2">
        <v>1300</v>
      </c>
      <c r="T365" s="4">
        <f t="shared" si="18"/>
        <v>13000</v>
      </c>
      <c r="U365" s="4">
        <f t="shared" si="17"/>
        <v>14560.000000000002</v>
      </c>
      <c r="V365" s="4" t="s">
        <v>4658</v>
      </c>
      <c r="W365" s="6">
        <v>2016</v>
      </c>
      <c r="X365" s="4"/>
    </row>
    <row r="366" spans="1:24" ht="66" customHeight="1" x14ac:dyDescent="0.2">
      <c r="A366" s="8" t="s">
        <v>438</v>
      </c>
      <c r="B366" s="1" t="s">
        <v>12283</v>
      </c>
      <c r="C366" s="5" t="s">
        <v>5287</v>
      </c>
      <c r="D366" s="5" t="s">
        <v>5288</v>
      </c>
      <c r="E366" s="5" t="s">
        <v>5289</v>
      </c>
      <c r="F366" s="14" t="s">
        <v>5292</v>
      </c>
      <c r="G366" s="11" t="s">
        <v>77</v>
      </c>
      <c r="H366" s="12">
        <v>0.5</v>
      </c>
      <c r="I366" s="12" t="s">
        <v>78</v>
      </c>
      <c r="J366" s="13" t="s">
        <v>12294</v>
      </c>
      <c r="K366" s="1" t="s">
        <v>11668</v>
      </c>
      <c r="L366" s="1" t="s">
        <v>79</v>
      </c>
      <c r="M366" s="1" t="s">
        <v>80</v>
      </c>
      <c r="N366" s="1" t="s">
        <v>11667</v>
      </c>
      <c r="O366" s="1" t="s">
        <v>82</v>
      </c>
      <c r="P366" s="1">
        <v>796</v>
      </c>
      <c r="Q366" s="7" t="s">
        <v>11836</v>
      </c>
      <c r="R366" s="2">
        <v>20</v>
      </c>
      <c r="S366" s="2">
        <v>981</v>
      </c>
      <c r="T366" s="4">
        <f t="shared" si="18"/>
        <v>19620</v>
      </c>
      <c r="U366" s="4">
        <f t="shared" si="17"/>
        <v>21974.400000000001</v>
      </c>
      <c r="V366" s="4" t="s">
        <v>4658</v>
      </c>
      <c r="W366" s="6">
        <v>2016</v>
      </c>
      <c r="X366" s="4"/>
    </row>
    <row r="367" spans="1:24" ht="66" customHeight="1" x14ac:dyDescent="0.2">
      <c r="A367" s="8" t="s">
        <v>439</v>
      </c>
      <c r="B367" s="1" t="s">
        <v>12283</v>
      </c>
      <c r="C367" s="5" t="s">
        <v>5293</v>
      </c>
      <c r="D367" s="5" t="s">
        <v>5294</v>
      </c>
      <c r="E367" s="5" t="s">
        <v>5295</v>
      </c>
      <c r="F367" s="14" t="s">
        <v>5296</v>
      </c>
      <c r="G367" s="11" t="s">
        <v>77</v>
      </c>
      <c r="H367" s="12">
        <v>0.5</v>
      </c>
      <c r="I367" s="12" t="s">
        <v>78</v>
      </c>
      <c r="J367" s="13" t="s">
        <v>12294</v>
      </c>
      <c r="K367" s="1" t="s">
        <v>11668</v>
      </c>
      <c r="L367" s="1" t="s">
        <v>79</v>
      </c>
      <c r="M367" s="1" t="s">
        <v>80</v>
      </c>
      <c r="N367" s="1" t="s">
        <v>11667</v>
      </c>
      <c r="O367" s="1" t="s">
        <v>82</v>
      </c>
      <c r="P367" s="1">
        <v>796</v>
      </c>
      <c r="Q367" s="7" t="s">
        <v>11836</v>
      </c>
      <c r="R367" s="2">
        <v>300</v>
      </c>
      <c r="S367" s="2">
        <v>45.54</v>
      </c>
      <c r="T367" s="4">
        <f t="shared" si="18"/>
        <v>13662</v>
      </c>
      <c r="U367" s="4">
        <f t="shared" si="17"/>
        <v>15301.440000000002</v>
      </c>
      <c r="V367" s="4" t="s">
        <v>4658</v>
      </c>
      <c r="W367" s="6">
        <v>2016</v>
      </c>
      <c r="X367" s="4"/>
    </row>
    <row r="368" spans="1:24" ht="66" customHeight="1" x14ac:dyDescent="0.2">
      <c r="A368" s="8" t="s">
        <v>440</v>
      </c>
      <c r="B368" s="1" t="s">
        <v>12283</v>
      </c>
      <c r="C368" s="5" t="s">
        <v>5297</v>
      </c>
      <c r="D368" s="5" t="s">
        <v>5294</v>
      </c>
      <c r="E368" s="5" t="s">
        <v>5298</v>
      </c>
      <c r="F368" s="14" t="s">
        <v>5299</v>
      </c>
      <c r="G368" s="11" t="s">
        <v>77</v>
      </c>
      <c r="H368" s="12">
        <v>0.5</v>
      </c>
      <c r="I368" s="12" t="s">
        <v>78</v>
      </c>
      <c r="J368" s="13" t="s">
        <v>12294</v>
      </c>
      <c r="K368" s="1" t="s">
        <v>11668</v>
      </c>
      <c r="L368" s="1" t="s">
        <v>79</v>
      </c>
      <c r="M368" s="1" t="s">
        <v>80</v>
      </c>
      <c r="N368" s="1" t="s">
        <v>11667</v>
      </c>
      <c r="O368" s="1" t="s">
        <v>82</v>
      </c>
      <c r="P368" s="1">
        <v>778</v>
      </c>
      <c r="Q368" s="7" t="s">
        <v>11656</v>
      </c>
      <c r="R368" s="2">
        <v>50</v>
      </c>
      <c r="S368" s="2">
        <v>519</v>
      </c>
      <c r="T368" s="4">
        <f t="shared" si="18"/>
        <v>25950</v>
      </c>
      <c r="U368" s="4">
        <f t="shared" si="17"/>
        <v>29064.000000000004</v>
      </c>
      <c r="V368" s="4" t="s">
        <v>4658</v>
      </c>
      <c r="W368" s="6">
        <v>2016</v>
      </c>
      <c r="X368" s="4"/>
    </row>
    <row r="369" spans="1:24" ht="66" customHeight="1" x14ac:dyDescent="0.2">
      <c r="A369" s="8" t="s">
        <v>441</v>
      </c>
      <c r="B369" s="1" t="s">
        <v>12283</v>
      </c>
      <c r="C369" s="5" t="s">
        <v>5297</v>
      </c>
      <c r="D369" s="5" t="s">
        <v>5294</v>
      </c>
      <c r="E369" s="5" t="s">
        <v>5298</v>
      </c>
      <c r="F369" s="14" t="s">
        <v>5300</v>
      </c>
      <c r="G369" s="11" t="s">
        <v>77</v>
      </c>
      <c r="H369" s="12">
        <v>0.5</v>
      </c>
      <c r="I369" s="12" t="s">
        <v>78</v>
      </c>
      <c r="J369" s="13" t="s">
        <v>12294</v>
      </c>
      <c r="K369" s="1" t="s">
        <v>11668</v>
      </c>
      <c r="L369" s="1" t="s">
        <v>79</v>
      </c>
      <c r="M369" s="1" t="s">
        <v>80</v>
      </c>
      <c r="N369" s="1" t="s">
        <v>11667</v>
      </c>
      <c r="O369" s="1" t="s">
        <v>82</v>
      </c>
      <c r="P369" s="1">
        <v>778</v>
      </c>
      <c r="Q369" s="7" t="s">
        <v>11656</v>
      </c>
      <c r="R369" s="2">
        <v>50</v>
      </c>
      <c r="S369" s="2">
        <v>791</v>
      </c>
      <c r="T369" s="4">
        <f t="shared" si="18"/>
        <v>39550</v>
      </c>
      <c r="U369" s="4">
        <f t="shared" si="17"/>
        <v>44296.000000000007</v>
      </c>
      <c r="V369" s="4" t="s">
        <v>4658</v>
      </c>
      <c r="W369" s="6">
        <v>2016</v>
      </c>
      <c r="X369" s="4"/>
    </row>
    <row r="370" spans="1:24" ht="66" customHeight="1" x14ac:dyDescent="0.2">
      <c r="A370" s="8" t="s">
        <v>442</v>
      </c>
      <c r="B370" s="1" t="s">
        <v>12283</v>
      </c>
      <c r="C370" s="5" t="s">
        <v>5301</v>
      </c>
      <c r="D370" s="5" t="s">
        <v>5302</v>
      </c>
      <c r="E370" s="5" t="s">
        <v>5303</v>
      </c>
      <c r="F370" s="14" t="s">
        <v>5304</v>
      </c>
      <c r="G370" s="11" t="s">
        <v>77</v>
      </c>
      <c r="H370" s="12">
        <v>0.5</v>
      </c>
      <c r="I370" s="12" t="s">
        <v>78</v>
      </c>
      <c r="J370" s="13" t="s">
        <v>12294</v>
      </c>
      <c r="K370" s="1" t="s">
        <v>11668</v>
      </c>
      <c r="L370" s="1" t="s">
        <v>79</v>
      </c>
      <c r="M370" s="1" t="s">
        <v>80</v>
      </c>
      <c r="N370" s="1" t="s">
        <v>11667</v>
      </c>
      <c r="O370" s="1" t="s">
        <v>82</v>
      </c>
      <c r="P370" s="1">
        <v>796</v>
      </c>
      <c r="Q370" s="7" t="s">
        <v>11836</v>
      </c>
      <c r="R370" s="2">
        <v>30</v>
      </c>
      <c r="S370" s="2">
        <v>1035</v>
      </c>
      <c r="T370" s="4">
        <f t="shared" si="18"/>
        <v>31050</v>
      </c>
      <c r="U370" s="4">
        <f t="shared" si="17"/>
        <v>34776</v>
      </c>
      <c r="V370" s="4" t="s">
        <v>4658</v>
      </c>
      <c r="W370" s="6">
        <v>2016</v>
      </c>
      <c r="X370" s="4"/>
    </row>
    <row r="371" spans="1:24" ht="66" customHeight="1" x14ac:dyDescent="0.2">
      <c r="A371" s="8" t="s">
        <v>443</v>
      </c>
      <c r="B371" s="1" t="s">
        <v>12283</v>
      </c>
      <c r="C371" s="5" t="s">
        <v>5301</v>
      </c>
      <c r="D371" s="5" t="s">
        <v>5302</v>
      </c>
      <c r="E371" s="5" t="s">
        <v>5303</v>
      </c>
      <c r="F371" s="14" t="s">
        <v>5305</v>
      </c>
      <c r="G371" s="11" t="s">
        <v>77</v>
      </c>
      <c r="H371" s="12">
        <v>0.5</v>
      </c>
      <c r="I371" s="12" t="s">
        <v>78</v>
      </c>
      <c r="J371" s="13" t="s">
        <v>12294</v>
      </c>
      <c r="K371" s="1" t="s">
        <v>11668</v>
      </c>
      <c r="L371" s="1" t="s">
        <v>79</v>
      </c>
      <c r="M371" s="1" t="s">
        <v>80</v>
      </c>
      <c r="N371" s="1" t="s">
        <v>11667</v>
      </c>
      <c r="O371" s="1" t="s">
        <v>82</v>
      </c>
      <c r="P371" s="1">
        <v>796</v>
      </c>
      <c r="Q371" s="7" t="s">
        <v>11836</v>
      </c>
      <c r="R371" s="2">
        <v>30</v>
      </c>
      <c r="S371" s="2">
        <v>1000</v>
      </c>
      <c r="T371" s="4">
        <f t="shared" si="18"/>
        <v>30000</v>
      </c>
      <c r="U371" s="4">
        <f t="shared" si="17"/>
        <v>33600</v>
      </c>
      <c r="V371" s="4" t="s">
        <v>4658</v>
      </c>
      <c r="W371" s="6">
        <v>2016</v>
      </c>
      <c r="X371" s="4"/>
    </row>
    <row r="372" spans="1:24" ht="66" customHeight="1" x14ac:dyDescent="0.2">
      <c r="A372" s="8" t="s">
        <v>444</v>
      </c>
      <c r="B372" s="1" t="s">
        <v>12283</v>
      </c>
      <c r="C372" s="5" t="s">
        <v>5306</v>
      </c>
      <c r="D372" s="5" t="s">
        <v>5307</v>
      </c>
      <c r="E372" s="5" t="s">
        <v>5308</v>
      </c>
      <c r="F372" s="14" t="s">
        <v>5309</v>
      </c>
      <c r="G372" s="11" t="s">
        <v>77</v>
      </c>
      <c r="H372" s="12">
        <v>0.5</v>
      </c>
      <c r="I372" s="12" t="s">
        <v>78</v>
      </c>
      <c r="J372" s="13" t="s">
        <v>12294</v>
      </c>
      <c r="K372" s="1" t="s">
        <v>11668</v>
      </c>
      <c r="L372" s="1" t="s">
        <v>79</v>
      </c>
      <c r="M372" s="1" t="s">
        <v>80</v>
      </c>
      <c r="N372" s="1" t="s">
        <v>11667</v>
      </c>
      <c r="O372" s="1" t="s">
        <v>82</v>
      </c>
      <c r="P372" s="1">
        <v>796</v>
      </c>
      <c r="Q372" s="7" t="s">
        <v>11836</v>
      </c>
      <c r="R372" s="2">
        <v>90</v>
      </c>
      <c r="S372" s="2">
        <v>316</v>
      </c>
      <c r="T372" s="4">
        <f t="shared" si="18"/>
        <v>28440</v>
      </c>
      <c r="U372" s="4">
        <f t="shared" si="17"/>
        <v>31852.800000000003</v>
      </c>
      <c r="V372" s="4" t="s">
        <v>4658</v>
      </c>
      <c r="W372" s="6">
        <v>2016</v>
      </c>
      <c r="X372" s="4"/>
    </row>
    <row r="373" spans="1:24" ht="66" customHeight="1" x14ac:dyDescent="0.2">
      <c r="A373" s="8" t="s">
        <v>445</v>
      </c>
      <c r="B373" s="1" t="s">
        <v>12283</v>
      </c>
      <c r="C373" s="5" t="s">
        <v>12107</v>
      </c>
      <c r="D373" s="5" t="s">
        <v>11702</v>
      </c>
      <c r="E373" s="5" t="s">
        <v>11703</v>
      </c>
      <c r="F373" s="14" t="s">
        <v>11704</v>
      </c>
      <c r="G373" s="11" t="s">
        <v>12279</v>
      </c>
      <c r="H373" s="12">
        <v>0.5</v>
      </c>
      <c r="I373" s="12" t="s">
        <v>78</v>
      </c>
      <c r="J373" s="13" t="s">
        <v>12294</v>
      </c>
      <c r="K373" s="1" t="s">
        <v>11670</v>
      </c>
      <c r="L373" s="1" t="s">
        <v>79</v>
      </c>
      <c r="M373" s="1" t="s">
        <v>80</v>
      </c>
      <c r="N373" s="1" t="s">
        <v>11665</v>
      </c>
      <c r="O373" s="1" t="s">
        <v>82</v>
      </c>
      <c r="P373" s="1">
        <v>796</v>
      </c>
      <c r="Q373" s="7" t="s">
        <v>11836</v>
      </c>
      <c r="R373" s="2">
        <v>5300</v>
      </c>
      <c r="S373" s="2">
        <v>93.7</v>
      </c>
      <c r="T373" s="4">
        <f t="shared" si="18"/>
        <v>496610</v>
      </c>
      <c r="U373" s="4">
        <f t="shared" si="17"/>
        <v>556203.20000000007</v>
      </c>
      <c r="V373" s="4" t="s">
        <v>4658</v>
      </c>
      <c r="W373" s="6">
        <v>2016</v>
      </c>
      <c r="X373" s="4"/>
    </row>
    <row r="374" spans="1:24" ht="66" customHeight="1" x14ac:dyDescent="0.2">
      <c r="A374" s="8" t="s">
        <v>446</v>
      </c>
      <c r="B374" s="1" t="s">
        <v>12283</v>
      </c>
      <c r="C374" s="5" t="s">
        <v>12107</v>
      </c>
      <c r="D374" s="5" t="s">
        <v>11702</v>
      </c>
      <c r="E374" s="5" t="s">
        <v>11703</v>
      </c>
      <c r="F374" s="14" t="s">
        <v>11705</v>
      </c>
      <c r="G374" s="11" t="s">
        <v>12279</v>
      </c>
      <c r="H374" s="12">
        <v>0.5</v>
      </c>
      <c r="I374" s="12" t="s">
        <v>78</v>
      </c>
      <c r="J374" s="13" t="s">
        <v>12294</v>
      </c>
      <c r="K374" s="1" t="s">
        <v>11670</v>
      </c>
      <c r="L374" s="1" t="s">
        <v>79</v>
      </c>
      <c r="M374" s="1" t="s">
        <v>80</v>
      </c>
      <c r="N374" s="1" t="s">
        <v>11665</v>
      </c>
      <c r="O374" s="1" t="s">
        <v>82</v>
      </c>
      <c r="P374" s="1">
        <v>796</v>
      </c>
      <c r="Q374" s="7" t="s">
        <v>11836</v>
      </c>
      <c r="R374" s="2">
        <v>96048</v>
      </c>
      <c r="S374" s="2">
        <v>120.5</v>
      </c>
      <c r="T374" s="4">
        <f t="shared" si="18"/>
        <v>11573784</v>
      </c>
      <c r="U374" s="4">
        <f t="shared" si="17"/>
        <v>12962638.080000002</v>
      </c>
      <c r="V374" s="4" t="s">
        <v>4658</v>
      </c>
      <c r="W374" s="6">
        <v>2016</v>
      </c>
      <c r="X374" s="4"/>
    </row>
    <row r="375" spans="1:24" ht="66" customHeight="1" x14ac:dyDescent="0.2">
      <c r="A375" s="8" t="s">
        <v>447</v>
      </c>
      <c r="B375" s="1" t="s">
        <v>12283</v>
      </c>
      <c r="C375" s="5" t="s">
        <v>12107</v>
      </c>
      <c r="D375" s="5" t="s">
        <v>11702</v>
      </c>
      <c r="E375" s="5" t="s">
        <v>11703</v>
      </c>
      <c r="F375" s="14" t="s">
        <v>11706</v>
      </c>
      <c r="G375" s="11" t="s">
        <v>12279</v>
      </c>
      <c r="H375" s="12">
        <v>0.5</v>
      </c>
      <c r="I375" s="12" t="s">
        <v>78</v>
      </c>
      <c r="J375" s="13" t="s">
        <v>12294</v>
      </c>
      <c r="K375" s="1" t="s">
        <v>11670</v>
      </c>
      <c r="L375" s="1" t="s">
        <v>79</v>
      </c>
      <c r="M375" s="1" t="s">
        <v>80</v>
      </c>
      <c r="N375" s="1" t="s">
        <v>11665</v>
      </c>
      <c r="O375" s="1" t="s">
        <v>82</v>
      </c>
      <c r="P375" s="1">
        <v>796</v>
      </c>
      <c r="Q375" s="7" t="s">
        <v>11836</v>
      </c>
      <c r="R375" s="2">
        <v>300</v>
      </c>
      <c r="S375" s="2">
        <v>39.200000000000003</v>
      </c>
      <c r="T375" s="4">
        <f t="shared" si="18"/>
        <v>11760</v>
      </c>
      <c r="U375" s="4">
        <f t="shared" si="17"/>
        <v>13171.2</v>
      </c>
      <c r="V375" s="4" t="s">
        <v>4658</v>
      </c>
      <c r="W375" s="6">
        <v>2016</v>
      </c>
      <c r="X375" s="4"/>
    </row>
    <row r="376" spans="1:24" ht="66" customHeight="1" x14ac:dyDescent="0.2">
      <c r="A376" s="8" t="s">
        <v>448</v>
      </c>
      <c r="B376" s="1" t="s">
        <v>12283</v>
      </c>
      <c r="C376" s="5" t="s">
        <v>11320</v>
      </c>
      <c r="D376" s="5" t="s">
        <v>11702</v>
      </c>
      <c r="E376" s="5" t="s">
        <v>11707</v>
      </c>
      <c r="F376" s="14" t="s">
        <v>11708</v>
      </c>
      <c r="G376" s="11" t="s">
        <v>12279</v>
      </c>
      <c r="H376" s="12">
        <v>0.5</v>
      </c>
      <c r="I376" s="12" t="s">
        <v>78</v>
      </c>
      <c r="J376" s="13" t="s">
        <v>12294</v>
      </c>
      <c r="K376" s="1" t="s">
        <v>11670</v>
      </c>
      <c r="L376" s="1" t="s">
        <v>79</v>
      </c>
      <c r="M376" s="1" t="s">
        <v>80</v>
      </c>
      <c r="N376" s="1" t="s">
        <v>11665</v>
      </c>
      <c r="O376" s="1" t="s">
        <v>82</v>
      </c>
      <c r="P376" s="1">
        <v>796</v>
      </c>
      <c r="Q376" s="7" t="s">
        <v>11836</v>
      </c>
      <c r="R376" s="2">
        <v>345</v>
      </c>
      <c r="S376" s="2">
        <v>385</v>
      </c>
      <c r="T376" s="4">
        <f t="shared" si="18"/>
        <v>132825</v>
      </c>
      <c r="U376" s="4">
        <f t="shared" si="17"/>
        <v>148764</v>
      </c>
      <c r="V376" s="4" t="s">
        <v>4658</v>
      </c>
      <c r="W376" s="6">
        <v>2016</v>
      </c>
      <c r="X376" s="4"/>
    </row>
    <row r="377" spans="1:24" ht="66" customHeight="1" x14ac:dyDescent="0.2">
      <c r="A377" s="8" t="s">
        <v>449</v>
      </c>
      <c r="B377" s="1" t="s">
        <v>12283</v>
      </c>
      <c r="C377" s="5" t="s">
        <v>11320</v>
      </c>
      <c r="D377" s="5" t="s">
        <v>11702</v>
      </c>
      <c r="E377" s="5" t="s">
        <v>11707</v>
      </c>
      <c r="F377" s="14" t="s">
        <v>12195</v>
      </c>
      <c r="G377" s="11" t="s">
        <v>12279</v>
      </c>
      <c r="H377" s="12">
        <v>0.5</v>
      </c>
      <c r="I377" s="12" t="s">
        <v>78</v>
      </c>
      <c r="J377" s="13" t="s">
        <v>12294</v>
      </c>
      <c r="K377" s="1" t="s">
        <v>11670</v>
      </c>
      <c r="L377" s="1" t="s">
        <v>79</v>
      </c>
      <c r="M377" s="1" t="s">
        <v>80</v>
      </c>
      <c r="N377" s="1" t="s">
        <v>11665</v>
      </c>
      <c r="O377" s="1" t="s">
        <v>82</v>
      </c>
      <c r="P377" s="1">
        <v>796</v>
      </c>
      <c r="Q377" s="7" t="s">
        <v>11836</v>
      </c>
      <c r="R377" s="2">
        <v>260</v>
      </c>
      <c r="S377" s="2">
        <v>694</v>
      </c>
      <c r="T377" s="4">
        <f t="shared" si="18"/>
        <v>180440</v>
      </c>
      <c r="U377" s="4">
        <f t="shared" si="17"/>
        <v>202092.80000000002</v>
      </c>
      <c r="V377" s="4" t="s">
        <v>4658</v>
      </c>
      <c r="W377" s="6">
        <v>2016</v>
      </c>
      <c r="X377" s="4"/>
    </row>
    <row r="378" spans="1:24" ht="66" customHeight="1" x14ac:dyDescent="0.2">
      <c r="A378" s="8" t="s">
        <v>450</v>
      </c>
      <c r="B378" s="1" t="s">
        <v>12283</v>
      </c>
      <c r="C378" s="5" t="s">
        <v>11709</v>
      </c>
      <c r="D378" s="5" t="s">
        <v>11702</v>
      </c>
      <c r="E378" s="5" t="s">
        <v>11710</v>
      </c>
      <c r="F378" s="14" t="s">
        <v>11711</v>
      </c>
      <c r="G378" s="11" t="s">
        <v>12279</v>
      </c>
      <c r="H378" s="12">
        <v>0.5</v>
      </c>
      <c r="I378" s="12" t="s">
        <v>78</v>
      </c>
      <c r="J378" s="13" t="s">
        <v>12294</v>
      </c>
      <c r="K378" s="1" t="s">
        <v>11670</v>
      </c>
      <c r="L378" s="1" t="s">
        <v>79</v>
      </c>
      <c r="M378" s="1" t="s">
        <v>80</v>
      </c>
      <c r="N378" s="1" t="s">
        <v>11665</v>
      </c>
      <c r="O378" s="1" t="s">
        <v>82</v>
      </c>
      <c r="P378" s="1">
        <v>796</v>
      </c>
      <c r="Q378" s="7" t="s">
        <v>4673</v>
      </c>
      <c r="R378" s="2">
        <v>10</v>
      </c>
      <c r="S378" s="2">
        <v>800</v>
      </c>
      <c r="T378" s="4">
        <f t="shared" si="18"/>
        <v>8000</v>
      </c>
      <c r="U378" s="4">
        <f t="shared" si="17"/>
        <v>8960</v>
      </c>
      <c r="V378" s="4" t="s">
        <v>4658</v>
      </c>
      <c r="W378" s="6">
        <v>2016</v>
      </c>
      <c r="X378" s="4"/>
    </row>
    <row r="379" spans="1:24" ht="66" customHeight="1" x14ac:dyDescent="0.2">
      <c r="A379" s="8" t="s">
        <v>451</v>
      </c>
      <c r="B379" s="1" t="s">
        <v>12283</v>
      </c>
      <c r="C379" s="5" t="s">
        <v>12108</v>
      </c>
      <c r="D379" s="5" t="s">
        <v>11702</v>
      </c>
      <c r="E379" s="5" t="s">
        <v>12109</v>
      </c>
      <c r="F379" s="14" t="s">
        <v>11712</v>
      </c>
      <c r="G379" s="11" t="s">
        <v>12279</v>
      </c>
      <c r="H379" s="12">
        <v>0.5</v>
      </c>
      <c r="I379" s="12" t="s">
        <v>78</v>
      </c>
      <c r="J379" s="13" t="s">
        <v>12294</v>
      </c>
      <c r="K379" s="1" t="s">
        <v>11670</v>
      </c>
      <c r="L379" s="1" t="s">
        <v>79</v>
      </c>
      <c r="M379" s="1" t="s">
        <v>80</v>
      </c>
      <c r="N379" s="1" t="s">
        <v>11665</v>
      </c>
      <c r="O379" s="1" t="s">
        <v>82</v>
      </c>
      <c r="P379" s="1">
        <v>796</v>
      </c>
      <c r="Q379" s="7" t="s">
        <v>4673</v>
      </c>
      <c r="R379" s="2">
        <v>32016</v>
      </c>
      <c r="S379" s="2">
        <v>89</v>
      </c>
      <c r="T379" s="4">
        <f t="shared" si="18"/>
        <v>2849424</v>
      </c>
      <c r="U379" s="4">
        <f t="shared" si="17"/>
        <v>3191354.8800000004</v>
      </c>
      <c r="V379" s="4" t="s">
        <v>4658</v>
      </c>
      <c r="W379" s="6">
        <v>2016</v>
      </c>
      <c r="X379" s="4"/>
    </row>
    <row r="380" spans="1:24" ht="66" customHeight="1" x14ac:dyDescent="0.2">
      <c r="A380" s="8" t="s">
        <v>452</v>
      </c>
      <c r="B380" s="1" t="s">
        <v>12283</v>
      </c>
      <c r="C380" s="5" t="s">
        <v>5310</v>
      </c>
      <c r="D380" s="5" t="s">
        <v>5311</v>
      </c>
      <c r="E380" s="5" t="s">
        <v>4743</v>
      </c>
      <c r="F380" s="14" t="s">
        <v>5312</v>
      </c>
      <c r="G380" s="11" t="s">
        <v>11672</v>
      </c>
      <c r="H380" s="12">
        <v>0.3</v>
      </c>
      <c r="I380" s="12" t="s">
        <v>78</v>
      </c>
      <c r="J380" s="13" t="s">
        <v>12294</v>
      </c>
      <c r="K380" s="1" t="s">
        <v>11668</v>
      </c>
      <c r="L380" s="1" t="s">
        <v>79</v>
      </c>
      <c r="M380" s="1" t="s">
        <v>80</v>
      </c>
      <c r="N380" s="1" t="s">
        <v>11667</v>
      </c>
      <c r="O380" s="1" t="s">
        <v>82</v>
      </c>
      <c r="P380" s="1">
        <v>796</v>
      </c>
      <c r="Q380" s="7" t="s">
        <v>11836</v>
      </c>
      <c r="R380" s="2">
        <v>4034</v>
      </c>
      <c r="S380" s="2">
        <v>920</v>
      </c>
      <c r="T380" s="4">
        <f t="shared" si="18"/>
        <v>3711280</v>
      </c>
      <c r="U380" s="4">
        <f t="shared" si="17"/>
        <v>4156633.6000000006</v>
      </c>
      <c r="V380" s="4" t="s">
        <v>4658</v>
      </c>
      <c r="W380" s="6">
        <v>2016</v>
      </c>
      <c r="X380" s="4"/>
    </row>
    <row r="381" spans="1:24" ht="66" customHeight="1" x14ac:dyDescent="0.2">
      <c r="A381" s="8" t="s">
        <v>453</v>
      </c>
      <c r="B381" s="1" t="s">
        <v>12283</v>
      </c>
      <c r="C381" s="5" t="s">
        <v>5313</v>
      </c>
      <c r="D381" s="5" t="s">
        <v>5139</v>
      </c>
      <c r="E381" s="5" t="s">
        <v>5314</v>
      </c>
      <c r="F381" s="14" t="s">
        <v>5315</v>
      </c>
      <c r="G381" s="11" t="s">
        <v>77</v>
      </c>
      <c r="H381" s="12">
        <v>0.3</v>
      </c>
      <c r="I381" s="12" t="s">
        <v>78</v>
      </c>
      <c r="J381" s="13" t="s">
        <v>12294</v>
      </c>
      <c r="K381" s="1" t="s">
        <v>11668</v>
      </c>
      <c r="L381" s="1" t="s">
        <v>79</v>
      </c>
      <c r="M381" s="1" t="s">
        <v>80</v>
      </c>
      <c r="N381" s="1" t="s">
        <v>11667</v>
      </c>
      <c r="O381" s="1" t="s">
        <v>82</v>
      </c>
      <c r="P381" s="1" t="s">
        <v>11946</v>
      </c>
      <c r="Q381" s="7" t="s">
        <v>11904</v>
      </c>
      <c r="R381" s="2">
        <v>52</v>
      </c>
      <c r="S381" s="2">
        <v>1339</v>
      </c>
      <c r="T381" s="4">
        <f t="shared" si="18"/>
        <v>69628</v>
      </c>
      <c r="U381" s="4">
        <f t="shared" si="17"/>
        <v>77983.360000000001</v>
      </c>
      <c r="V381" s="4" t="s">
        <v>4658</v>
      </c>
      <c r="W381" s="6">
        <v>2016</v>
      </c>
      <c r="X381" s="4"/>
    </row>
    <row r="382" spans="1:24" ht="66" customHeight="1" x14ac:dyDescent="0.2">
      <c r="A382" s="8" t="s">
        <v>454</v>
      </c>
      <c r="B382" s="1" t="s">
        <v>12283</v>
      </c>
      <c r="C382" s="5" t="s">
        <v>5316</v>
      </c>
      <c r="D382" s="5" t="s">
        <v>5317</v>
      </c>
      <c r="E382" s="5" t="s">
        <v>5318</v>
      </c>
      <c r="F382" s="14" t="s">
        <v>5319</v>
      </c>
      <c r="G382" s="11" t="s">
        <v>77</v>
      </c>
      <c r="H382" s="12">
        <v>0.3</v>
      </c>
      <c r="I382" s="12" t="s">
        <v>78</v>
      </c>
      <c r="J382" s="13" t="s">
        <v>12294</v>
      </c>
      <c r="K382" s="1" t="s">
        <v>11668</v>
      </c>
      <c r="L382" s="1" t="s">
        <v>79</v>
      </c>
      <c r="M382" s="1" t="s">
        <v>80</v>
      </c>
      <c r="N382" s="1" t="s">
        <v>11667</v>
      </c>
      <c r="O382" s="1" t="s">
        <v>82</v>
      </c>
      <c r="P382" s="1">
        <v>796</v>
      </c>
      <c r="Q382" s="7" t="s">
        <v>11836</v>
      </c>
      <c r="R382" s="2">
        <v>14750</v>
      </c>
      <c r="S382" s="2">
        <v>8</v>
      </c>
      <c r="T382" s="4">
        <f t="shared" si="18"/>
        <v>118000</v>
      </c>
      <c r="U382" s="4">
        <f t="shared" si="17"/>
        <v>132160</v>
      </c>
      <c r="V382" s="4" t="s">
        <v>4658</v>
      </c>
      <c r="W382" s="6">
        <v>2016</v>
      </c>
      <c r="X382" s="4"/>
    </row>
    <row r="383" spans="1:24" ht="66" customHeight="1" x14ac:dyDescent="0.2">
      <c r="A383" s="8" t="s">
        <v>455</v>
      </c>
      <c r="B383" s="1" t="s">
        <v>12283</v>
      </c>
      <c r="C383" s="5" t="s">
        <v>4872</v>
      </c>
      <c r="D383" s="5" t="s">
        <v>4873</v>
      </c>
      <c r="E383" s="5" t="s">
        <v>4854</v>
      </c>
      <c r="F383" s="14" t="s">
        <v>5320</v>
      </c>
      <c r="G383" s="11" t="s">
        <v>77</v>
      </c>
      <c r="H383" s="12">
        <v>0.3</v>
      </c>
      <c r="I383" s="12" t="s">
        <v>78</v>
      </c>
      <c r="J383" s="13" t="s">
        <v>12294</v>
      </c>
      <c r="K383" s="1" t="s">
        <v>11668</v>
      </c>
      <c r="L383" s="1" t="s">
        <v>79</v>
      </c>
      <c r="M383" s="1" t="s">
        <v>80</v>
      </c>
      <c r="N383" s="1" t="s">
        <v>11667</v>
      </c>
      <c r="O383" s="1" t="s">
        <v>82</v>
      </c>
      <c r="P383" s="1">
        <v>796</v>
      </c>
      <c r="Q383" s="7" t="s">
        <v>11836</v>
      </c>
      <c r="R383" s="2">
        <v>15</v>
      </c>
      <c r="S383" s="2">
        <v>1518</v>
      </c>
      <c r="T383" s="4">
        <f t="shared" si="18"/>
        <v>22770</v>
      </c>
      <c r="U383" s="4">
        <f t="shared" si="17"/>
        <v>25502.400000000001</v>
      </c>
      <c r="V383" s="4" t="s">
        <v>4658</v>
      </c>
      <c r="W383" s="6">
        <v>2016</v>
      </c>
      <c r="X383" s="4"/>
    </row>
    <row r="384" spans="1:24" ht="66" customHeight="1" x14ac:dyDescent="0.2">
      <c r="A384" s="8" t="s">
        <v>456</v>
      </c>
      <c r="B384" s="1" t="s">
        <v>12283</v>
      </c>
      <c r="C384" s="5" t="s">
        <v>5321</v>
      </c>
      <c r="D384" s="5" t="s">
        <v>5322</v>
      </c>
      <c r="E384" s="5" t="s">
        <v>5323</v>
      </c>
      <c r="F384" s="14" t="s">
        <v>5324</v>
      </c>
      <c r="G384" s="11" t="s">
        <v>77</v>
      </c>
      <c r="H384" s="12">
        <v>0.3</v>
      </c>
      <c r="I384" s="12" t="s">
        <v>78</v>
      </c>
      <c r="J384" s="13" t="s">
        <v>12294</v>
      </c>
      <c r="K384" s="1" t="s">
        <v>11668</v>
      </c>
      <c r="L384" s="1" t="s">
        <v>79</v>
      </c>
      <c r="M384" s="1" t="s">
        <v>80</v>
      </c>
      <c r="N384" s="1" t="s">
        <v>11667</v>
      </c>
      <c r="O384" s="1" t="s">
        <v>82</v>
      </c>
      <c r="P384" s="1">
        <v>796</v>
      </c>
      <c r="Q384" s="7" t="s">
        <v>11836</v>
      </c>
      <c r="R384" s="2">
        <v>1020</v>
      </c>
      <c r="S384" s="2">
        <v>69</v>
      </c>
      <c r="T384" s="4">
        <f t="shared" si="18"/>
        <v>70380</v>
      </c>
      <c r="U384" s="4">
        <f t="shared" si="17"/>
        <v>78825.600000000006</v>
      </c>
      <c r="V384" s="4" t="s">
        <v>4658</v>
      </c>
      <c r="W384" s="6">
        <v>2016</v>
      </c>
      <c r="X384" s="4"/>
    </row>
    <row r="385" spans="1:24" ht="66" customHeight="1" x14ac:dyDescent="0.2">
      <c r="A385" s="8" t="s">
        <v>457</v>
      </c>
      <c r="B385" s="1" t="s">
        <v>12283</v>
      </c>
      <c r="C385" s="5" t="s">
        <v>5325</v>
      </c>
      <c r="D385" s="5" t="s">
        <v>5326</v>
      </c>
      <c r="E385" s="5" t="s">
        <v>5327</v>
      </c>
      <c r="F385" s="14" t="s">
        <v>5328</v>
      </c>
      <c r="G385" s="11" t="s">
        <v>77</v>
      </c>
      <c r="H385" s="12">
        <v>0.3</v>
      </c>
      <c r="I385" s="12" t="s">
        <v>78</v>
      </c>
      <c r="J385" s="13" t="s">
        <v>12294</v>
      </c>
      <c r="K385" s="1" t="s">
        <v>11668</v>
      </c>
      <c r="L385" s="1" t="s">
        <v>79</v>
      </c>
      <c r="M385" s="1" t="s">
        <v>80</v>
      </c>
      <c r="N385" s="1" t="s">
        <v>11667</v>
      </c>
      <c r="O385" s="1" t="s">
        <v>82</v>
      </c>
      <c r="P385" s="1">
        <v>796</v>
      </c>
      <c r="Q385" s="7" t="s">
        <v>11836</v>
      </c>
      <c r="R385" s="2">
        <v>102</v>
      </c>
      <c r="S385" s="2">
        <v>5069</v>
      </c>
      <c r="T385" s="4">
        <f t="shared" si="18"/>
        <v>517038</v>
      </c>
      <c r="U385" s="4">
        <f t="shared" si="17"/>
        <v>579082.56000000006</v>
      </c>
      <c r="V385" s="4" t="s">
        <v>4658</v>
      </c>
      <c r="W385" s="6">
        <v>2016</v>
      </c>
      <c r="X385" s="4"/>
    </row>
    <row r="386" spans="1:24" ht="66" customHeight="1" x14ac:dyDescent="0.2">
      <c r="A386" s="8" t="s">
        <v>458</v>
      </c>
      <c r="B386" s="1" t="s">
        <v>12283</v>
      </c>
      <c r="C386" s="5" t="s">
        <v>5329</v>
      </c>
      <c r="D386" s="5" t="s">
        <v>5330</v>
      </c>
      <c r="E386" s="5" t="s">
        <v>5331</v>
      </c>
      <c r="F386" s="14" t="s">
        <v>5332</v>
      </c>
      <c r="G386" s="11" t="s">
        <v>77</v>
      </c>
      <c r="H386" s="12">
        <v>0.3</v>
      </c>
      <c r="I386" s="12" t="s">
        <v>78</v>
      </c>
      <c r="J386" s="13" t="s">
        <v>12294</v>
      </c>
      <c r="K386" s="1" t="s">
        <v>11668</v>
      </c>
      <c r="L386" s="1" t="s">
        <v>79</v>
      </c>
      <c r="M386" s="1" t="s">
        <v>80</v>
      </c>
      <c r="N386" s="1" t="s">
        <v>11667</v>
      </c>
      <c r="O386" s="1" t="s">
        <v>82</v>
      </c>
      <c r="P386" s="1">
        <v>796</v>
      </c>
      <c r="Q386" s="7" t="s">
        <v>11836</v>
      </c>
      <c r="R386" s="2">
        <v>1</v>
      </c>
      <c r="S386" s="2">
        <v>1080250</v>
      </c>
      <c r="T386" s="4">
        <f t="shared" si="18"/>
        <v>1080250</v>
      </c>
      <c r="U386" s="4">
        <f t="shared" si="17"/>
        <v>1209880</v>
      </c>
      <c r="V386" s="4" t="s">
        <v>4658</v>
      </c>
      <c r="W386" s="6">
        <v>2016</v>
      </c>
      <c r="X386" s="4"/>
    </row>
    <row r="387" spans="1:24" ht="66" customHeight="1" x14ac:dyDescent="0.2">
      <c r="A387" s="8" t="s">
        <v>459</v>
      </c>
      <c r="B387" s="1" t="s">
        <v>12283</v>
      </c>
      <c r="C387" s="5" t="s">
        <v>5333</v>
      </c>
      <c r="D387" s="5" t="s">
        <v>5334</v>
      </c>
      <c r="E387" s="5" t="s">
        <v>5335</v>
      </c>
      <c r="F387" s="14" t="s">
        <v>5336</v>
      </c>
      <c r="G387" s="11" t="s">
        <v>77</v>
      </c>
      <c r="H387" s="12">
        <v>0.3</v>
      </c>
      <c r="I387" s="12" t="s">
        <v>78</v>
      </c>
      <c r="J387" s="13" t="s">
        <v>12294</v>
      </c>
      <c r="K387" s="1" t="s">
        <v>11668</v>
      </c>
      <c r="L387" s="1" t="s">
        <v>79</v>
      </c>
      <c r="M387" s="1" t="s">
        <v>80</v>
      </c>
      <c r="N387" s="1" t="s">
        <v>11667</v>
      </c>
      <c r="O387" s="1" t="s">
        <v>82</v>
      </c>
      <c r="P387" s="1">
        <v>796</v>
      </c>
      <c r="Q387" s="7" t="s">
        <v>11836</v>
      </c>
      <c r="R387" s="2">
        <v>1</v>
      </c>
      <c r="S387" s="2">
        <v>2232</v>
      </c>
      <c r="T387" s="4">
        <f t="shared" si="18"/>
        <v>2232</v>
      </c>
      <c r="U387" s="4">
        <f t="shared" si="17"/>
        <v>2499.84</v>
      </c>
      <c r="V387" s="4" t="s">
        <v>4658</v>
      </c>
      <c r="W387" s="6">
        <v>2016</v>
      </c>
      <c r="X387" s="4"/>
    </row>
    <row r="388" spans="1:24" ht="66" customHeight="1" x14ac:dyDescent="0.2">
      <c r="A388" s="8" t="s">
        <v>460</v>
      </c>
      <c r="B388" s="1" t="s">
        <v>12283</v>
      </c>
      <c r="C388" s="5" t="s">
        <v>5337</v>
      </c>
      <c r="D388" s="5" t="s">
        <v>5338</v>
      </c>
      <c r="E388" s="5" t="s">
        <v>5339</v>
      </c>
      <c r="F388" s="14" t="s">
        <v>5340</v>
      </c>
      <c r="G388" s="11" t="s">
        <v>77</v>
      </c>
      <c r="H388" s="12">
        <v>0.3</v>
      </c>
      <c r="I388" s="12" t="s">
        <v>78</v>
      </c>
      <c r="J388" s="13" t="s">
        <v>12294</v>
      </c>
      <c r="K388" s="1" t="s">
        <v>11668</v>
      </c>
      <c r="L388" s="1" t="s">
        <v>79</v>
      </c>
      <c r="M388" s="1" t="s">
        <v>80</v>
      </c>
      <c r="N388" s="1" t="s">
        <v>11667</v>
      </c>
      <c r="O388" s="1" t="s">
        <v>82</v>
      </c>
      <c r="P388" s="1">
        <v>796</v>
      </c>
      <c r="Q388" s="7" t="s">
        <v>11836</v>
      </c>
      <c r="R388" s="2">
        <v>150</v>
      </c>
      <c r="S388" s="2">
        <v>2000</v>
      </c>
      <c r="T388" s="4">
        <f t="shared" si="18"/>
        <v>300000</v>
      </c>
      <c r="U388" s="4">
        <f t="shared" si="17"/>
        <v>336000.00000000006</v>
      </c>
      <c r="V388" s="4" t="s">
        <v>4658</v>
      </c>
      <c r="W388" s="6">
        <v>2016</v>
      </c>
      <c r="X388" s="4"/>
    </row>
    <row r="389" spans="1:24" ht="66" customHeight="1" x14ac:dyDescent="0.2">
      <c r="A389" s="8" t="s">
        <v>461</v>
      </c>
      <c r="B389" s="1" t="s">
        <v>12283</v>
      </c>
      <c r="C389" s="5" t="s">
        <v>5337</v>
      </c>
      <c r="D389" s="5" t="s">
        <v>5338</v>
      </c>
      <c r="E389" s="5" t="s">
        <v>5339</v>
      </c>
      <c r="F389" s="14" t="s">
        <v>5341</v>
      </c>
      <c r="G389" s="11" t="s">
        <v>77</v>
      </c>
      <c r="H389" s="12">
        <v>0.3</v>
      </c>
      <c r="I389" s="12" t="s">
        <v>78</v>
      </c>
      <c r="J389" s="13" t="s">
        <v>12294</v>
      </c>
      <c r="K389" s="1" t="s">
        <v>11668</v>
      </c>
      <c r="L389" s="1" t="s">
        <v>79</v>
      </c>
      <c r="M389" s="1" t="s">
        <v>80</v>
      </c>
      <c r="N389" s="1" t="s">
        <v>11667</v>
      </c>
      <c r="O389" s="1" t="s">
        <v>82</v>
      </c>
      <c r="P389" s="1">
        <v>796</v>
      </c>
      <c r="Q389" s="7" t="s">
        <v>11836</v>
      </c>
      <c r="R389" s="2">
        <v>500</v>
      </c>
      <c r="S389" s="2">
        <v>294</v>
      </c>
      <c r="T389" s="4">
        <f t="shared" si="18"/>
        <v>147000</v>
      </c>
      <c r="U389" s="4">
        <f t="shared" si="17"/>
        <v>164640.00000000003</v>
      </c>
      <c r="V389" s="4" t="s">
        <v>4658</v>
      </c>
      <c r="W389" s="6">
        <v>2016</v>
      </c>
      <c r="X389" s="4"/>
    </row>
    <row r="390" spans="1:24" ht="66" customHeight="1" x14ac:dyDescent="0.2">
      <c r="A390" s="8" t="s">
        <v>462</v>
      </c>
      <c r="B390" s="1" t="s">
        <v>12283</v>
      </c>
      <c r="C390" s="5" t="s">
        <v>5342</v>
      </c>
      <c r="D390" s="5" t="s">
        <v>5343</v>
      </c>
      <c r="E390" s="5" t="s">
        <v>5344</v>
      </c>
      <c r="F390" s="14" t="s">
        <v>5345</v>
      </c>
      <c r="G390" s="11" t="s">
        <v>77</v>
      </c>
      <c r="H390" s="12">
        <v>0.3</v>
      </c>
      <c r="I390" s="12" t="s">
        <v>78</v>
      </c>
      <c r="J390" s="13" t="s">
        <v>12294</v>
      </c>
      <c r="K390" s="1" t="s">
        <v>11668</v>
      </c>
      <c r="L390" s="1" t="s">
        <v>79</v>
      </c>
      <c r="M390" s="1" t="s">
        <v>80</v>
      </c>
      <c r="N390" s="1" t="s">
        <v>11667</v>
      </c>
      <c r="O390" s="1" t="s">
        <v>82</v>
      </c>
      <c r="P390" s="1">
        <v>796</v>
      </c>
      <c r="Q390" s="7" t="s">
        <v>11836</v>
      </c>
      <c r="R390" s="2">
        <v>1005</v>
      </c>
      <c r="S390" s="2">
        <v>39</v>
      </c>
      <c r="T390" s="4">
        <f t="shared" si="18"/>
        <v>39195</v>
      </c>
      <c r="U390" s="4">
        <f t="shared" si="17"/>
        <v>43898.400000000001</v>
      </c>
      <c r="V390" s="4" t="s">
        <v>4658</v>
      </c>
      <c r="W390" s="6">
        <v>2016</v>
      </c>
      <c r="X390" s="4"/>
    </row>
    <row r="391" spans="1:24" ht="66" customHeight="1" x14ac:dyDescent="0.2">
      <c r="A391" s="8" t="s">
        <v>463</v>
      </c>
      <c r="B391" s="1" t="s">
        <v>12283</v>
      </c>
      <c r="C391" s="5" t="s">
        <v>5321</v>
      </c>
      <c r="D391" s="5" t="s">
        <v>5322</v>
      </c>
      <c r="E391" s="5" t="s">
        <v>5323</v>
      </c>
      <c r="F391" s="14" t="s">
        <v>5346</v>
      </c>
      <c r="G391" s="11" t="s">
        <v>77</v>
      </c>
      <c r="H391" s="12">
        <v>0.3</v>
      </c>
      <c r="I391" s="12" t="s">
        <v>78</v>
      </c>
      <c r="J391" s="13" t="s">
        <v>12294</v>
      </c>
      <c r="K391" s="1" t="s">
        <v>11668</v>
      </c>
      <c r="L391" s="1" t="s">
        <v>79</v>
      </c>
      <c r="M391" s="1" t="s">
        <v>80</v>
      </c>
      <c r="N391" s="1" t="s">
        <v>11667</v>
      </c>
      <c r="O391" s="1" t="s">
        <v>82</v>
      </c>
      <c r="P391" s="1">
        <v>796</v>
      </c>
      <c r="Q391" s="7" t="s">
        <v>11836</v>
      </c>
      <c r="R391" s="2">
        <v>20</v>
      </c>
      <c r="S391" s="2">
        <v>313</v>
      </c>
      <c r="T391" s="4">
        <f t="shared" si="18"/>
        <v>6260</v>
      </c>
      <c r="U391" s="4">
        <f t="shared" si="17"/>
        <v>7011.2000000000007</v>
      </c>
      <c r="V391" s="4" t="s">
        <v>4658</v>
      </c>
      <c r="W391" s="6">
        <v>2016</v>
      </c>
      <c r="X391" s="4"/>
    </row>
    <row r="392" spans="1:24" ht="66" customHeight="1" x14ac:dyDescent="0.2">
      <c r="A392" s="8" t="s">
        <v>464</v>
      </c>
      <c r="B392" s="1" t="s">
        <v>12283</v>
      </c>
      <c r="C392" s="5" t="s">
        <v>5347</v>
      </c>
      <c r="D392" s="5" t="s">
        <v>5348</v>
      </c>
      <c r="E392" s="5" t="s">
        <v>5349</v>
      </c>
      <c r="F392" s="14" t="s">
        <v>5350</v>
      </c>
      <c r="G392" s="11" t="s">
        <v>77</v>
      </c>
      <c r="H392" s="12">
        <v>0.3</v>
      </c>
      <c r="I392" s="12" t="s">
        <v>78</v>
      </c>
      <c r="J392" s="13" t="s">
        <v>12294</v>
      </c>
      <c r="K392" s="1" t="s">
        <v>11668</v>
      </c>
      <c r="L392" s="1" t="s">
        <v>79</v>
      </c>
      <c r="M392" s="1" t="s">
        <v>80</v>
      </c>
      <c r="N392" s="1" t="s">
        <v>11667</v>
      </c>
      <c r="O392" s="1" t="s">
        <v>82</v>
      </c>
      <c r="P392" s="1">
        <v>796</v>
      </c>
      <c r="Q392" s="7" t="s">
        <v>11836</v>
      </c>
      <c r="R392" s="2">
        <v>1008</v>
      </c>
      <c r="S392" s="2">
        <v>580</v>
      </c>
      <c r="T392" s="4">
        <f t="shared" si="18"/>
        <v>584640</v>
      </c>
      <c r="U392" s="4">
        <f t="shared" si="17"/>
        <v>654796.80000000005</v>
      </c>
      <c r="V392" s="4" t="s">
        <v>4658</v>
      </c>
      <c r="W392" s="6">
        <v>2016</v>
      </c>
      <c r="X392" s="4"/>
    </row>
    <row r="393" spans="1:24" ht="66" customHeight="1" x14ac:dyDescent="0.2">
      <c r="A393" s="8" t="s">
        <v>465</v>
      </c>
      <c r="B393" s="1" t="s">
        <v>12283</v>
      </c>
      <c r="C393" s="5" t="s">
        <v>5347</v>
      </c>
      <c r="D393" s="5" t="s">
        <v>5348</v>
      </c>
      <c r="E393" s="5" t="s">
        <v>5349</v>
      </c>
      <c r="F393" s="14" t="s">
        <v>5351</v>
      </c>
      <c r="G393" s="11" t="s">
        <v>77</v>
      </c>
      <c r="H393" s="12">
        <v>0.3</v>
      </c>
      <c r="I393" s="12" t="s">
        <v>78</v>
      </c>
      <c r="J393" s="13" t="s">
        <v>12294</v>
      </c>
      <c r="K393" s="1" t="s">
        <v>11668</v>
      </c>
      <c r="L393" s="1" t="s">
        <v>79</v>
      </c>
      <c r="M393" s="1" t="s">
        <v>80</v>
      </c>
      <c r="N393" s="1" t="s">
        <v>11667</v>
      </c>
      <c r="O393" s="1" t="s">
        <v>82</v>
      </c>
      <c r="P393" s="1">
        <v>796</v>
      </c>
      <c r="Q393" s="7" t="s">
        <v>11836</v>
      </c>
      <c r="R393" s="2">
        <v>55</v>
      </c>
      <c r="S393" s="2">
        <v>804</v>
      </c>
      <c r="T393" s="4">
        <f t="shared" si="18"/>
        <v>44220</v>
      </c>
      <c r="U393" s="4">
        <f t="shared" si="17"/>
        <v>49526.400000000001</v>
      </c>
      <c r="V393" s="4" t="s">
        <v>4658</v>
      </c>
      <c r="W393" s="6">
        <v>2016</v>
      </c>
      <c r="X393" s="4"/>
    </row>
    <row r="394" spans="1:24" ht="66" customHeight="1" x14ac:dyDescent="0.2">
      <c r="A394" s="8" t="s">
        <v>466</v>
      </c>
      <c r="B394" s="1" t="s">
        <v>12283</v>
      </c>
      <c r="C394" s="5" t="s">
        <v>5321</v>
      </c>
      <c r="D394" s="5" t="s">
        <v>5322</v>
      </c>
      <c r="E394" s="5" t="s">
        <v>5323</v>
      </c>
      <c r="F394" s="14" t="s">
        <v>12225</v>
      </c>
      <c r="G394" s="11" t="s">
        <v>77</v>
      </c>
      <c r="H394" s="12">
        <v>0.3</v>
      </c>
      <c r="I394" s="12" t="s">
        <v>78</v>
      </c>
      <c r="J394" s="13" t="s">
        <v>12294</v>
      </c>
      <c r="K394" s="1" t="s">
        <v>11668</v>
      </c>
      <c r="L394" s="1" t="s">
        <v>79</v>
      </c>
      <c r="M394" s="1" t="s">
        <v>80</v>
      </c>
      <c r="N394" s="1" t="s">
        <v>11667</v>
      </c>
      <c r="O394" s="1" t="s">
        <v>82</v>
      </c>
      <c r="P394" s="1">
        <v>796</v>
      </c>
      <c r="Q394" s="7" t="s">
        <v>11836</v>
      </c>
      <c r="R394" s="2">
        <v>3</v>
      </c>
      <c r="S394" s="2">
        <v>804</v>
      </c>
      <c r="T394" s="4">
        <f t="shared" si="18"/>
        <v>2412</v>
      </c>
      <c r="U394" s="4">
        <f t="shared" si="17"/>
        <v>2701.44</v>
      </c>
      <c r="V394" s="4" t="s">
        <v>4658</v>
      </c>
      <c r="W394" s="6">
        <v>2016</v>
      </c>
      <c r="X394" s="4"/>
    </row>
    <row r="395" spans="1:24" ht="66" customHeight="1" x14ac:dyDescent="0.2">
      <c r="A395" s="8" t="s">
        <v>467</v>
      </c>
      <c r="B395" s="1" t="s">
        <v>12283</v>
      </c>
      <c r="C395" s="5" t="s">
        <v>5347</v>
      </c>
      <c r="D395" s="5" t="s">
        <v>5348</v>
      </c>
      <c r="E395" s="5" t="s">
        <v>5349</v>
      </c>
      <c r="F395" s="14" t="s">
        <v>5352</v>
      </c>
      <c r="G395" s="11" t="s">
        <v>77</v>
      </c>
      <c r="H395" s="12">
        <v>0.3</v>
      </c>
      <c r="I395" s="12" t="s">
        <v>78</v>
      </c>
      <c r="J395" s="13" t="s">
        <v>12294</v>
      </c>
      <c r="K395" s="1" t="s">
        <v>11668</v>
      </c>
      <c r="L395" s="1" t="s">
        <v>79</v>
      </c>
      <c r="M395" s="1" t="s">
        <v>80</v>
      </c>
      <c r="N395" s="1" t="s">
        <v>11667</v>
      </c>
      <c r="O395" s="1" t="s">
        <v>82</v>
      </c>
      <c r="P395" s="1">
        <v>796</v>
      </c>
      <c r="Q395" s="7" t="s">
        <v>11836</v>
      </c>
      <c r="R395" s="2">
        <v>360</v>
      </c>
      <c r="S395" s="2">
        <v>607</v>
      </c>
      <c r="T395" s="4">
        <f t="shared" si="18"/>
        <v>218520</v>
      </c>
      <c r="U395" s="4">
        <f t="shared" si="17"/>
        <v>244742.40000000002</v>
      </c>
      <c r="V395" s="4" t="s">
        <v>4658</v>
      </c>
      <c r="W395" s="6">
        <v>2016</v>
      </c>
      <c r="X395" s="4"/>
    </row>
    <row r="396" spans="1:24" ht="66" customHeight="1" x14ac:dyDescent="0.2">
      <c r="A396" s="8" t="s">
        <v>468</v>
      </c>
      <c r="B396" s="1" t="s">
        <v>12283</v>
      </c>
      <c r="C396" s="5" t="s">
        <v>5347</v>
      </c>
      <c r="D396" s="5" t="s">
        <v>5348</v>
      </c>
      <c r="E396" s="5" t="s">
        <v>5349</v>
      </c>
      <c r="F396" s="14" t="s">
        <v>5353</v>
      </c>
      <c r="G396" s="11" t="s">
        <v>77</v>
      </c>
      <c r="H396" s="12">
        <v>0.3</v>
      </c>
      <c r="I396" s="12" t="s">
        <v>78</v>
      </c>
      <c r="J396" s="13" t="s">
        <v>12294</v>
      </c>
      <c r="K396" s="1" t="s">
        <v>11668</v>
      </c>
      <c r="L396" s="1" t="s">
        <v>79</v>
      </c>
      <c r="M396" s="1" t="s">
        <v>80</v>
      </c>
      <c r="N396" s="1" t="s">
        <v>11667</v>
      </c>
      <c r="O396" s="1" t="s">
        <v>82</v>
      </c>
      <c r="P396" s="1">
        <v>796</v>
      </c>
      <c r="Q396" s="7" t="s">
        <v>11836</v>
      </c>
      <c r="R396" s="2">
        <v>272</v>
      </c>
      <c r="S396" s="2">
        <v>607</v>
      </c>
      <c r="T396" s="4">
        <f t="shared" si="18"/>
        <v>165104</v>
      </c>
      <c r="U396" s="4">
        <f t="shared" si="17"/>
        <v>184916.48000000001</v>
      </c>
      <c r="V396" s="4" t="s">
        <v>4658</v>
      </c>
      <c r="W396" s="6">
        <v>2016</v>
      </c>
      <c r="X396" s="4"/>
    </row>
    <row r="397" spans="1:24" ht="66" customHeight="1" x14ac:dyDescent="0.2">
      <c r="A397" s="8" t="s">
        <v>469</v>
      </c>
      <c r="B397" s="1" t="s">
        <v>12283</v>
      </c>
      <c r="C397" s="5" t="s">
        <v>5347</v>
      </c>
      <c r="D397" s="5" t="s">
        <v>5348</v>
      </c>
      <c r="E397" s="5" t="s">
        <v>5349</v>
      </c>
      <c r="F397" s="14" t="s">
        <v>5354</v>
      </c>
      <c r="G397" s="11" t="s">
        <v>77</v>
      </c>
      <c r="H397" s="12">
        <v>0.3</v>
      </c>
      <c r="I397" s="12" t="s">
        <v>78</v>
      </c>
      <c r="J397" s="13" t="s">
        <v>12294</v>
      </c>
      <c r="K397" s="1" t="s">
        <v>11668</v>
      </c>
      <c r="L397" s="1" t="s">
        <v>79</v>
      </c>
      <c r="M397" s="1" t="s">
        <v>80</v>
      </c>
      <c r="N397" s="1" t="s">
        <v>11667</v>
      </c>
      <c r="O397" s="1" t="s">
        <v>82</v>
      </c>
      <c r="P397" s="1">
        <v>796</v>
      </c>
      <c r="Q397" s="7" t="s">
        <v>11836</v>
      </c>
      <c r="R397" s="2">
        <v>110</v>
      </c>
      <c r="S397" s="2">
        <v>607</v>
      </c>
      <c r="T397" s="4">
        <f t="shared" si="18"/>
        <v>66770</v>
      </c>
      <c r="U397" s="4">
        <f t="shared" si="17"/>
        <v>74782.400000000009</v>
      </c>
      <c r="V397" s="4" t="s">
        <v>4658</v>
      </c>
      <c r="W397" s="6">
        <v>2016</v>
      </c>
      <c r="X397" s="4"/>
    </row>
    <row r="398" spans="1:24" ht="66" customHeight="1" x14ac:dyDescent="0.2">
      <c r="A398" s="8" t="s">
        <v>470</v>
      </c>
      <c r="B398" s="1" t="s">
        <v>12283</v>
      </c>
      <c r="C398" s="5" t="s">
        <v>5347</v>
      </c>
      <c r="D398" s="5" t="s">
        <v>5348</v>
      </c>
      <c r="E398" s="5" t="s">
        <v>5349</v>
      </c>
      <c r="F398" s="14" t="s">
        <v>5355</v>
      </c>
      <c r="G398" s="11" t="s">
        <v>77</v>
      </c>
      <c r="H398" s="12">
        <v>0.3</v>
      </c>
      <c r="I398" s="12" t="s">
        <v>78</v>
      </c>
      <c r="J398" s="13" t="s">
        <v>12294</v>
      </c>
      <c r="K398" s="1" t="s">
        <v>11668</v>
      </c>
      <c r="L398" s="1" t="s">
        <v>79</v>
      </c>
      <c r="M398" s="1" t="s">
        <v>80</v>
      </c>
      <c r="N398" s="1" t="s">
        <v>11667</v>
      </c>
      <c r="O398" s="1" t="s">
        <v>82</v>
      </c>
      <c r="P398" s="1">
        <v>796</v>
      </c>
      <c r="Q398" s="7" t="s">
        <v>11836</v>
      </c>
      <c r="R398" s="2">
        <v>161</v>
      </c>
      <c r="S398" s="2">
        <v>607</v>
      </c>
      <c r="T398" s="4">
        <f t="shared" si="18"/>
        <v>97727</v>
      </c>
      <c r="U398" s="4">
        <f t="shared" si="17"/>
        <v>109454.24</v>
      </c>
      <c r="V398" s="4" t="s">
        <v>4658</v>
      </c>
      <c r="W398" s="6">
        <v>2016</v>
      </c>
      <c r="X398" s="4"/>
    </row>
    <row r="399" spans="1:24" ht="66" customHeight="1" x14ac:dyDescent="0.2">
      <c r="A399" s="8" t="s">
        <v>471</v>
      </c>
      <c r="B399" s="1" t="s">
        <v>12283</v>
      </c>
      <c r="C399" s="5" t="s">
        <v>5347</v>
      </c>
      <c r="D399" s="5" t="s">
        <v>5348</v>
      </c>
      <c r="E399" s="5" t="s">
        <v>5349</v>
      </c>
      <c r="F399" s="14" t="s">
        <v>5356</v>
      </c>
      <c r="G399" s="11" t="s">
        <v>77</v>
      </c>
      <c r="H399" s="12">
        <v>0.3</v>
      </c>
      <c r="I399" s="12" t="s">
        <v>78</v>
      </c>
      <c r="J399" s="13" t="s">
        <v>12294</v>
      </c>
      <c r="K399" s="1" t="s">
        <v>11668</v>
      </c>
      <c r="L399" s="1" t="s">
        <v>79</v>
      </c>
      <c r="M399" s="1" t="s">
        <v>80</v>
      </c>
      <c r="N399" s="1" t="s">
        <v>11667</v>
      </c>
      <c r="O399" s="1" t="s">
        <v>82</v>
      </c>
      <c r="P399" s="1">
        <v>796</v>
      </c>
      <c r="Q399" s="7" t="s">
        <v>11836</v>
      </c>
      <c r="R399" s="2">
        <v>12</v>
      </c>
      <c r="S399" s="2">
        <v>804</v>
      </c>
      <c r="T399" s="4">
        <f t="shared" si="18"/>
        <v>9648</v>
      </c>
      <c r="U399" s="4">
        <f t="shared" si="17"/>
        <v>10805.76</v>
      </c>
      <c r="V399" s="4" t="s">
        <v>4658</v>
      </c>
      <c r="W399" s="6">
        <v>2016</v>
      </c>
      <c r="X399" s="4"/>
    </row>
    <row r="400" spans="1:24" ht="66" customHeight="1" x14ac:dyDescent="0.2">
      <c r="A400" s="8" t="s">
        <v>472</v>
      </c>
      <c r="B400" s="1" t="s">
        <v>12283</v>
      </c>
      <c r="C400" s="5" t="s">
        <v>5347</v>
      </c>
      <c r="D400" s="5" t="s">
        <v>5348</v>
      </c>
      <c r="E400" s="5" t="s">
        <v>5349</v>
      </c>
      <c r="F400" s="14" t="s">
        <v>5357</v>
      </c>
      <c r="G400" s="11" t="s">
        <v>77</v>
      </c>
      <c r="H400" s="12">
        <v>0.3</v>
      </c>
      <c r="I400" s="12" t="s">
        <v>78</v>
      </c>
      <c r="J400" s="13" t="s">
        <v>12294</v>
      </c>
      <c r="K400" s="1" t="s">
        <v>11668</v>
      </c>
      <c r="L400" s="1" t="s">
        <v>79</v>
      </c>
      <c r="M400" s="1" t="s">
        <v>80</v>
      </c>
      <c r="N400" s="1" t="s">
        <v>11667</v>
      </c>
      <c r="O400" s="1" t="s">
        <v>82</v>
      </c>
      <c r="P400" s="1">
        <v>796</v>
      </c>
      <c r="Q400" s="7" t="s">
        <v>11836</v>
      </c>
      <c r="R400" s="2">
        <v>40</v>
      </c>
      <c r="S400" s="2">
        <v>804</v>
      </c>
      <c r="T400" s="4">
        <f t="shared" si="18"/>
        <v>32160</v>
      </c>
      <c r="U400" s="4">
        <f t="shared" si="17"/>
        <v>36019.200000000004</v>
      </c>
      <c r="V400" s="4" t="s">
        <v>4658</v>
      </c>
      <c r="W400" s="6">
        <v>2016</v>
      </c>
      <c r="X400" s="4"/>
    </row>
    <row r="401" spans="1:24" ht="66" customHeight="1" x14ac:dyDescent="0.2">
      <c r="A401" s="8" t="s">
        <v>473</v>
      </c>
      <c r="B401" s="1" t="s">
        <v>12283</v>
      </c>
      <c r="C401" s="5" t="s">
        <v>5347</v>
      </c>
      <c r="D401" s="5" t="s">
        <v>5348</v>
      </c>
      <c r="E401" s="5" t="s">
        <v>5349</v>
      </c>
      <c r="F401" s="14" t="s">
        <v>5358</v>
      </c>
      <c r="G401" s="11" t="s">
        <v>77</v>
      </c>
      <c r="H401" s="12">
        <v>0.3</v>
      </c>
      <c r="I401" s="12" t="s">
        <v>78</v>
      </c>
      <c r="J401" s="13" t="s">
        <v>12294</v>
      </c>
      <c r="K401" s="1" t="s">
        <v>11668</v>
      </c>
      <c r="L401" s="1" t="s">
        <v>79</v>
      </c>
      <c r="M401" s="1" t="s">
        <v>80</v>
      </c>
      <c r="N401" s="1" t="s">
        <v>11667</v>
      </c>
      <c r="O401" s="1" t="s">
        <v>82</v>
      </c>
      <c r="P401" s="1">
        <v>796</v>
      </c>
      <c r="Q401" s="7" t="s">
        <v>11836</v>
      </c>
      <c r="R401" s="2">
        <v>1</v>
      </c>
      <c r="S401" s="2">
        <v>804</v>
      </c>
      <c r="T401" s="4">
        <f t="shared" si="18"/>
        <v>804</v>
      </c>
      <c r="U401" s="4">
        <f t="shared" si="17"/>
        <v>900.48000000000013</v>
      </c>
      <c r="V401" s="4" t="s">
        <v>4658</v>
      </c>
      <c r="W401" s="6">
        <v>2016</v>
      </c>
      <c r="X401" s="4"/>
    </row>
    <row r="402" spans="1:24" ht="66" customHeight="1" x14ac:dyDescent="0.2">
      <c r="A402" s="8" t="s">
        <v>474</v>
      </c>
      <c r="B402" s="1" t="s">
        <v>12283</v>
      </c>
      <c r="C402" s="5" t="s">
        <v>5347</v>
      </c>
      <c r="D402" s="5" t="s">
        <v>5348</v>
      </c>
      <c r="E402" s="5" t="s">
        <v>5349</v>
      </c>
      <c r="F402" s="14" t="s">
        <v>5359</v>
      </c>
      <c r="G402" s="11" t="s">
        <v>77</v>
      </c>
      <c r="H402" s="12">
        <v>0.3</v>
      </c>
      <c r="I402" s="12" t="s">
        <v>78</v>
      </c>
      <c r="J402" s="13" t="s">
        <v>12294</v>
      </c>
      <c r="K402" s="1" t="s">
        <v>11668</v>
      </c>
      <c r="L402" s="1" t="s">
        <v>79</v>
      </c>
      <c r="M402" s="1" t="s">
        <v>80</v>
      </c>
      <c r="N402" s="1" t="s">
        <v>11667</v>
      </c>
      <c r="O402" s="1" t="s">
        <v>82</v>
      </c>
      <c r="P402" s="1">
        <v>796</v>
      </c>
      <c r="Q402" s="7" t="s">
        <v>11836</v>
      </c>
      <c r="R402" s="2">
        <v>14</v>
      </c>
      <c r="S402" s="2">
        <v>804</v>
      </c>
      <c r="T402" s="4">
        <f t="shared" si="18"/>
        <v>11256</v>
      </c>
      <c r="U402" s="4">
        <f t="shared" si="17"/>
        <v>12606.720000000001</v>
      </c>
      <c r="V402" s="4" t="s">
        <v>4658</v>
      </c>
      <c r="W402" s="6">
        <v>2016</v>
      </c>
      <c r="X402" s="4"/>
    </row>
    <row r="403" spans="1:24" ht="66" customHeight="1" x14ac:dyDescent="0.2">
      <c r="A403" s="8" t="s">
        <v>475</v>
      </c>
      <c r="B403" s="1" t="s">
        <v>12283</v>
      </c>
      <c r="C403" s="5" t="s">
        <v>5360</v>
      </c>
      <c r="D403" s="5" t="s">
        <v>5361</v>
      </c>
      <c r="E403" s="5" t="s">
        <v>5362</v>
      </c>
      <c r="F403" s="14" t="s">
        <v>5363</v>
      </c>
      <c r="G403" s="11" t="s">
        <v>77</v>
      </c>
      <c r="H403" s="12">
        <v>0.3</v>
      </c>
      <c r="I403" s="12" t="s">
        <v>78</v>
      </c>
      <c r="J403" s="13" t="s">
        <v>12294</v>
      </c>
      <c r="K403" s="1" t="s">
        <v>11668</v>
      </c>
      <c r="L403" s="1" t="s">
        <v>79</v>
      </c>
      <c r="M403" s="1" t="s">
        <v>80</v>
      </c>
      <c r="N403" s="1" t="s">
        <v>11667</v>
      </c>
      <c r="O403" s="1" t="s">
        <v>82</v>
      </c>
      <c r="P403" s="1">
        <v>796</v>
      </c>
      <c r="Q403" s="7" t="s">
        <v>4673</v>
      </c>
      <c r="R403" s="2">
        <v>3</v>
      </c>
      <c r="S403" s="2">
        <v>3571</v>
      </c>
      <c r="T403" s="4">
        <f t="shared" si="18"/>
        <v>10713</v>
      </c>
      <c r="U403" s="4">
        <f t="shared" si="17"/>
        <v>11998.560000000001</v>
      </c>
      <c r="V403" s="4" t="s">
        <v>4658</v>
      </c>
      <c r="W403" s="6">
        <v>2016</v>
      </c>
      <c r="X403" s="4"/>
    </row>
    <row r="404" spans="1:24" ht="66" customHeight="1" x14ac:dyDescent="0.2">
      <c r="A404" s="8" t="s">
        <v>476</v>
      </c>
      <c r="B404" s="1" t="s">
        <v>12283</v>
      </c>
      <c r="C404" s="5" t="s">
        <v>5360</v>
      </c>
      <c r="D404" s="5" t="s">
        <v>5361</v>
      </c>
      <c r="E404" s="5" t="s">
        <v>5362</v>
      </c>
      <c r="F404" s="14" t="s">
        <v>5364</v>
      </c>
      <c r="G404" s="11" t="s">
        <v>77</v>
      </c>
      <c r="H404" s="12">
        <v>0.3</v>
      </c>
      <c r="I404" s="12" t="s">
        <v>78</v>
      </c>
      <c r="J404" s="13" t="s">
        <v>12294</v>
      </c>
      <c r="K404" s="1" t="s">
        <v>11668</v>
      </c>
      <c r="L404" s="1" t="s">
        <v>79</v>
      </c>
      <c r="M404" s="1" t="s">
        <v>80</v>
      </c>
      <c r="N404" s="1" t="s">
        <v>11667</v>
      </c>
      <c r="O404" s="1" t="s">
        <v>82</v>
      </c>
      <c r="P404" s="1">
        <v>796</v>
      </c>
      <c r="Q404" s="7" t="s">
        <v>4673</v>
      </c>
      <c r="R404" s="2">
        <v>5</v>
      </c>
      <c r="S404" s="2">
        <v>1875</v>
      </c>
      <c r="T404" s="4">
        <f t="shared" si="18"/>
        <v>9375</v>
      </c>
      <c r="U404" s="4">
        <f t="shared" si="17"/>
        <v>10500.000000000002</v>
      </c>
      <c r="V404" s="4" t="s">
        <v>4658</v>
      </c>
      <c r="W404" s="6">
        <v>2016</v>
      </c>
      <c r="X404" s="4"/>
    </row>
    <row r="405" spans="1:24" ht="66" customHeight="1" x14ac:dyDescent="0.2">
      <c r="A405" s="8" t="s">
        <v>477</v>
      </c>
      <c r="B405" s="1" t="s">
        <v>12283</v>
      </c>
      <c r="C405" s="5" t="s">
        <v>5360</v>
      </c>
      <c r="D405" s="5" t="s">
        <v>5361</v>
      </c>
      <c r="E405" s="5" t="s">
        <v>5362</v>
      </c>
      <c r="F405" s="14" t="s">
        <v>5365</v>
      </c>
      <c r="G405" s="11" t="s">
        <v>77</v>
      </c>
      <c r="H405" s="12">
        <v>0.3</v>
      </c>
      <c r="I405" s="12" t="s">
        <v>78</v>
      </c>
      <c r="J405" s="13" t="s">
        <v>12294</v>
      </c>
      <c r="K405" s="1" t="s">
        <v>11668</v>
      </c>
      <c r="L405" s="1" t="s">
        <v>79</v>
      </c>
      <c r="M405" s="1" t="s">
        <v>80</v>
      </c>
      <c r="N405" s="1" t="s">
        <v>11667</v>
      </c>
      <c r="O405" s="1" t="s">
        <v>82</v>
      </c>
      <c r="P405" s="1">
        <v>796</v>
      </c>
      <c r="Q405" s="7" t="s">
        <v>4673</v>
      </c>
      <c r="R405" s="2">
        <v>1</v>
      </c>
      <c r="S405" s="2">
        <v>3571</v>
      </c>
      <c r="T405" s="4">
        <f t="shared" si="18"/>
        <v>3571</v>
      </c>
      <c r="U405" s="4">
        <f t="shared" si="17"/>
        <v>3999.5200000000004</v>
      </c>
      <c r="V405" s="4" t="s">
        <v>4658</v>
      </c>
      <c r="W405" s="6">
        <v>2016</v>
      </c>
      <c r="X405" s="4"/>
    </row>
    <row r="406" spans="1:24" ht="66" customHeight="1" x14ac:dyDescent="0.2">
      <c r="A406" s="8" t="s">
        <v>478</v>
      </c>
      <c r="B406" s="1" t="s">
        <v>12283</v>
      </c>
      <c r="C406" s="5" t="s">
        <v>5360</v>
      </c>
      <c r="D406" s="5" t="s">
        <v>5361</v>
      </c>
      <c r="E406" s="5" t="s">
        <v>5362</v>
      </c>
      <c r="F406" s="14" t="s">
        <v>5366</v>
      </c>
      <c r="G406" s="11" t="s">
        <v>77</v>
      </c>
      <c r="H406" s="12">
        <v>0.3</v>
      </c>
      <c r="I406" s="12" t="s">
        <v>78</v>
      </c>
      <c r="J406" s="13" t="s">
        <v>12294</v>
      </c>
      <c r="K406" s="1" t="s">
        <v>11668</v>
      </c>
      <c r="L406" s="1" t="s">
        <v>79</v>
      </c>
      <c r="M406" s="1" t="s">
        <v>80</v>
      </c>
      <c r="N406" s="1" t="s">
        <v>11667</v>
      </c>
      <c r="O406" s="1" t="s">
        <v>82</v>
      </c>
      <c r="P406" s="1">
        <v>796</v>
      </c>
      <c r="Q406" s="7" t="s">
        <v>4673</v>
      </c>
      <c r="R406" s="2">
        <v>1</v>
      </c>
      <c r="S406" s="2">
        <v>3214</v>
      </c>
      <c r="T406" s="4">
        <f t="shared" si="18"/>
        <v>3214</v>
      </c>
      <c r="U406" s="4">
        <f t="shared" si="17"/>
        <v>3599.6800000000003</v>
      </c>
      <c r="V406" s="4" t="s">
        <v>4658</v>
      </c>
      <c r="W406" s="6">
        <v>2016</v>
      </c>
      <c r="X406" s="4"/>
    </row>
    <row r="407" spans="1:24" ht="66" customHeight="1" x14ac:dyDescent="0.2">
      <c r="A407" s="8" t="s">
        <v>479</v>
      </c>
      <c r="B407" s="1" t="s">
        <v>12283</v>
      </c>
      <c r="C407" s="5" t="s">
        <v>5360</v>
      </c>
      <c r="D407" s="5" t="s">
        <v>5361</v>
      </c>
      <c r="E407" s="5" t="s">
        <v>5362</v>
      </c>
      <c r="F407" s="14" t="s">
        <v>5367</v>
      </c>
      <c r="G407" s="11" t="s">
        <v>77</v>
      </c>
      <c r="H407" s="12">
        <v>0.3</v>
      </c>
      <c r="I407" s="12" t="s">
        <v>78</v>
      </c>
      <c r="J407" s="13" t="s">
        <v>12294</v>
      </c>
      <c r="K407" s="1" t="s">
        <v>11668</v>
      </c>
      <c r="L407" s="1" t="s">
        <v>79</v>
      </c>
      <c r="M407" s="1" t="s">
        <v>80</v>
      </c>
      <c r="N407" s="1" t="s">
        <v>11667</v>
      </c>
      <c r="O407" s="1" t="s">
        <v>82</v>
      </c>
      <c r="P407" s="1">
        <v>796</v>
      </c>
      <c r="Q407" s="7" t="s">
        <v>4673</v>
      </c>
      <c r="R407" s="2">
        <v>65</v>
      </c>
      <c r="S407" s="2">
        <v>2232</v>
      </c>
      <c r="T407" s="4">
        <f t="shared" si="18"/>
        <v>145080</v>
      </c>
      <c r="U407" s="4">
        <f t="shared" ref="U407:U470" si="19">T407*1.12</f>
        <v>162489.60000000001</v>
      </c>
      <c r="V407" s="4" t="s">
        <v>4658</v>
      </c>
      <c r="W407" s="6">
        <v>2016</v>
      </c>
      <c r="X407" s="4"/>
    </row>
    <row r="408" spans="1:24" ht="66" customHeight="1" x14ac:dyDescent="0.2">
      <c r="A408" s="8" t="s">
        <v>480</v>
      </c>
      <c r="B408" s="1" t="s">
        <v>12283</v>
      </c>
      <c r="C408" s="5" t="s">
        <v>5368</v>
      </c>
      <c r="D408" s="5" t="s">
        <v>5369</v>
      </c>
      <c r="E408" s="5" t="s">
        <v>5370</v>
      </c>
      <c r="F408" s="14" t="s">
        <v>5371</v>
      </c>
      <c r="G408" s="11" t="s">
        <v>77</v>
      </c>
      <c r="H408" s="12">
        <v>0.3</v>
      </c>
      <c r="I408" s="12" t="s">
        <v>78</v>
      </c>
      <c r="J408" s="13" t="s">
        <v>12294</v>
      </c>
      <c r="K408" s="1" t="s">
        <v>11668</v>
      </c>
      <c r="L408" s="1" t="s">
        <v>79</v>
      </c>
      <c r="M408" s="1" t="s">
        <v>80</v>
      </c>
      <c r="N408" s="1" t="s">
        <v>11667</v>
      </c>
      <c r="O408" s="1" t="s">
        <v>82</v>
      </c>
      <c r="P408" s="1">
        <v>796</v>
      </c>
      <c r="Q408" s="7" t="s">
        <v>11836</v>
      </c>
      <c r="R408" s="2">
        <v>550</v>
      </c>
      <c r="S408" s="2">
        <v>164</v>
      </c>
      <c r="T408" s="4">
        <f t="shared" si="18"/>
        <v>90200</v>
      </c>
      <c r="U408" s="4">
        <f t="shared" si="19"/>
        <v>101024.00000000001</v>
      </c>
      <c r="V408" s="4" t="s">
        <v>4658</v>
      </c>
      <c r="W408" s="6">
        <v>2016</v>
      </c>
      <c r="X408" s="4"/>
    </row>
    <row r="409" spans="1:24" ht="66" customHeight="1" x14ac:dyDescent="0.2">
      <c r="A409" s="8" t="s">
        <v>481</v>
      </c>
      <c r="B409" s="1" t="s">
        <v>12283</v>
      </c>
      <c r="C409" s="5" t="s">
        <v>5321</v>
      </c>
      <c r="D409" s="5" t="s">
        <v>5322</v>
      </c>
      <c r="E409" s="5" t="s">
        <v>5323</v>
      </c>
      <c r="F409" s="14" t="s">
        <v>5372</v>
      </c>
      <c r="G409" s="11" t="s">
        <v>77</v>
      </c>
      <c r="H409" s="12">
        <v>0.3</v>
      </c>
      <c r="I409" s="12" t="s">
        <v>78</v>
      </c>
      <c r="J409" s="13" t="s">
        <v>12294</v>
      </c>
      <c r="K409" s="1" t="s">
        <v>11668</v>
      </c>
      <c r="L409" s="1" t="s">
        <v>79</v>
      </c>
      <c r="M409" s="1" t="s">
        <v>80</v>
      </c>
      <c r="N409" s="1" t="s">
        <v>11667</v>
      </c>
      <c r="O409" s="1" t="s">
        <v>82</v>
      </c>
      <c r="P409" s="1">
        <v>796</v>
      </c>
      <c r="Q409" s="7" t="s">
        <v>11836</v>
      </c>
      <c r="R409" s="2">
        <v>1000</v>
      </c>
      <c r="S409" s="2">
        <v>69</v>
      </c>
      <c r="T409" s="4">
        <f t="shared" si="18"/>
        <v>69000</v>
      </c>
      <c r="U409" s="4">
        <f t="shared" si="19"/>
        <v>77280.000000000015</v>
      </c>
      <c r="V409" s="4" t="s">
        <v>4658</v>
      </c>
      <c r="W409" s="6">
        <v>2016</v>
      </c>
      <c r="X409" s="4"/>
    </row>
    <row r="410" spans="1:24" ht="66" customHeight="1" x14ac:dyDescent="0.2">
      <c r="A410" s="8" t="s">
        <v>482</v>
      </c>
      <c r="B410" s="1" t="s">
        <v>12283</v>
      </c>
      <c r="C410" s="5" t="s">
        <v>5373</v>
      </c>
      <c r="D410" s="5" t="s">
        <v>5374</v>
      </c>
      <c r="E410" s="5" t="s">
        <v>5375</v>
      </c>
      <c r="F410" s="14" t="s">
        <v>5376</v>
      </c>
      <c r="G410" s="11" t="s">
        <v>11672</v>
      </c>
      <c r="H410" s="12">
        <v>0.3</v>
      </c>
      <c r="I410" s="12" t="s">
        <v>78</v>
      </c>
      <c r="J410" s="13" t="s">
        <v>12294</v>
      </c>
      <c r="K410" s="1" t="s">
        <v>11668</v>
      </c>
      <c r="L410" s="1" t="s">
        <v>79</v>
      </c>
      <c r="M410" s="1" t="s">
        <v>80</v>
      </c>
      <c r="N410" s="1" t="s">
        <v>11667</v>
      </c>
      <c r="O410" s="1" t="s">
        <v>82</v>
      </c>
      <c r="P410" s="1">
        <v>796</v>
      </c>
      <c r="Q410" s="7" t="s">
        <v>11836</v>
      </c>
      <c r="R410" s="2">
        <v>1428</v>
      </c>
      <c r="S410" s="2">
        <v>1428</v>
      </c>
      <c r="T410" s="4">
        <f t="shared" si="18"/>
        <v>2039184</v>
      </c>
      <c r="U410" s="4">
        <f t="shared" si="19"/>
        <v>2283886.08</v>
      </c>
      <c r="V410" s="4" t="s">
        <v>4658</v>
      </c>
      <c r="W410" s="6">
        <v>2016</v>
      </c>
      <c r="X410" s="4"/>
    </row>
    <row r="411" spans="1:24" ht="66" customHeight="1" x14ac:dyDescent="0.2">
      <c r="A411" s="8" t="s">
        <v>483</v>
      </c>
      <c r="B411" s="1" t="s">
        <v>12283</v>
      </c>
      <c r="C411" s="5" t="s">
        <v>5373</v>
      </c>
      <c r="D411" s="5" t="s">
        <v>5374</v>
      </c>
      <c r="E411" s="5" t="s">
        <v>5375</v>
      </c>
      <c r="F411" s="14" t="s">
        <v>5376</v>
      </c>
      <c r="G411" s="11" t="s">
        <v>11672</v>
      </c>
      <c r="H411" s="12">
        <v>0.3</v>
      </c>
      <c r="I411" s="12" t="s">
        <v>78</v>
      </c>
      <c r="J411" s="13" t="s">
        <v>12294</v>
      </c>
      <c r="K411" s="1" t="s">
        <v>11668</v>
      </c>
      <c r="L411" s="1" t="s">
        <v>79</v>
      </c>
      <c r="M411" s="1" t="s">
        <v>80</v>
      </c>
      <c r="N411" s="1" t="s">
        <v>11667</v>
      </c>
      <c r="O411" s="1" t="s">
        <v>82</v>
      </c>
      <c r="P411" s="1">
        <v>796</v>
      </c>
      <c r="Q411" s="7" t="s">
        <v>11836</v>
      </c>
      <c r="R411" s="2">
        <v>1318</v>
      </c>
      <c r="S411" s="2">
        <v>1318</v>
      </c>
      <c r="T411" s="4">
        <f t="shared" si="18"/>
        <v>1737124</v>
      </c>
      <c r="U411" s="4">
        <f t="shared" si="19"/>
        <v>1945578.8800000001</v>
      </c>
      <c r="V411" s="4" t="s">
        <v>4658</v>
      </c>
      <c r="W411" s="6">
        <v>2016</v>
      </c>
      <c r="X411" s="4"/>
    </row>
    <row r="412" spans="1:24" ht="66" customHeight="1" x14ac:dyDescent="0.2">
      <c r="A412" s="8" t="s">
        <v>484</v>
      </c>
      <c r="B412" s="1" t="s">
        <v>12283</v>
      </c>
      <c r="C412" s="5" t="s">
        <v>5373</v>
      </c>
      <c r="D412" s="5" t="s">
        <v>5374</v>
      </c>
      <c r="E412" s="5" t="s">
        <v>5375</v>
      </c>
      <c r="F412" s="14" t="s">
        <v>5377</v>
      </c>
      <c r="G412" s="11" t="s">
        <v>11672</v>
      </c>
      <c r="H412" s="12">
        <v>0.3</v>
      </c>
      <c r="I412" s="12" t="s">
        <v>78</v>
      </c>
      <c r="J412" s="13" t="s">
        <v>12294</v>
      </c>
      <c r="K412" s="1" t="s">
        <v>11668</v>
      </c>
      <c r="L412" s="1" t="s">
        <v>79</v>
      </c>
      <c r="M412" s="1" t="s">
        <v>80</v>
      </c>
      <c r="N412" s="1" t="s">
        <v>11667</v>
      </c>
      <c r="O412" s="1" t="s">
        <v>82</v>
      </c>
      <c r="P412" s="1">
        <v>796</v>
      </c>
      <c r="Q412" s="7" t="s">
        <v>11836</v>
      </c>
      <c r="R412" s="2">
        <v>716</v>
      </c>
      <c r="S412" s="2">
        <v>716</v>
      </c>
      <c r="T412" s="4">
        <f t="shared" si="18"/>
        <v>512656</v>
      </c>
      <c r="U412" s="4">
        <f t="shared" si="19"/>
        <v>574174.72000000009</v>
      </c>
      <c r="V412" s="4" t="s">
        <v>4658</v>
      </c>
      <c r="W412" s="6">
        <v>2016</v>
      </c>
      <c r="X412" s="4"/>
    </row>
    <row r="413" spans="1:24" ht="66" customHeight="1" x14ac:dyDescent="0.2">
      <c r="A413" s="8" t="s">
        <v>485</v>
      </c>
      <c r="B413" s="1" t="s">
        <v>12283</v>
      </c>
      <c r="C413" s="5" t="s">
        <v>5373</v>
      </c>
      <c r="D413" s="5" t="s">
        <v>5374</v>
      </c>
      <c r="E413" s="5" t="s">
        <v>5375</v>
      </c>
      <c r="F413" s="14" t="s">
        <v>5377</v>
      </c>
      <c r="G413" s="11" t="s">
        <v>11672</v>
      </c>
      <c r="H413" s="12">
        <v>0.3</v>
      </c>
      <c r="I413" s="12" t="s">
        <v>78</v>
      </c>
      <c r="J413" s="13" t="s">
        <v>12294</v>
      </c>
      <c r="K413" s="1" t="s">
        <v>11668</v>
      </c>
      <c r="L413" s="1" t="s">
        <v>79</v>
      </c>
      <c r="M413" s="1" t="s">
        <v>80</v>
      </c>
      <c r="N413" s="1" t="s">
        <v>11667</v>
      </c>
      <c r="O413" s="1" t="s">
        <v>82</v>
      </c>
      <c r="P413" s="1">
        <v>796</v>
      </c>
      <c r="Q413" s="7" t="s">
        <v>11836</v>
      </c>
      <c r="R413" s="2">
        <v>30</v>
      </c>
      <c r="S413" s="2">
        <v>30</v>
      </c>
      <c r="T413" s="4">
        <f t="shared" si="18"/>
        <v>900</v>
      </c>
      <c r="U413" s="4">
        <f t="shared" si="19"/>
        <v>1008.0000000000001</v>
      </c>
      <c r="V413" s="4" t="s">
        <v>4658</v>
      </c>
      <c r="W413" s="6">
        <v>2016</v>
      </c>
      <c r="X413" s="4"/>
    </row>
    <row r="414" spans="1:24" ht="66" customHeight="1" x14ac:dyDescent="0.2">
      <c r="A414" s="8" t="s">
        <v>486</v>
      </c>
      <c r="B414" s="1" t="s">
        <v>12283</v>
      </c>
      <c r="C414" s="5" t="s">
        <v>5373</v>
      </c>
      <c r="D414" s="5" t="s">
        <v>5374</v>
      </c>
      <c r="E414" s="5" t="s">
        <v>5375</v>
      </c>
      <c r="F414" s="14" t="s">
        <v>5377</v>
      </c>
      <c r="G414" s="11" t="s">
        <v>11672</v>
      </c>
      <c r="H414" s="12">
        <v>0.3</v>
      </c>
      <c r="I414" s="12" t="s">
        <v>78</v>
      </c>
      <c r="J414" s="13" t="s">
        <v>12294</v>
      </c>
      <c r="K414" s="1" t="s">
        <v>11668</v>
      </c>
      <c r="L414" s="1" t="s">
        <v>79</v>
      </c>
      <c r="M414" s="1" t="s">
        <v>80</v>
      </c>
      <c r="N414" s="1" t="s">
        <v>11667</v>
      </c>
      <c r="O414" s="1" t="s">
        <v>82</v>
      </c>
      <c r="P414" s="1">
        <v>796</v>
      </c>
      <c r="Q414" s="7" t="s">
        <v>11836</v>
      </c>
      <c r="R414" s="2">
        <v>72</v>
      </c>
      <c r="S414" s="2">
        <v>72</v>
      </c>
      <c r="T414" s="4">
        <f t="shared" si="18"/>
        <v>5184</v>
      </c>
      <c r="U414" s="4">
        <f t="shared" si="19"/>
        <v>5806.0800000000008</v>
      </c>
      <c r="V414" s="4" t="s">
        <v>4658</v>
      </c>
      <c r="W414" s="6">
        <v>2016</v>
      </c>
      <c r="X414" s="4"/>
    </row>
    <row r="415" spans="1:24" ht="66" customHeight="1" x14ac:dyDescent="0.2">
      <c r="A415" s="8" t="s">
        <v>487</v>
      </c>
      <c r="B415" s="1" t="s">
        <v>12283</v>
      </c>
      <c r="C415" s="5" t="s">
        <v>5316</v>
      </c>
      <c r="D415" s="5" t="s">
        <v>5317</v>
      </c>
      <c r="E415" s="5" t="s">
        <v>5318</v>
      </c>
      <c r="F415" s="14" t="s">
        <v>5378</v>
      </c>
      <c r="G415" s="11" t="s">
        <v>77</v>
      </c>
      <c r="H415" s="12">
        <v>0.3</v>
      </c>
      <c r="I415" s="12" t="s">
        <v>78</v>
      </c>
      <c r="J415" s="13" t="s">
        <v>12294</v>
      </c>
      <c r="K415" s="1" t="s">
        <v>11668</v>
      </c>
      <c r="L415" s="1" t="s">
        <v>79</v>
      </c>
      <c r="M415" s="1" t="s">
        <v>80</v>
      </c>
      <c r="N415" s="1" t="s">
        <v>11667</v>
      </c>
      <c r="O415" s="1" t="s">
        <v>82</v>
      </c>
      <c r="P415" s="1">
        <v>796</v>
      </c>
      <c r="Q415" s="7" t="s">
        <v>11836</v>
      </c>
      <c r="R415" s="2">
        <v>300</v>
      </c>
      <c r="S415" s="2">
        <v>321</v>
      </c>
      <c r="T415" s="4">
        <f t="shared" si="18"/>
        <v>96300</v>
      </c>
      <c r="U415" s="4">
        <f t="shared" si="19"/>
        <v>107856.00000000001</v>
      </c>
      <c r="V415" s="4" t="s">
        <v>4658</v>
      </c>
      <c r="W415" s="6">
        <v>2016</v>
      </c>
      <c r="X415" s="4"/>
    </row>
    <row r="416" spans="1:24" ht="66" customHeight="1" x14ac:dyDescent="0.2">
      <c r="A416" s="8" t="s">
        <v>488</v>
      </c>
      <c r="B416" s="1" t="s">
        <v>12283</v>
      </c>
      <c r="C416" s="5" t="s">
        <v>5347</v>
      </c>
      <c r="D416" s="5" t="s">
        <v>5348</v>
      </c>
      <c r="E416" s="5" t="s">
        <v>5349</v>
      </c>
      <c r="F416" s="14" t="s">
        <v>5379</v>
      </c>
      <c r="G416" s="11" t="s">
        <v>77</v>
      </c>
      <c r="H416" s="12">
        <v>0.3</v>
      </c>
      <c r="I416" s="12" t="s">
        <v>78</v>
      </c>
      <c r="J416" s="13" t="s">
        <v>12294</v>
      </c>
      <c r="K416" s="1" t="s">
        <v>11668</v>
      </c>
      <c r="L416" s="1" t="s">
        <v>79</v>
      </c>
      <c r="M416" s="1" t="s">
        <v>80</v>
      </c>
      <c r="N416" s="1" t="s">
        <v>11667</v>
      </c>
      <c r="O416" s="1" t="s">
        <v>82</v>
      </c>
      <c r="P416" s="1">
        <v>796</v>
      </c>
      <c r="Q416" s="7" t="s">
        <v>11836</v>
      </c>
      <c r="R416" s="2">
        <v>100</v>
      </c>
      <c r="S416" s="2">
        <v>339</v>
      </c>
      <c r="T416" s="4">
        <f t="shared" si="18"/>
        <v>33900</v>
      </c>
      <c r="U416" s="4">
        <f t="shared" si="19"/>
        <v>37968</v>
      </c>
      <c r="V416" s="4" t="s">
        <v>4658</v>
      </c>
      <c r="W416" s="6">
        <v>2016</v>
      </c>
      <c r="X416" s="4"/>
    </row>
    <row r="417" spans="1:24" ht="66" customHeight="1" x14ac:dyDescent="0.2">
      <c r="A417" s="8" t="s">
        <v>489</v>
      </c>
      <c r="B417" s="1" t="s">
        <v>12283</v>
      </c>
      <c r="C417" s="5" t="s">
        <v>5347</v>
      </c>
      <c r="D417" s="5" t="s">
        <v>5348</v>
      </c>
      <c r="E417" s="5" t="s">
        <v>5349</v>
      </c>
      <c r="F417" s="14" t="s">
        <v>5380</v>
      </c>
      <c r="G417" s="11" t="s">
        <v>77</v>
      </c>
      <c r="H417" s="12">
        <v>0.3</v>
      </c>
      <c r="I417" s="12" t="s">
        <v>78</v>
      </c>
      <c r="J417" s="13" t="s">
        <v>12294</v>
      </c>
      <c r="K417" s="1" t="s">
        <v>11668</v>
      </c>
      <c r="L417" s="1" t="s">
        <v>79</v>
      </c>
      <c r="M417" s="1" t="s">
        <v>80</v>
      </c>
      <c r="N417" s="1" t="s">
        <v>11667</v>
      </c>
      <c r="O417" s="1" t="s">
        <v>82</v>
      </c>
      <c r="P417" s="1">
        <v>796</v>
      </c>
      <c r="Q417" s="7" t="s">
        <v>11836</v>
      </c>
      <c r="R417" s="2">
        <v>50</v>
      </c>
      <c r="S417" s="2">
        <v>339</v>
      </c>
      <c r="T417" s="4">
        <f t="shared" si="18"/>
        <v>16950</v>
      </c>
      <c r="U417" s="4">
        <f t="shared" si="19"/>
        <v>18984</v>
      </c>
      <c r="V417" s="4" t="s">
        <v>4658</v>
      </c>
      <c r="W417" s="6">
        <v>2016</v>
      </c>
      <c r="X417" s="4"/>
    </row>
    <row r="418" spans="1:24" ht="66" customHeight="1" x14ac:dyDescent="0.2">
      <c r="A418" s="8" t="s">
        <v>490</v>
      </c>
      <c r="B418" s="1" t="s">
        <v>12283</v>
      </c>
      <c r="C418" s="5" t="s">
        <v>5347</v>
      </c>
      <c r="D418" s="5" t="s">
        <v>5348</v>
      </c>
      <c r="E418" s="5" t="s">
        <v>5349</v>
      </c>
      <c r="F418" s="14" t="s">
        <v>5381</v>
      </c>
      <c r="G418" s="11" t="s">
        <v>77</v>
      </c>
      <c r="H418" s="12">
        <v>0.3</v>
      </c>
      <c r="I418" s="12" t="s">
        <v>78</v>
      </c>
      <c r="J418" s="13" t="s">
        <v>12294</v>
      </c>
      <c r="K418" s="1" t="s">
        <v>11668</v>
      </c>
      <c r="L418" s="1" t="s">
        <v>79</v>
      </c>
      <c r="M418" s="1" t="s">
        <v>80</v>
      </c>
      <c r="N418" s="1" t="s">
        <v>11667</v>
      </c>
      <c r="O418" s="1" t="s">
        <v>82</v>
      </c>
      <c r="P418" s="1">
        <v>796</v>
      </c>
      <c r="Q418" s="7" t="s">
        <v>11836</v>
      </c>
      <c r="R418" s="2">
        <v>6</v>
      </c>
      <c r="S418" s="2">
        <v>339</v>
      </c>
      <c r="T418" s="4">
        <f t="shared" si="18"/>
        <v>2034</v>
      </c>
      <c r="U418" s="4">
        <f t="shared" si="19"/>
        <v>2278.0800000000004</v>
      </c>
      <c r="V418" s="4" t="s">
        <v>4658</v>
      </c>
      <c r="W418" s="6">
        <v>2016</v>
      </c>
      <c r="X418" s="4"/>
    </row>
    <row r="419" spans="1:24" ht="66" customHeight="1" x14ac:dyDescent="0.2">
      <c r="A419" s="8" t="s">
        <v>491</v>
      </c>
      <c r="B419" s="1" t="s">
        <v>12283</v>
      </c>
      <c r="C419" s="5" t="s">
        <v>5347</v>
      </c>
      <c r="D419" s="5" t="s">
        <v>5348</v>
      </c>
      <c r="E419" s="5" t="s">
        <v>5349</v>
      </c>
      <c r="F419" s="14" t="s">
        <v>5382</v>
      </c>
      <c r="G419" s="11" t="s">
        <v>77</v>
      </c>
      <c r="H419" s="12">
        <v>0.3</v>
      </c>
      <c r="I419" s="12" t="s">
        <v>78</v>
      </c>
      <c r="J419" s="13" t="s">
        <v>12294</v>
      </c>
      <c r="K419" s="1" t="s">
        <v>11668</v>
      </c>
      <c r="L419" s="1" t="s">
        <v>79</v>
      </c>
      <c r="M419" s="1" t="s">
        <v>80</v>
      </c>
      <c r="N419" s="1" t="s">
        <v>11667</v>
      </c>
      <c r="O419" s="1" t="s">
        <v>82</v>
      </c>
      <c r="P419" s="1">
        <v>796</v>
      </c>
      <c r="Q419" s="7" t="s">
        <v>11836</v>
      </c>
      <c r="R419" s="2">
        <v>10</v>
      </c>
      <c r="S419" s="2">
        <v>339</v>
      </c>
      <c r="T419" s="4">
        <f t="shared" si="18"/>
        <v>3390</v>
      </c>
      <c r="U419" s="4">
        <f t="shared" si="19"/>
        <v>3796.8</v>
      </c>
      <c r="V419" s="4" t="s">
        <v>4658</v>
      </c>
      <c r="W419" s="6">
        <v>2016</v>
      </c>
      <c r="X419" s="4"/>
    </row>
    <row r="420" spans="1:24" ht="66" customHeight="1" x14ac:dyDescent="0.2">
      <c r="A420" s="8" t="s">
        <v>492</v>
      </c>
      <c r="B420" s="1" t="s">
        <v>12283</v>
      </c>
      <c r="C420" s="5" t="s">
        <v>5347</v>
      </c>
      <c r="D420" s="5" t="s">
        <v>5348</v>
      </c>
      <c r="E420" s="5" t="s">
        <v>5349</v>
      </c>
      <c r="F420" s="14" t="s">
        <v>5383</v>
      </c>
      <c r="G420" s="11" t="s">
        <v>77</v>
      </c>
      <c r="H420" s="12">
        <v>0.3</v>
      </c>
      <c r="I420" s="12" t="s">
        <v>78</v>
      </c>
      <c r="J420" s="13" t="s">
        <v>12294</v>
      </c>
      <c r="K420" s="1" t="s">
        <v>11668</v>
      </c>
      <c r="L420" s="1" t="s">
        <v>79</v>
      </c>
      <c r="M420" s="1" t="s">
        <v>80</v>
      </c>
      <c r="N420" s="1" t="s">
        <v>11667</v>
      </c>
      <c r="O420" s="1" t="s">
        <v>82</v>
      </c>
      <c r="P420" s="1">
        <v>796</v>
      </c>
      <c r="Q420" s="7" t="s">
        <v>11836</v>
      </c>
      <c r="R420" s="2">
        <v>50</v>
      </c>
      <c r="S420" s="2">
        <v>339</v>
      </c>
      <c r="T420" s="4">
        <f t="shared" si="18"/>
        <v>16950</v>
      </c>
      <c r="U420" s="4">
        <f t="shared" si="19"/>
        <v>18984</v>
      </c>
      <c r="V420" s="4" t="s">
        <v>4658</v>
      </c>
      <c r="W420" s="6">
        <v>2016</v>
      </c>
      <c r="X420" s="4"/>
    </row>
    <row r="421" spans="1:24" ht="66" customHeight="1" x14ac:dyDescent="0.2">
      <c r="A421" s="8" t="s">
        <v>493</v>
      </c>
      <c r="B421" s="1" t="s">
        <v>12283</v>
      </c>
      <c r="C421" s="5" t="s">
        <v>5321</v>
      </c>
      <c r="D421" s="5" t="s">
        <v>5322</v>
      </c>
      <c r="E421" s="5" t="s">
        <v>5323</v>
      </c>
      <c r="F421" s="14" t="s">
        <v>5384</v>
      </c>
      <c r="G421" s="11" t="s">
        <v>77</v>
      </c>
      <c r="H421" s="12">
        <v>0.3</v>
      </c>
      <c r="I421" s="12" t="s">
        <v>78</v>
      </c>
      <c r="J421" s="13" t="s">
        <v>12294</v>
      </c>
      <c r="K421" s="1" t="s">
        <v>11668</v>
      </c>
      <c r="L421" s="1" t="s">
        <v>79</v>
      </c>
      <c r="M421" s="1" t="s">
        <v>80</v>
      </c>
      <c r="N421" s="1" t="s">
        <v>11667</v>
      </c>
      <c r="O421" s="1" t="s">
        <v>82</v>
      </c>
      <c r="P421" s="1">
        <v>796</v>
      </c>
      <c r="Q421" s="7" t="s">
        <v>4673</v>
      </c>
      <c r="R421" s="2">
        <v>50</v>
      </c>
      <c r="S421" s="2">
        <v>500</v>
      </c>
      <c r="T421" s="4">
        <f t="shared" si="18"/>
        <v>25000</v>
      </c>
      <c r="U421" s="4">
        <f t="shared" si="19"/>
        <v>28000.000000000004</v>
      </c>
      <c r="V421" s="4" t="s">
        <v>4658</v>
      </c>
      <c r="W421" s="6">
        <v>2016</v>
      </c>
      <c r="X421" s="4"/>
    </row>
    <row r="422" spans="1:24" ht="66" customHeight="1" x14ac:dyDescent="0.2">
      <c r="A422" s="8" t="s">
        <v>494</v>
      </c>
      <c r="B422" s="1" t="s">
        <v>12283</v>
      </c>
      <c r="C422" s="5" t="s">
        <v>5385</v>
      </c>
      <c r="D422" s="5" t="s">
        <v>5386</v>
      </c>
      <c r="E422" s="5" t="s">
        <v>5387</v>
      </c>
      <c r="F422" s="14" t="s">
        <v>5388</v>
      </c>
      <c r="G422" s="11" t="s">
        <v>77</v>
      </c>
      <c r="H422" s="12">
        <v>0</v>
      </c>
      <c r="I422" s="12" t="s">
        <v>78</v>
      </c>
      <c r="J422" s="13" t="s">
        <v>12294</v>
      </c>
      <c r="K422" s="1" t="s">
        <v>11668</v>
      </c>
      <c r="L422" s="1" t="s">
        <v>79</v>
      </c>
      <c r="M422" s="1" t="s">
        <v>80</v>
      </c>
      <c r="N422" s="1" t="s">
        <v>11667</v>
      </c>
      <c r="O422" s="1" t="s">
        <v>11671</v>
      </c>
      <c r="P422" s="1">
        <v>839</v>
      </c>
      <c r="Q422" s="7" t="s">
        <v>11905</v>
      </c>
      <c r="R422" s="2">
        <v>212</v>
      </c>
      <c r="S422" s="2">
        <v>6999</v>
      </c>
      <c r="T422" s="4">
        <f t="shared" si="18"/>
        <v>1483788</v>
      </c>
      <c r="U422" s="4">
        <f t="shared" si="19"/>
        <v>1661842.56</v>
      </c>
      <c r="V422" s="4"/>
      <c r="W422" s="6">
        <v>2016</v>
      </c>
      <c r="X422" s="4"/>
    </row>
    <row r="423" spans="1:24" ht="66" customHeight="1" x14ac:dyDescent="0.2">
      <c r="A423" s="8" t="s">
        <v>495</v>
      </c>
      <c r="B423" s="1" t="s">
        <v>12283</v>
      </c>
      <c r="C423" s="5" t="s">
        <v>5389</v>
      </c>
      <c r="D423" s="5" t="s">
        <v>5390</v>
      </c>
      <c r="E423" s="5" t="s">
        <v>5391</v>
      </c>
      <c r="F423" s="14" t="s">
        <v>5392</v>
      </c>
      <c r="G423" s="11" t="s">
        <v>77</v>
      </c>
      <c r="H423" s="12">
        <v>0</v>
      </c>
      <c r="I423" s="12" t="s">
        <v>78</v>
      </c>
      <c r="J423" s="13" t="s">
        <v>12294</v>
      </c>
      <c r="K423" s="1" t="s">
        <v>11668</v>
      </c>
      <c r="L423" s="1" t="s">
        <v>79</v>
      </c>
      <c r="M423" s="1" t="s">
        <v>80</v>
      </c>
      <c r="N423" s="1" t="s">
        <v>11667</v>
      </c>
      <c r="O423" s="1" t="s">
        <v>11671</v>
      </c>
      <c r="P423" s="1">
        <v>796</v>
      </c>
      <c r="Q423" s="7" t="s">
        <v>4673</v>
      </c>
      <c r="R423" s="2">
        <v>52</v>
      </c>
      <c r="S423" s="2">
        <v>8999</v>
      </c>
      <c r="T423" s="4">
        <f t="shared" ref="T423:T486" si="20">R423*S423</f>
        <v>467948</v>
      </c>
      <c r="U423" s="4">
        <f t="shared" si="19"/>
        <v>524101.76000000007</v>
      </c>
      <c r="V423" s="4"/>
      <c r="W423" s="6">
        <v>2016</v>
      </c>
      <c r="X423" s="4"/>
    </row>
    <row r="424" spans="1:24" ht="66" customHeight="1" x14ac:dyDescent="0.2">
      <c r="A424" s="8" t="s">
        <v>496</v>
      </c>
      <c r="B424" s="1" t="s">
        <v>12283</v>
      </c>
      <c r="C424" s="5" t="s">
        <v>5393</v>
      </c>
      <c r="D424" s="5" t="s">
        <v>5390</v>
      </c>
      <c r="E424" s="5" t="s">
        <v>5394</v>
      </c>
      <c r="F424" s="14" t="s">
        <v>5395</v>
      </c>
      <c r="G424" s="11" t="s">
        <v>77</v>
      </c>
      <c r="H424" s="12">
        <v>0</v>
      </c>
      <c r="I424" s="12" t="s">
        <v>78</v>
      </c>
      <c r="J424" s="13" t="s">
        <v>12294</v>
      </c>
      <c r="K424" s="1" t="s">
        <v>11668</v>
      </c>
      <c r="L424" s="1" t="s">
        <v>79</v>
      </c>
      <c r="M424" s="1" t="s">
        <v>80</v>
      </c>
      <c r="N424" s="1" t="s">
        <v>11667</v>
      </c>
      <c r="O424" s="1" t="s">
        <v>11671</v>
      </c>
      <c r="P424" s="1">
        <v>796</v>
      </c>
      <c r="Q424" s="7" t="s">
        <v>4673</v>
      </c>
      <c r="R424" s="2">
        <v>10</v>
      </c>
      <c r="S424" s="2">
        <v>8999</v>
      </c>
      <c r="T424" s="4">
        <f t="shared" si="20"/>
        <v>89990</v>
      </c>
      <c r="U424" s="4">
        <f t="shared" si="19"/>
        <v>100788.8</v>
      </c>
      <c r="V424" s="4"/>
      <c r="W424" s="6">
        <v>2016</v>
      </c>
      <c r="X424" s="4"/>
    </row>
    <row r="425" spans="1:24" ht="66" customHeight="1" x14ac:dyDescent="0.2">
      <c r="A425" s="8" t="s">
        <v>497</v>
      </c>
      <c r="B425" s="1" t="s">
        <v>12283</v>
      </c>
      <c r="C425" s="5" t="s">
        <v>5396</v>
      </c>
      <c r="D425" s="5" t="s">
        <v>5397</v>
      </c>
      <c r="E425" s="5" t="s">
        <v>5398</v>
      </c>
      <c r="F425" s="14" t="s">
        <v>5399</v>
      </c>
      <c r="G425" s="11" t="s">
        <v>77</v>
      </c>
      <c r="H425" s="12">
        <v>0</v>
      </c>
      <c r="I425" s="12" t="s">
        <v>78</v>
      </c>
      <c r="J425" s="13" t="s">
        <v>12294</v>
      </c>
      <c r="K425" s="1" t="s">
        <v>11668</v>
      </c>
      <c r="L425" s="1" t="s">
        <v>79</v>
      </c>
      <c r="M425" s="1" t="s">
        <v>80</v>
      </c>
      <c r="N425" s="1" t="s">
        <v>11667</v>
      </c>
      <c r="O425" s="1" t="s">
        <v>11671</v>
      </c>
      <c r="P425" s="1" t="s">
        <v>11946</v>
      </c>
      <c r="Q425" s="7" t="s">
        <v>11904</v>
      </c>
      <c r="R425" s="2">
        <v>12</v>
      </c>
      <c r="S425" s="2">
        <v>2033</v>
      </c>
      <c r="T425" s="4">
        <f t="shared" si="20"/>
        <v>24396</v>
      </c>
      <c r="U425" s="4">
        <f t="shared" si="19"/>
        <v>27323.520000000004</v>
      </c>
      <c r="V425" s="4"/>
      <c r="W425" s="6">
        <v>2016</v>
      </c>
      <c r="X425" s="4"/>
    </row>
    <row r="426" spans="1:24" ht="66" customHeight="1" x14ac:dyDescent="0.2">
      <c r="A426" s="8" t="s">
        <v>498</v>
      </c>
      <c r="B426" s="1" t="s">
        <v>12283</v>
      </c>
      <c r="C426" s="5" t="s">
        <v>5400</v>
      </c>
      <c r="D426" s="5" t="s">
        <v>5397</v>
      </c>
      <c r="E426" s="5" t="s">
        <v>5401</v>
      </c>
      <c r="F426" s="14" t="s">
        <v>5402</v>
      </c>
      <c r="G426" s="11" t="s">
        <v>77</v>
      </c>
      <c r="H426" s="12">
        <v>0</v>
      </c>
      <c r="I426" s="12" t="s">
        <v>78</v>
      </c>
      <c r="J426" s="13" t="s">
        <v>12294</v>
      </c>
      <c r="K426" s="1" t="s">
        <v>11668</v>
      </c>
      <c r="L426" s="1" t="s">
        <v>79</v>
      </c>
      <c r="M426" s="1" t="s">
        <v>80</v>
      </c>
      <c r="N426" s="1" t="s">
        <v>11667</v>
      </c>
      <c r="O426" s="1" t="s">
        <v>11671</v>
      </c>
      <c r="P426" s="1" t="s">
        <v>11946</v>
      </c>
      <c r="Q426" s="7" t="s">
        <v>11906</v>
      </c>
      <c r="R426" s="2">
        <v>109.33199999999999</v>
      </c>
      <c r="S426" s="2">
        <v>8025</v>
      </c>
      <c r="T426" s="4">
        <f t="shared" si="20"/>
        <v>877389.29999999993</v>
      </c>
      <c r="U426" s="4">
        <f t="shared" si="19"/>
        <v>982676.01600000006</v>
      </c>
      <c r="V426" s="4"/>
      <c r="W426" s="6">
        <v>2016</v>
      </c>
      <c r="X426" s="4"/>
    </row>
    <row r="427" spans="1:24" ht="66" customHeight="1" x14ac:dyDescent="0.2">
      <c r="A427" s="8" t="s">
        <v>499</v>
      </c>
      <c r="B427" s="1" t="s">
        <v>12283</v>
      </c>
      <c r="C427" s="5" t="s">
        <v>12110</v>
      </c>
      <c r="D427" s="5" t="s">
        <v>5404</v>
      </c>
      <c r="E427" s="5" t="s">
        <v>12251</v>
      </c>
      <c r="F427" s="14" t="s">
        <v>5406</v>
      </c>
      <c r="G427" s="11" t="s">
        <v>11672</v>
      </c>
      <c r="H427" s="12">
        <v>0.5</v>
      </c>
      <c r="I427" s="12" t="s">
        <v>78</v>
      </c>
      <c r="J427" s="13" t="s">
        <v>12294</v>
      </c>
      <c r="K427" s="1" t="s">
        <v>11668</v>
      </c>
      <c r="L427" s="1" t="s">
        <v>79</v>
      </c>
      <c r="M427" s="1" t="s">
        <v>80</v>
      </c>
      <c r="N427" s="1" t="s">
        <v>11667</v>
      </c>
      <c r="O427" s="1" t="s">
        <v>82</v>
      </c>
      <c r="P427" s="1" t="s">
        <v>11947</v>
      </c>
      <c r="Q427" s="7" t="s">
        <v>11901</v>
      </c>
      <c r="R427" s="2">
        <v>152</v>
      </c>
      <c r="S427" s="2">
        <v>1374.9999999999998</v>
      </c>
      <c r="T427" s="4">
        <f t="shared" si="20"/>
        <v>208999.99999999997</v>
      </c>
      <c r="U427" s="4">
        <f t="shared" si="19"/>
        <v>234080</v>
      </c>
      <c r="V427" s="4" t="s">
        <v>4658</v>
      </c>
      <c r="W427" s="6">
        <v>2016</v>
      </c>
      <c r="X427" s="4"/>
    </row>
    <row r="428" spans="1:24" ht="66" customHeight="1" x14ac:dyDescent="0.2">
      <c r="A428" s="8" t="s">
        <v>500</v>
      </c>
      <c r="B428" s="1" t="s">
        <v>12283</v>
      </c>
      <c r="C428" s="5" t="s">
        <v>5407</v>
      </c>
      <c r="D428" s="5" t="s">
        <v>5408</v>
      </c>
      <c r="E428" s="5" t="s">
        <v>5409</v>
      </c>
      <c r="F428" s="14" t="s">
        <v>5410</v>
      </c>
      <c r="G428" s="11" t="s">
        <v>11672</v>
      </c>
      <c r="H428" s="12">
        <v>0</v>
      </c>
      <c r="I428" s="12" t="s">
        <v>78</v>
      </c>
      <c r="J428" s="13" t="s">
        <v>12294</v>
      </c>
      <c r="K428" s="1" t="s">
        <v>11668</v>
      </c>
      <c r="L428" s="1" t="s">
        <v>79</v>
      </c>
      <c r="M428" s="1" t="s">
        <v>80</v>
      </c>
      <c r="N428" s="1" t="s">
        <v>11667</v>
      </c>
      <c r="O428" s="1" t="s">
        <v>11671</v>
      </c>
      <c r="P428" s="1" t="s">
        <v>11947</v>
      </c>
      <c r="Q428" s="7" t="s">
        <v>11901</v>
      </c>
      <c r="R428" s="2">
        <v>625</v>
      </c>
      <c r="S428" s="2">
        <v>1300</v>
      </c>
      <c r="T428" s="4">
        <f t="shared" si="20"/>
        <v>812500</v>
      </c>
      <c r="U428" s="4">
        <f t="shared" si="19"/>
        <v>910000.00000000012</v>
      </c>
      <c r="V428" s="4"/>
      <c r="W428" s="6">
        <v>2016</v>
      </c>
      <c r="X428" s="4"/>
    </row>
    <row r="429" spans="1:24" ht="66" customHeight="1" x14ac:dyDescent="0.2">
      <c r="A429" s="8" t="s">
        <v>501</v>
      </c>
      <c r="B429" s="1" t="s">
        <v>12283</v>
      </c>
      <c r="C429" s="5" t="s">
        <v>12110</v>
      </c>
      <c r="D429" s="5" t="s">
        <v>5404</v>
      </c>
      <c r="E429" s="5" t="s">
        <v>12251</v>
      </c>
      <c r="F429" s="14" t="s">
        <v>5411</v>
      </c>
      <c r="G429" s="11" t="s">
        <v>11672</v>
      </c>
      <c r="H429" s="12">
        <v>0</v>
      </c>
      <c r="I429" s="12" t="s">
        <v>78</v>
      </c>
      <c r="J429" s="13" t="s">
        <v>12294</v>
      </c>
      <c r="K429" s="1" t="s">
        <v>11668</v>
      </c>
      <c r="L429" s="1" t="s">
        <v>79</v>
      </c>
      <c r="M429" s="1" t="s">
        <v>80</v>
      </c>
      <c r="N429" s="1" t="s">
        <v>11667</v>
      </c>
      <c r="O429" s="1" t="s">
        <v>11671</v>
      </c>
      <c r="P429" s="1" t="s">
        <v>11947</v>
      </c>
      <c r="Q429" s="7" t="s">
        <v>11901</v>
      </c>
      <c r="R429" s="2">
        <v>200</v>
      </c>
      <c r="S429" s="2">
        <v>600</v>
      </c>
      <c r="T429" s="4">
        <f t="shared" si="20"/>
        <v>120000</v>
      </c>
      <c r="U429" s="4">
        <f t="shared" si="19"/>
        <v>134400</v>
      </c>
      <c r="V429" s="4"/>
      <c r="W429" s="6">
        <v>2016</v>
      </c>
      <c r="X429" s="4"/>
    </row>
    <row r="430" spans="1:24" ht="66" customHeight="1" x14ac:dyDescent="0.2">
      <c r="A430" s="8" t="s">
        <v>502</v>
      </c>
      <c r="B430" s="1" t="s">
        <v>12283</v>
      </c>
      <c r="C430" s="5" t="s">
        <v>5412</v>
      </c>
      <c r="D430" s="5" t="s">
        <v>5413</v>
      </c>
      <c r="E430" s="5" t="s">
        <v>5414</v>
      </c>
      <c r="F430" s="14" t="s">
        <v>5415</v>
      </c>
      <c r="G430" s="11" t="s">
        <v>11672</v>
      </c>
      <c r="H430" s="12">
        <v>0</v>
      </c>
      <c r="I430" s="12" t="s">
        <v>78</v>
      </c>
      <c r="J430" s="13" t="s">
        <v>12294</v>
      </c>
      <c r="K430" s="1" t="s">
        <v>11668</v>
      </c>
      <c r="L430" s="1" t="s">
        <v>79</v>
      </c>
      <c r="M430" s="1" t="s">
        <v>80</v>
      </c>
      <c r="N430" s="1" t="s">
        <v>11667</v>
      </c>
      <c r="O430" s="1" t="s">
        <v>11671</v>
      </c>
      <c r="P430" s="1" t="s">
        <v>11947</v>
      </c>
      <c r="Q430" s="7" t="s">
        <v>11901</v>
      </c>
      <c r="R430" s="2">
        <v>200</v>
      </c>
      <c r="S430" s="2">
        <v>600</v>
      </c>
      <c r="T430" s="4">
        <f t="shared" si="20"/>
        <v>120000</v>
      </c>
      <c r="U430" s="4">
        <f t="shared" si="19"/>
        <v>134400</v>
      </c>
      <c r="V430" s="4"/>
      <c r="W430" s="6">
        <v>2016</v>
      </c>
      <c r="X430" s="4"/>
    </row>
    <row r="431" spans="1:24" ht="66" customHeight="1" x14ac:dyDescent="0.2">
      <c r="A431" s="8" t="s">
        <v>503</v>
      </c>
      <c r="B431" s="1" t="s">
        <v>12283</v>
      </c>
      <c r="C431" s="5" t="s">
        <v>5416</v>
      </c>
      <c r="D431" s="5" t="s">
        <v>5417</v>
      </c>
      <c r="E431" s="5" t="s">
        <v>5418</v>
      </c>
      <c r="F431" s="14" t="s">
        <v>5419</v>
      </c>
      <c r="G431" s="11" t="s">
        <v>11672</v>
      </c>
      <c r="H431" s="12">
        <v>0</v>
      </c>
      <c r="I431" s="12" t="s">
        <v>78</v>
      </c>
      <c r="J431" s="13" t="s">
        <v>12294</v>
      </c>
      <c r="K431" s="1" t="s">
        <v>11668</v>
      </c>
      <c r="L431" s="1" t="s">
        <v>79</v>
      </c>
      <c r="M431" s="1" t="s">
        <v>80</v>
      </c>
      <c r="N431" s="1" t="s">
        <v>11667</v>
      </c>
      <c r="O431" s="1" t="s">
        <v>11671</v>
      </c>
      <c r="P431" s="1" t="s">
        <v>11947</v>
      </c>
      <c r="Q431" s="7" t="s">
        <v>11901</v>
      </c>
      <c r="R431" s="2">
        <v>5</v>
      </c>
      <c r="S431" s="2">
        <v>60</v>
      </c>
      <c r="T431" s="4">
        <f t="shared" si="20"/>
        <v>300</v>
      </c>
      <c r="U431" s="4">
        <f t="shared" si="19"/>
        <v>336.00000000000006</v>
      </c>
      <c r="V431" s="4"/>
      <c r="W431" s="6">
        <v>2016</v>
      </c>
      <c r="X431" s="4"/>
    </row>
    <row r="432" spans="1:24" ht="66" customHeight="1" x14ac:dyDescent="0.2">
      <c r="A432" s="8" t="s">
        <v>504</v>
      </c>
      <c r="B432" s="1" t="s">
        <v>12283</v>
      </c>
      <c r="C432" s="5" t="s">
        <v>12111</v>
      </c>
      <c r="D432" s="5" t="s">
        <v>5408</v>
      </c>
      <c r="E432" s="5" t="s">
        <v>5420</v>
      </c>
      <c r="F432" s="14" t="s">
        <v>5421</v>
      </c>
      <c r="G432" s="11" t="s">
        <v>11672</v>
      </c>
      <c r="H432" s="12">
        <v>0</v>
      </c>
      <c r="I432" s="12" t="s">
        <v>78</v>
      </c>
      <c r="J432" s="13" t="s">
        <v>12294</v>
      </c>
      <c r="K432" s="1" t="s">
        <v>11668</v>
      </c>
      <c r="L432" s="1" t="s">
        <v>79</v>
      </c>
      <c r="M432" s="1" t="s">
        <v>80</v>
      </c>
      <c r="N432" s="1" t="s">
        <v>11667</v>
      </c>
      <c r="O432" s="1" t="s">
        <v>11671</v>
      </c>
      <c r="P432" s="1" t="s">
        <v>11948</v>
      </c>
      <c r="Q432" s="7" t="s">
        <v>11907</v>
      </c>
      <c r="R432" s="2">
        <v>50</v>
      </c>
      <c r="S432" s="2">
        <v>250</v>
      </c>
      <c r="T432" s="4">
        <f t="shared" si="20"/>
        <v>12500</v>
      </c>
      <c r="U432" s="4">
        <f t="shared" si="19"/>
        <v>14000.000000000002</v>
      </c>
      <c r="V432" s="4"/>
      <c r="W432" s="6">
        <v>2016</v>
      </c>
      <c r="X432" s="4"/>
    </row>
    <row r="433" spans="1:24" ht="66" customHeight="1" x14ac:dyDescent="0.2">
      <c r="A433" s="8" t="s">
        <v>505</v>
      </c>
      <c r="B433" s="1" t="s">
        <v>12283</v>
      </c>
      <c r="C433" s="5" t="s">
        <v>5422</v>
      </c>
      <c r="D433" s="5" t="s">
        <v>5423</v>
      </c>
      <c r="E433" s="5" t="s">
        <v>5424</v>
      </c>
      <c r="F433" s="14" t="s">
        <v>5425</v>
      </c>
      <c r="G433" s="11" t="s">
        <v>11672</v>
      </c>
      <c r="H433" s="12">
        <v>0</v>
      </c>
      <c r="I433" s="12" t="s">
        <v>78</v>
      </c>
      <c r="J433" s="13" t="s">
        <v>12294</v>
      </c>
      <c r="K433" s="1" t="s">
        <v>11668</v>
      </c>
      <c r="L433" s="1" t="s">
        <v>79</v>
      </c>
      <c r="M433" s="1" t="s">
        <v>80</v>
      </c>
      <c r="N433" s="1" t="s">
        <v>11667</v>
      </c>
      <c r="O433" s="1" t="s">
        <v>11671</v>
      </c>
      <c r="P433" s="1" t="s">
        <v>11947</v>
      </c>
      <c r="Q433" s="7" t="s">
        <v>11901</v>
      </c>
      <c r="R433" s="2">
        <v>5660</v>
      </c>
      <c r="S433" s="2">
        <v>120</v>
      </c>
      <c r="T433" s="4">
        <f t="shared" si="20"/>
        <v>679200</v>
      </c>
      <c r="U433" s="4">
        <f t="shared" si="19"/>
        <v>760704.00000000012</v>
      </c>
      <c r="V433" s="4"/>
      <c r="W433" s="6">
        <v>2016</v>
      </c>
      <c r="X433" s="4"/>
    </row>
    <row r="434" spans="1:24" ht="66" customHeight="1" x14ac:dyDescent="0.2">
      <c r="A434" s="8" t="s">
        <v>506</v>
      </c>
      <c r="B434" s="1" t="s">
        <v>12283</v>
      </c>
      <c r="C434" s="5" t="s">
        <v>5426</v>
      </c>
      <c r="D434" s="5" t="s">
        <v>5173</v>
      </c>
      <c r="E434" s="5" t="s">
        <v>5427</v>
      </c>
      <c r="F434" s="14" t="s">
        <v>5428</v>
      </c>
      <c r="G434" s="11" t="s">
        <v>11672</v>
      </c>
      <c r="H434" s="12">
        <v>0</v>
      </c>
      <c r="I434" s="12" t="s">
        <v>78</v>
      </c>
      <c r="J434" s="13" t="s">
        <v>12294</v>
      </c>
      <c r="K434" s="1" t="s">
        <v>11668</v>
      </c>
      <c r="L434" s="1" t="s">
        <v>79</v>
      </c>
      <c r="M434" s="1" t="s">
        <v>80</v>
      </c>
      <c r="N434" s="1" t="s">
        <v>11667</v>
      </c>
      <c r="O434" s="1" t="s">
        <v>11671</v>
      </c>
      <c r="P434" s="1">
        <v>796</v>
      </c>
      <c r="Q434" s="7" t="s">
        <v>11836</v>
      </c>
      <c r="R434" s="2">
        <v>3282</v>
      </c>
      <c r="S434" s="2">
        <v>120</v>
      </c>
      <c r="T434" s="4">
        <f t="shared" si="20"/>
        <v>393840</v>
      </c>
      <c r="U434" s="4">
        <f t="shared" si="19"/>
        <v>441100.80000000005</v>
      </c>
      <c r="V434" s="4"/>
      <c r="W434" s="6">
        <v>2016</v>
      </c>
      <c r="X434" s="4"/>
    </row>
    <row r="435" spans="1:24" ht="66" customHeight="1" x14ac:dyDescent="0.2">
      <c r="A435" s="8" t="s">
        <v>507</v>
      </c>
      <c r="B435" s="1" t="s">
        <v>12283</v>
      </c>
      <c r="C435" s="5" t="s">
        <v>12112</v>
      </c>
      <c r="D435" s="5" t="s">
        <v>5408</v>
      </c>
      <c r="E435" s="5" t="s">
        <v>5429</v>
      </c>
      <c r="F435" s="14" t="s">
        <v>5430</v>
      </c>
      <c r="G435" s="11" t="s">
        <v>11672</v>
      </c>
      <c r="H435" s="12">
        <v>0</v>
      </c>
      <c r="I435" s="12" t="s">
        <v>78</v>
      </c>
      <c r="J435" s="13" t="s">
        <v>12294</v>
      </c>
      <c r="K435" s="1" t="s">
        <v>11668</v>
      </c>
      <c r="L435" s="1" t="s">
        <v>79</v>
      </c>
      <c r="M435" s="1" t="s">
        <v>80</v>
      </c>
      <c r="N435" s="1" t="s">
        <v>11667</v>
      </c>
      <c r="O435" s="1" t="s">
        <v>11671</v>
      </c>
      <c r="P435" s="1" t="s">
        <v>11946</v>
      </c>
      <c r="Q435" s="7" t="s">
        <v>11907</v>
      </c>
      <c r="R435" s="2">
        <v>100</v>
      </c>
      <c r="S435" s="2">
        <v>100</v>
      </c>
      <c r="T435" s="4">
        <f t="shared" si="20"/>
        <v>10000</v>
      </c>
      <c r="U435" s="4">
        <f t="shared" si="19"/>
        <v>11200.000000000002</v>
      </c>
      <c r="V435" s="4"/>
      <c r="W435" s="6">
        <v>2016</v>
      </c>
      <c r="X435" s="4"/>
    </row>
    <row r="436" spans="1:24" ht="66" customHeight="1" x14ac:dyDescent="0.2">
      <c r="A436" s="8" t="s">
        <v>508</v>
      </c>
      <c r="B436" s="1" t="s">
        <v>12283</v>
      </c>
      <c r="C436" s="5" t="s">
        <v>5431</v>
      </c>
      <c r="D436" s="5" t="s">
        <v>5432</v>
      </c>
      <c r="E436" s="5" t="s">
        <v>5433</v>
      </c>
      <c r="F436" s="14" t="s">
        <v>5434</v>
      </c>
      <c r="G436" s="11" t="s">
        <v>77</v>
      </c>
      <c r="H436" s="12">
        <v>0</v>
      </c>
      <c r="I436" s="12" t="s">
        <v>78</v>
      </c>
      <c r="J436" s="13" t="s">
        <v>12294</v>
      </c>
      <c r="K436" s="1" t="s">
        <v>11668</v>
      </c>
      <c r="L436" s="1" t="s">
        <v>79</v>
      </c>
      <c r="M436" s="1" t="s">
        <v>80</v>
      </c>
      <c r="N436" s="1" t="s">
        <v>11667</v>
      </c>
      <c r="O436" s="1" t="s">
        <v>11671</v>
      </c>
      <c r="P436" s="1">
        <v>796</v>
      </c>
      <c r="Q436" s="7" t="s">
        <v>11836</v>
      </c>
      <c r="R436" s="2">
        <v>8</v>
      </c>
      <c r="S436" s="2">
        <v>449.02</v>
      </c>
      <c r="T436" s="4">
        <f t="shared" si="20"/>
        <v>3592.16</v>
      </c>
      <c r="U436" s="4">
        <f t="shared" si="19"/>
        <v>4023.2192</v>
      </c>
      <c r="V436" s="4"/>
      <c r="W436" s="6">
        <v>2016</v>
      </c>
      <c r="X436" s="4"/>
    </row>
    <row r="437" spans="1:24" ht="66" customHeight="1" x14ac:dyDescent="0.2">
      <c r="A437" s="8" t="s">
        <v>509</v>
      </c>
      <c r="B437" s="1" t="s">
        <v>12283</v>
      </c>
      <c r="C437" s="5" t="s">
        <v>5435</v>
      </c>
      <c r="D437" s="5" t="s">
        <v>5436</v>
      </c>
      <c r="E437" s="5" t="s">
        <v>5437</v>
      </c>
      <c r="F437" s="14" t="s">
        <v>5438</v>
      </c>
      <c r="G437" s="11" t="s">
        <v>77</v>
      </c>
      <c r="H437" s="12">
        <v>0</v>
      </c>
      <c r="I437" s="12" t="s">
        <v>78</v>
      </c>
      <c r="J437" s="13" t="s">
        <v>12294</v>
      </c>
      <c r="K437" s="1" t="s">
        <v>11668</v>
      </c>
      <c r="L437" s="1" t="s">
        <v>79</v>
      </c>
      <c r="M437" s="1" t="s">
        <v>80</v>
      </c>
      <c r="N437" s="1" t="s">
        <v>11667</v>
      </c>
      <c r="O437" s="1" t="s">
        <v>11671</v>
      </c>
      <c r="P437" s="1">
        <v>166</v>
      </c>
      <c r="Q437" s="7" t="s">
        <v>11655</v>
      </c>
      <c r="R437" s="2">
        <v>200</v>
      </c>
      <c r="S437" s="2">
        <v>2177.36</v>
      </c>
      <c r="T437" s="4">
        <f t="shared" si="20"/>
        <v>435472</v>
      </c>
      <c r="U437" s="4">
        <f t="shared" si="19"/>
        <v>487728.64000000007</v>
      </c>
      <c r="V437" s="4"/>
      <c r="W437" s="6">
        <v>2016</v>
      </c>
      <c r="X437" s="4"/>
    </row>
    <row r="438" spans="1:24" ht="66" customHeight="1" x14ac:dyDescent="0.2">
      <c r="A438" s="8" t="s">
        <v>510</v>
      </c>
      <c r="B438" s="1" t="s">
        <v>12283</v>
      </c>
      <c r="C438" s="5" t="s">
        <v>5439</v>
      </c>
      <c r="D438" s="5" t="s">
        <v>5440</v>
      </c>
      <c r="E438" s="5" t="s">
        <v>5441</v>
      </c>
      <c r="F438" s="14" t="s">
        <v>5442</v>
      </c>
      <c r="G438" s="11" t="s">
        <v>77</v>
      </c>
      <c r="H438" s="12">
        <v>0</v>
      </c>
      <c r="I438" s="12" t="s">
        <v>78</v>
      </c>
      <c r="J438" s="13" t="s">
        <v>12294</v>
      </c>
      <c r="K438" s="1" t="s">
        <v>11668</v>
      </c>
      <c r="L438" s="1" t="s">
        <v>79</v>
      </c>
      <c r="M438" s="1" t="s">
        <v>80</v>
      </c>
      <c r="N438" s="1" t="s">
        <v>11667</v>
      </c>
      <c r="O438" s="1" t="s">
        <v>11671</v>
      </c>
      <c r="P438" s="1">
        <v>796</v>
      </c>
      <c r="Q438" s="7" t="s">
        <v>11836</v>
      </c>
      <c r="R438" s="2">
        <v>50</v>
      </c>
      <c r="S438" s="2">
        <v>733.71</v>
      </c>
      <c r="T438" s="4">
        <f t="shared" si="20"/>
        <v>36685.5</v>
      </c>
      <c r="U438" s="4">
        <f t="shared" si="19"/>
        <v>41087.760000000002</v>
      </c>
      <c r="V438" s="4"/>
      <c r="W438" s="6">
        <v>2016</v>
      </c>
      <c r="X438" s="4"/>
    </row>
    <row r="439" spans="1:24" ht="66" customHeight="1" x14ac:dyDescent="0.2">
      <c r="A439" s="8" t="s">
        <v>511</v>
      </c>
      <c r="B439" s="1" t="s">
        <v>12283</v>
      </c>
      <c r="C439" s="5" t="s">
        <v>5443</v>
      </c>
      <c r="D439" s="5" t="s">
        <v>5440</v>
      </c>
      <c r="E439" s="5" t="s">
        <v>5444</v>
      </c>
      <c r="F439" s="14" t="s">
        <v>5445</v>
      </c>
      <c r="G439" s="11" t="s">
        <v>77</v>
      </c>
      <c r="H439" s="12">
        <v>0</v>
      </c>
      <c r="I439" s="12" t="s">
        <v>78</v>
      </c>
      <c r="J439" s="13" t="s">
        <v>12294</v>
      </c>
      <c r="K439" s="1" t="s">
        <v>11668</v>
      </c>
      <c r="L439" s="1" t="s">
        <v>79</v>
      </c>
      <c r="M439" s="1" t="s">
        <v>80</v>
      </c>
      <c r="N439" s="1" t="s">
        <v>11667</v>
      </c>
      <c r="O439" s="1" t="s">
        <v>11671</v>
      </c>
      <c r="P439" s="1">
        <v>796</v>
      </c>
      <c r="Q439" s="7" t="s">
        <v>11836</v>
      </c>
      <c r="R439" s="2">
        <v>202</v>
      </c>
      <c r="S439" s="2">
        <v>733.71</v>
      </c>
      <c r="T439" s="4">
        <f t="shared" si="20"/>
        <v>148209.42000000001</v>
      </c>
      <c r="U439" s="4">
        <f t="shared" si="19"/>
        <v>165994.55040000004</v>
      </c>
      <c r="V439" s="4"/>
      <c r="W439" s="6">
        <v>2016</v>
      </c>
      <c r="X439" s="4"/>
    </row>
    <row r="440" spans="1:24" ht="66" customHeight="1" x14ac:dyDescent="0.2">
      <c r="A440" s="8" t="s">
        <v>512</v>
      </c>
      <c r="B440" s="1" t="s">
        <v>12283</v>
      </c>
      <c r="C440" s="5" t="s">
        <v>5446</v>
      </c>
      <c r="D440" s="5" t="s">
        <v>5440</v>
      </c>
      <c r="E440" s="5" t="s">
        <v>5447</v>
      </c>
      <c r="F440" s="14" t="s">
        <v>5448</v>
      </c>
      <c r="G440" s="11" t="s">
        <v>77</v>
      </c>
      <c r="H440" s="12">
        <v>0</v>
      </c>
      <c r="I440" s="12" t="s">
        <v>78</v>
      </c>
      <c r="J440" s="13" t="s">
        <v>12294</v>
      </c>
      <c r="K440" s="1" t="s">
        <v>11668</v>
      </c>
      <c r="L440" s="1" t="s">
        <v>79</v>
      </c>
      <c r="M440" s="1" t="s">
        <v>80</v>
      </c>
      <c r="N440" s="1" t="s">
        <v>11667</v>
      </c>
      <c r="O440" s="1" t="s">
        <v>11671</v>
      </c>
      <c r="P440" s="1">
        <v>796</v>
      </c>
      <c r="Q440" s="7" t="s">
        <v>11836</v>
      </c>
      <c r="R440" s="2">
        <v>173</v>
      </c>
      <c r="S440" s="2">
        <v>303.8</v>
      </c>
      <c r="T440" s="4">
        <f t="shared" si="20"/>
        <v>52557.4</v>
      </c>
      <c r="U440" s="4">
        <f t="shared" si="19"/>
        <v>58864.288000000008</v>
      </c>
      <c r="V440" s="4"/>
      <c r="W440" s="6">
        <v>2016</v>
      </c>
      <c r="X440" s="4"/>
    </row>
    <row r="441" spans="1:24" ht="66" customHeight="1" x14ac:dyDescent="0.2">
      <c r="A441" s="8" t="s">
        <v>513</v>
      </c>
      <c r="B441" s="1" t="s">
        <v>12283</v>
      </c>
      <c r="C441" s="5" t="s">
        <v>5449</v>
      </c>
      <c r="D441" s="5" t="s">
        <v>5440</v>
      </c>
      <c r="E441" s="5" t="s">
        <v>5450</v>
      </c>
      <c r="F441" s="14" t="s">
        <v>5451</v>
      </c>
      <c r="G441" s="11" t="s">
        <v>77</v>
      </c>
      <c r="H441" s="12">
        <v>0</v>
      </c>
      <c r="I441" s="12" t="s">
        <v>78</v>
      </c>
      <c r="J441" s="13" t="s">
        <v>12294</v>
      </c>
      <c r="K441" s="1" t="s">
        <v>11668</v>
      </c>
      <c r="L441" s="1" t="s">
        <v>79</v>
      </c>
      <c r="M441" s="1" t="s">
        <v>80</v>
      </c>
      <c r="N441" s="1" t="s">
        <v>11667</v>
      </c>
      <c r="O441" s="1" t="s">
        <v>11671</v>
      </c>
      <c r="P441" s="1">
        <v>796</v>
      </c>
      <c r="Q441" s="7" t="s">
        <v>11836</v>
      </c>
      <c r="R441" s="2">
        <v>20</v>
      </c>
      <c r="S441" s="2">
        <v>597.1</v>
      </c>
      <c r="T441" s="4">
        <f t="shared" si="20"/>
        <v>11942</v>
      </c>
      <c r="U441" s="4">
        <f t="shared" si="19"/>
        <v>13375.04</v>
      </c>
      <c r="V441" s="4"/>
      <c r="W441" s="6">
        <v>2016</v>
      </c>
      <c r="X441" s="4"/>
    </row>
    <row r="442" spans="1:24" ht="66" customHeight="1" x14ac:dyDescent="0.2">
      <c r="A442" s="8" t="s">
        <v>514</v>
      </c>
      <c r="B442" s="1" t="s">
        <v>12283</v>
      </c>
      <c r="C442" s="5" t="s">
        <v>5452</v>
      </c>
      <c r="D442" s="5" t="s">
        <v>5440</v>
      </c>
      <c r="E442" s="5" t="s">
        <v>5453</v>
      </c>
      <c r="F442" s="14" t="s">
        <v>5454</v>
      </c>
      <c r="G442" s="11" t="s">
        <v>77</v>
      </c>
      <c r="H442" s="12">
        <v>0</v>
      </c>
      <c r="I442" s="12" t="s">
        <v>78</v>
      </c>
      <c r="J442" s="13" t="s">
        <v>12294</v>
      </c>
      <c r="K442" s="1" t="s">
        <v>11668</v>
      </c>
      <c r="L442" s="1" t="s">
        <v>79</v>
      </c>
      <c r="M442" s="1" t="s">
        <v>80</v>
      </c>
      <c r="N442" s="1" t="s">
        <v>11667</v>
      </c>
      <c r="O442" s="1" t="s">
        <v>11671</v>
      </c>
      <c r="P442" s="1">
        <v>796</v>
      </c>
      <c r="Q442" s="7" t="s">
        <v>11836</v>
      </c>
      <c r="R442" s="2">
        <v>27</v>
      </c>
      <c r="S442" s="2">
        <v>1841.93</v>
      </c>
      <c r="T442" s="4">
        <f t="shared" si="20"/>
        <v>49732.11</v>
      </c>
      <c r="U442" s="4">
        <f t="shared" si="19"/>
        <v>55699.963200000006</v>
      </c>
      <c r="V442" s="4"/>
      <c r="W442" s="6">
        <v>2016</v>
      </c>
      <c r="X442" s="4"/>
    </row>
    <row r="443" spans="1:24" ht="66" customHeight="1" x14ac:dyDescent="0.2">
      <c r="A443" s="8" t="s">
        <v>515</v>
      </c>
      <c r="B443" s="1" t="s">
        <v>12283</v>
      </c>
      <c r="C443" s="5" t="s">
        <v>5455</v>
      </c>
      <c r="D443" s="5" t="s">
        <v>5456</v>
      </c>
      <c r="E443" s="5" t="s">
        <v>5457</v>
      </c>
      <c r="F443" s="14" t="s">
        <v>5458</v>
      </c>
      <c r="G443" s="11" t="s">
        <v>77</v>
      </c>
      <c r="H443" s="12">
        <v>0</v>
      </c>
      <c r="I443" s="12" t="s">
        <v>78</v>
      </c>
      <c r="J443" s="13" t="s">
        <v>12294</v>
      </c>
      <c r="K443" s="1" t="s">
        <v>11668</v>
      </c>
      <c r="L443" s="1" t="s">
        <v>79</v>
      </c>
      <c r="M443" s="1" t="s">
        <v>80</v>
      </c>
      <c r="N443" s="1" t="s">
        <v>11667</v>
      </c>
      <c r="O443" s="1" t="s">
        <v>11671</v>
      </c>
      <c r="P443" s="1">
        <v>796</v>
      </c>
      <c r="Q443" s="7" t="s">
        <v>11836</v>
      </c>
      <c r="R443" s="2">
        <v>532</v>
      </c>
      <c r="S443" s="2">
        <v>593.28</v>
      </c>
      <c r="T443" s="4">
        <f t="shared" si="20"/>
        <v>315624.95999999996</v>
      </c>
      <c r="U443" s="4">
        <f t="shared" si="19"/>
        <v>353499.95519999997</v>
      </c>
      <c r="V443" s="4"/>
      <c r="W443" s="6">
        <v>2016</v>
      </c>
      <c r="X443" s="4"/>
    </row>
    <row r="444" spans="1:24" ht="66" customHeight="1" x14ac:dyDescent="0.2">
      <c r="A444" s="8" t="s">
        <v>516</v>
      </c>
      <c r="B444" s="1" t="s">
        <v>12283</v>
      </c>
      <c r="C444" s="5" t="s">
        <v>5459</v>
      </c>
      <c r="D444" s="5" t="s">
        <v>5460</v>
      </c>
      <c r="E444" s="5" t="s">
        <v>5461</v>
      </c>
      <c r="F444" s="14" t="s">
        <v>5462</v>
      </c>
      <c r="G444" s="11" t="s">
        <v>77</v>
      </c>
      <c r="H444" s="12">
        <v>0</v>
      </c>
      <c r="I444" s="12" t="s">
        <v>78</v>
      </c>
      <c r="J444" s="13" t="s">
        <v>12294</v>
      </c>
      <c r="K444" s="1" t="s">
        <v>11668</v>
      </c>
      <c r="L444" s="1" t="s">
        <v>79</v>
      </c>
      <c r="M444" s="1" t="s">
        <v>80</v>
      </c>
      <c r="N444" s="1" t="s">
        <v>11667</v>
      </c>
      <c r="O444" s="1" t="s">
        <v>11671</v>
      </c>
      <c r="P444" s="1">
        <v>166</v>
      </c>
      <c r="Q444" s="7" t="s">
        <v>11655</v>
      </c>
      <c r="R444" s="2">
        <v>10</v>
      </c>
      <c r="S444" s="2">
        <v>1738.75</v>
      </c>
      <c r="T444" s="4">
        <f t="shared" si="20"/>
        <v>17387.5</v>
      </c>
      <c r="U444" s="4">
        <f t="shared" si="19"/>
        <v>19474.000000000004</v>
      </c>
      <c r="V444" s="4"/>
      <c r="W444" s="6">
        <v>2016</v>
      </c>
      <c r="X444" s="4"/>
    </row>
    <row r="445" spans="1:24" ht="66" customHeight="1" x14ac:dyDescent="0.2">
      <c r="A445" s="8" t="s">
        <v>517</v>
      </c>
      <c r="B445" s="1" t="s">
        <v>12283</v>
      </c>
      <c r="C445" s="5" t="s">
        <v>5463</v>
      </c>
      <c r="D445" s="5" t="s">
        <v>5460</v>
      </c>
      <c r="E445" s="5" t="s">
        <v>5464</v>
      </c>
      <c r="F445" s="14" t="s">
        <v>5465</v>
      </c>
      <c r="G445" s="11" t="s">
        <v>77</v>
      </c>
      <c r="H445" s="12">
        <v>0</v>
      </c>
      <c r="I445" s="12" t="s">
        <v>78</v>
      </c>
      <c r="J445" s="13" t="s">
        <v>12294</v>
      </c>
      <c r="K445" s="1" t="s">
        <v>11668</v>
      </c>
      <c r="L445" s="1" t="s">
        <v>79</v>
      </c>
      <c r="M445" s="1" t="s">
        <v>80</v>
      </c>
      <c r="N445" s="1" t="s">
        <v>11667</v>
      </c>
      <c r="O445" s="1" t="s">
        <v>11671</v>
      </c>
      <c r="P445" s="1">
        <v>166</v>
      </c>
      <c r="Q445" s="7" t="s">
        <v>11655</v>
      </c>
      <c r="R445" s="2">
        <v>470</v>
      </c>
      <c r="S445" s="2">
        <v>1299.29</v>
      </c>
      <c r="T445" s="4">
        <f t="shared" si="20"/>
        <v>610666.29999999993</v>
      </c>
      <c r="U445" s="4">
        <f t="shared" si="19"/>
        <v>683946.25599999994</v>
      </c>
      <c r="V445" s="4"/>
      <c r="W445" s="6">
        <v>2016</v>
      </c>
      <c r="X445" s="4"/>
    </row>
    <row r="446" spans="1:24" ht="66" customHeight="1" x14ac:dyDescent="0.2">
      <c r="A446" s="8" t="s">
        <v>518</v>
      </c>
      <c r="B446" s="1" t="s">
        <v>12283</v>
      </c>
      <c r="C446" s="5" t="s">
        <v>5466</v>
      </c>
      <c r="D446" s="5" t="s">
        <v>4747</v>
      </c>
      <c r="E446" s="5" t="s">
        <v>5467</v>
      </c>
      <c r="F446" s="14" t="s">
        <v>5468</v>
      </c>
      <c r="G446" s="11" t="s">
        <v>77</v>
      </c>
      <c r="H446" s="12">
        <v>0</v>
      </c>
      <c r="I446" s="12" t="s">
        <v>78</v>
      </c>
      <c r="J446" s="13" t="s">
        <v>12294</v>
      </c>
      <c r="K446" s="1" t="s">
        <v>11668</v>
      </c>
      <c r="L446" s="1" t="s">
        <v>79</v>
      </c>
      <c r="M446" s="1" t="s">
        <v>80</v>
      </c>
      <c r="N446" s="1" t="s">
        <v>11667</v>
      </c>
      <c r="O446" s="1" t="s">
        <v>11671</v>
      </c>
      <c r="P446" s="1">
        <v>796</v>
      </c>
      <c r="Q446" s="7" t="s">
        <v>11836</v>
      </c>
      <c r="R446" s="2">
        <v>10</v>
      </c>
      <c r="S446" s="2">
        <v>38.21</v>
      </c>
      <c r="T446" s="4">
        <f t="shared" si="20"/>
        <v>382.1</v>
      </c>
      <c r="U446" s="4">
        <f t="shared" si="19"/>
        <v>427.95200000000006</v>
      </c>
      <c r="V446" s="4"/>
      <c r="W446" s="6">
        <v>2016</v>
      </c>
      <c r="X446" s="4"/>
    </row>
    <row r="447" spans="1:24" ht="66" customHeight="1" x14ac:dyDescent="0.2">
      <c r="A447" s="8" t="s">
        <v>519</v>
      </c>
      <c r="B447" s="1" t="s">
        <v>12283</v>
      </c>
      <c r="C447" s="5" t="s">
        <v>5469</v>
      </c>
      <c r="D447" s="5" t="s">
        <v>5470</v>
      </c>
      <c r="E447" s="5" t="s">
        <v>5471</v>
      </c>
      <c r="F447" s="14" t="s">
        <v>5472</v>
      </c>
      <c r="G447" s="11" t="s">
        <v>77</v>
      </c>
      <c r="H447" s="12">
        <v>0</v>
      </c>
      <c r="I447" s="12" t="s">
        <v>78</v>
      </c>
      <c r="J447" s="13" t="s">
        <v>12294</v>
      </c>
      <c r="K447" s="1" t="s">
        <v>11668</v>
      </c>
      <c r="L447" s="1" t="s">
        <v>79</v>
      </c>
      <c r="M447" s="1" t="s">
        <v>80</v>
      </c>
      <c r="N447" s="1" t="s">
        <v>11667</v>
      </c>
      <c r="O447" s="1" t="s">
        <v>11671</v>
      </c>
      <c r="P447" s="1">
        <v>796</v>
      </c>
      <c r="Q447" s="7" t="s">
        <v>11836</v>
      </c>
      <c r="R447" s="2">
        <v>12</v>
      </c>
      <c r="S447" s="2">
        <v>305.70999999999998</v>
      </c>
      <c r="T447" s="4">
        <f t="shared" si="20"/>
        <v>3668.5199999999995</v>
      </c>
      <c r="U447" s="4">
        <f t="shared" si="19"/>
        <v>4108.7424000000001</v>
      </c>
      <c r="V447" s="4"/>
      <c r="W447" s="6">
        <v>2016</v>
      </c>
      <c r="X447" s="4"/>
    </row>
    <row r="448" spans="1:24" ht="66" customHeight="1" x14ac:dyDescent="0.2">
      <c r="A448" s="8" t="s">
        <v>520</v>
      </c>
      <c r="B448" s="1" t="s">
        <v>12283</v>
      </c>
      <c r="C448" s="5" t="s">
        <v>5473</v>
      </c>
      <c r="D448" s="5" t="s">
        <v>5474</v>
      </c>
      <c r="E448" s="5" t="s">
        <v>5475</v>
      </c>
      <c r="F448" s="14" t="s">
        <v>5476</v>
      </c>
      <c r="G448" s="11" t="s">
        <v>77</v>
      </c>
      <c r="H448" s="12">
        <v>0</v>
      </c>
      <c r="I448" s="12" t="s">
        <v>78</v>
      </c>
      <c r="J448" s="13" t="s">
        <v>12294</v>
      </c>
      <c r="K448" s="1" t="s">
        <v>11668</v>
      </c>
      <c r="L448" s="1" t="s">
        <v>79</v>
      </c>
      <c r="M448" s="1" t="s">
        <v>80</v>
      </c>
      <c r="N448" s="1" t="s">
        <v>11667</v>
      </c>
      <c r="O448" s="1" t="s">
        <v>11671</v>
      </c>
      <c r="P448" s="1">
        <v>796</v>
      </c>
      <c r="Q448" s="7" t="s">
        <v>11836</v>
      </c>
      <c r="R448" s="2">
        <v>20</v>
      </c>
      <c r="S448" s="2">
        <v>7642.86</v>
      </c>
      <c r="T448" s="4">
        <f t="shared" si="20"/>
        <v>152857.19999999998</v>
      </c>
      <c r="U448" s="4">
        <f t="shared" si="19"/>
        <v>171200.06399999998</v>
      </c>
      <c r="V448" s="4"/>
      <c r="W448" s="6">
        <v>2016</v>
      </c>
      <c r="X448" s="4"/>
    </row>
    <row r="449" spans="1:24" ht="66" customHeight="1" x14ac:dyDescent="0.2">
      <c r="A449" s="8" t="s">
        <v>521</v>
      </c>
      <c r="B449" s="1" t="s">
        <v>12283</v>
      </c>
      <c r="C449" s="5" t="s">
        <v>5477</v>
      </c>
      <c r="D449" s="5" t="s">
        <v>5478</v>
      </c>
      <c r="E449" s="5" t="s">
        <v>5479</v>
      </c>
      <c r="F449" s="14" t="s">
        <v>5480</v>
      </c>
      <c r="G449" s="11" t="s">
        <v>77</v>
      </c>
      <c r="H449" s="12">
        <v>0</v>
      </c>
      <c r="I449" s="12" t="s">
        <v>78</v>
      </c>
      <c r="J449" s="13" t="s">
        <v>12294</v>
      </c>
      <c r="K449" s="1" t="s">
        <v>11668</v>
      </c>
      <c r="L449" s="1" t="s">
        <v>79</v>
      </c>
      <c r="M449" s="1" t="s">
        <v>80</v>
      </c>
      <c r="N449" s="1" t="s">
        <v>11667</v>
      </c>
      <c r="O449" s="1" t="s">
        <v>11671</v>
      </c>
      <c r="P449" s="1">
        <v>796</v>
      </c>
      <c r="Q449" s="7" t="s">
        <v>11836</v>
      </c>
      <c r="R449" s="2">
        <v>2</v>
      </c>
      <c r="S449" s="2">
        <v>1910.71</v>
      </c>
      <c r="T449" s="4">
        <f t="shared" si="20"/>
        <v>3821.42</v>
      </c>
      <c r="U449" s="4">
        <f t="shared" si="19"/>
        <v>4279.9904000000006</v>
      </c>
      <c r="V449" s="4"/>
      <c r="W449" s="6">
        <v>2016</v>
      </c>
      <c r="X449" s="4"/>
    </row>
    <row r="450" spans="1:24" ht="66" customHeight="1" x14ac:dyDescent="0.2">
      <c r="A450" s="8" t="s">
        <v>522</v>
      </c>
      <c r="B450" s="1" t="s">
        <v>12283</v>
      </c>
      <c r="C450" s="5" t="s">
        <v>5481</v>
      </c>
      <c r="D450" s="5" t="s">
        <v>4688</v>
      </c>
      <c r="E450" s="5" t="s">
        <v>5482</v>
      </c>
      <c r="F450" s="14" t="s">
        <v>5483</v>
      </c>
      <c r="G450" s="11" t="s">
        <v>77</v>
      </c>
      <c r="H450" s="12">
        <v>0</v>
      </c>
      <c r="I450" s="12" t="s">
        <v>78</v>
      </c>
      <c r="J450" s="13" t="s">
        <v>12294</v>
      </c>
      <c r="K450" s="1" t="s">
        <v>11668</v>
      </c>
      <c r="L450" s="1" t="s">
        <v>79</v>
      </c>
      <c r="M450" s="1" t="s">
        <v>80</v>
      </c>
      <c r="N450" s="1" t="s">
        <v>11667</v>
      </c>
      <c r="O450" s="1" t="s">
        <v>11671</v>
      </c>
      <c r="P450" s="1">
        <v>736</v>
      </c>
      <c r="Q450" s="7" t="s">
        <v>11898</v>
      </c>
      <c r="R450" s="2">
        <v>149</v>
      </c>
      <c r="S450" s="2">
        <v>1700.54</v>
      </c>
      <c r="T450" s="4">
        <f t="shared" si="20"/>
        <v>253380.46</v>
      </c>
      <c r="U450" s="4">
        <f t="shared" si="19"/>
        <v>283786.1152</v>
      </c>
      <c r="V450" s="4"/>
      <c r="W450" s="6">
        <v>2016</v>
      </c>
      <c r="X450" s="4"/>
    </row>
    <row r="451" spans="1:24" ht="66" customHeight="1" x14ac:dyDescent="0.2">
      <c r="A451" s="8" t="s">
        <v>523</v>
      </c>
      <c r="B451" s="1" t="s">
        <v>12283</v>
      </c>
      <c r="C451" s="5" t="s">
        <v>5484</v>
      </c>
      <c r="D451" s="5" t="s">
        <v>5485</v>
      </c>
      <c r="E451" s="5" t="s">
        <v>5457</v>
      </c>
      <c r="F451" s="14" t="s">
        <v>5486</v>
      </c>
      <c r="G451" s="11" t="s">
        <v>77</v>
      </c>
      <c r="H451" s="12">
        <v>0</v>
      </c>
      <c r="I451" s="12" t="s">
        <v>78</v>
      </c>
      <c r="J451" s="13" t="s">
        <v>12294</v>
      </c>
      <c r="K451" s="1" t="s">
        <v>11668</v>
      </c>
      <c r="L451" s="1" t="s">
        <v>79</v>
      </c>
      <c r="M451" s="1" t="s">
        <v>80</v>
      </c>
      <c r="N451" s="1" t="s">
        <v>11667</v>
      </c>
      <c r="O451" s="1" t="s">
        <v>11671</v>
      </c>
      <c r="P451" s="1">
        <v>796</v>
      </c>
      <c r="Q451" s="7" t="s">
        <v>11836</v>
      </c>
      <c r="R451" s="2">
        <v>401</v>
      </c>
      <c r="S451" s="2">
        <v>219.73</v>
      </c>
      <c r="T451" s="4">
        <f t="shared" si="20"/>
        <v>88111.73</v>
      </c>
      <c r="U451" s="4">
        <f t="shared" si="19"/>
        <v>98685.137600000002</v>
      </c>
      <c r="V451" s="4"/>
      <c r="W451" s="6">
        <v>2016</v>
      </c>
      <c r="X451" s="4"/>
    </row>
    <row r="452" spans="1:24" ht="66" customHeight="1" x14ac:dyDescent="0.2">
      <c r="A452" s="8" t="s">
        <v>524</v>
      </c>
      <c r="B452" s="1" t="s">
        <v>12283</v>
      </c>
      <c r="C452" s="5" t="s">
        <v>5487</v>
      </c>
      <c r="D452" s="5" t="s">
        <v>5485</v>
      </c>
      <c r="E452" s="5" t="s">
        <v>5488</v>
      </c>
      <c r="F452" s="14" t="s">
        <v>5489</v>
      </c>
      <c r="G452" s="11" t="s">
        <v>77</v>
      </c>
      <c r="H452" s="12">
        <v>0</v>
      </c>
      <c r="I452" s="12" t="s">
        <v>78</v>
      </c>
      <c r="J452" s="13" t="s">
        <v>12294</v>
      </c>
      <c r="K452" s="1" t="s">
        <v>11668</v>
      </c>
      <c r="L452" s="1" t="s">
        <v>79</v>
      </c>
      <c r="M452" s="1" t="s">
        <v>80</v>
      </c>
      <c r="N452" s="1" t="s">
        <v>11667</v>
      </c>
      <c r="O452" s="1" t="s">
        <v>11671</v>
      </c>
      <c r="P452" s="1">
        <v>796</v>
      </c>
      <c r="Q452" s="7" t="s">
        <v>11836</v>
      </c>
      <c r="R452" s="2">
        <v>292</v>
      </c>
      <c r="S452" s="2">
        <v>998.35</v>
      </c>
      <c r="T452" s="4">
        <f t="shared" si="20"/>
        <v>291518.2</v>
      </c>
      <c r="U452" s="4">
        <f t="shared" si="19"/>
        <v>326500.38400000002</v>
      </c>
      <c r="V452" s="4"/>
      <c r="W452" s="6">
        <v>2016</v>
      </c>
      <c r="X452" s="4"/>
    </row>
    <row r="453" spans="1:24" ht="66" customHeight="1" x14ac:dyDescent="0.2">
      <c r="A453" s="8" t="s">
        <v>525</v>
      </c>
      <c r="B453" s="1" t="s">
        <v>12283</v>
      </c>
      <c r="C453" s="5" t="s">
        <v>5490</v>
      </c>
      <c r="D453" s="5" t="s">
        <v>5491</v>
      </c>
      <c r="E453" s="5" t="s">
        <v>5492</v>
      </c>
      <c r="F453" s="14" t="s">
        <v>5493</v>
      </c>
      <c r="G453" s="11" t="s">
        <v>77</v>
      </c>
      <c r="H453" s="12">
        <v>0</v>
      </c>
      <c r="I453" s="12" t="s">
        <v>78</v>
      </c>
      <c r="J453" s="13" t="s">
        <v>12294</v>
      </c>
      <c r="K453" s="1" t="s">
        <v>11668</v>
      </c>
      <c r="L453" s="1" t="s">
        <v>79</v>
      </c>
      <c r="M453" s="1" t="s">
        <v>80</v>
      </c>
      <c r="N453" s="1" t="s">
        <v>11667</v>
      </c>
      <c r="O453" s="1" t="s">
        <v>11671</v>
      </c>
      <c r="P453" s="1">
        <v>736</v>
      </c>
      <c r="Q453" s="7" t="s">
        <v>11898</v>
      </c>
      <c r="R453" s="2">
        <v>12</v>
      </c>
      <c r="S453" s="2">
        <v>143.30000000000001</v>
      </c>
      <c r="T453" s="4">
        <f t="shared" si="20"/>
        <v>1719.6000000000001</v>
      </c>
      <c r="U453" s="4">
        <f t="shared" si="19"/>
        <v>1925.9520000000002</v>
      </c>
      <c r="V453" s="4"/>
      <c r="W453" s="6">
        <v>2016</v>
      </c>
      <c r="X453" s="4"/>
    </row>
    <row r="454" spans="1:24" ht="66" customHeight="1" x14ac:dyDescent="0.2">
      <c r="A454" s="8" t="s">
        <v>526</v>
      </c>
      <c r="B454" s="1" t="s">
        <v>12283</v>
      </c>
      <c r="C454" s="5" t="s">
        <v>5494</v>
      </c>
      <c r="D454" s="5" t="s">
        <v>5495</v>
      </c>
      <c r="E454" s="5" t="s">
        <v>5496</v>
      </c>
      <c r="F454" s="14" t="s">
        <v>5497</v>
      </c>
      <c r="G454" s="11" t="s">
        <v>77</v>
      </c>
      <c r="H454" s="12">
        <v>0</v>
      </c>
      <c r="I454" s="12" t="s">
        <v>78</v>
      </c>
      <c r="J454" s="13" t="s">
        <v>12294</v>
      </c>
      <c r="K454" s="1" t="s">
        <v>11668</v>
      </c>
      <c r="L454" s="1" t="s">
        <v>79</v>
      </c>
      <c r="M454" s="1" t="s">
        <v>80</v>
      </c>
      <c r="N454" s="1" t="s">
        <v>11667</v>
      </c>
      <c r="O454" s="1" t="s">
        <v>11671</v>
      </c>
      <c r="P454" s="1" t="s">
        <v>11948</v>
      </c>
      <c r="Q454" s="7" t="s">
        <v>11907</v>
      </c>
      <c r="R454" s="2">
        <v>800</v>
      </c>
      <c r="S454" s="2">
        <v>267.5</v>
      </c>
      <c r="T454" s="4">
        <f t="shared" si="20"/>
        <v>214000</v>
      </c>
      <c r="U454" s="4">
        <f t="shared" si="19"/>
        <v>239680.00000000003</v>
      </c>
      <c r="V454" s="4"/>
      <c r="W454" s="6">
        <v>2016</v>
      </c>
      <c r="X454" s="4"/>
    </row>
    <row r="455" spans="1:24" ht="66" customHeight="1" x14ac:dyDescent="0.2">
      <c r="A455" s="8" t="s">
        <v>527</v>
      </c>
      <c r="B455" s="1" t="s">
        <v>12283</v>
      </c>
      <c r="C455" s="5" t="s">
        <v>12113</v>
      </c>
      <c r="D455" s="5" t="s">
        <v>5495</v>
      </c>
      <c r="E455" s="5" t="s">
        <v>5498</v>
      </c>
      <c r="F455" s="14" t="s">
        <v>5499</v>
      </c>
      <c r="G455" s="11" t="s">
        <v>77</v>
      </c>
      <c r="H455" s="12">
        <v>0</v>
      </c>
      <c r="I455" s="12" t="s">
        <v>78</v>
      </c>
      <c r="J455" s="13" t="s">
        <v>12294</v>
      </c>
      <c r="K455" s="1" t="s">
        <v>11668</v>
      </c>
      <c r="L455" s="1" t="s">
        <v>79</v>
      </c>
      <c r="M455" s="1" t="s">
        <v>80</v>
      </c>
      <c r="N455" s="1" t="s">
        <v>11667</v>
      </c>
      <c r="O455" s="1" t="s">
        <v>11671</v>
      </c>
      <c r="P455" s="1">
        <v>166</v>
      </c>
      <c r="Q455" s="7" t="s">
        <v>11655</v>
      </c>
      <c r="R455" s="2">
        <v>820</v>
      </c>
      <c r="S455" s="2">
        <v>2483.9299999999998</v>
      </c>
      <c r="T455" s="4">
        <f t="shared" si="20"/>
        <v>2036822.5999999999</v>
      </c>
      <c r="U455" s="4">
        <f t="shared" si="19"/>
        <v>2281241.3119999999</v>
      </c>
      <c r="V455" s="4"/>
      <c r="W455" s="6">
        <v>2016</v>
      </c>
      <c r="X455" s="4"/>
    </row>
    <row r="456" spans="1:24" ht="66" customHeight="1" x14ac:dyDescent="0.2">
      <c r="A456" s="8" t="s">
        <v>528</v>
      </c>
      <c r="B456" s="1" t="s">
        <v>12283</v>
      </c>
      <c r="C456" s="5" t="s">
        <v>5500</v>
      </c>
      <c r="D456" s="5" t="s">
        <v>5491</v>
      </c>
      <c r="E456" s="5" t="s">
        <v>5501</v>
      </c>
      <c r="F456" s="14" t="s">
        <v>5502</v>
      </c>
      <c r="G456" s="11" t="s">
        <v>77</v>
      </c>
      <c r="H456" s="12">
        <v>0</v>
      </c>
      <c r="I456" s="12" t="s">
        <v>78</v>
      </c>
      <c r="J456" s="13" t="s">
        <v>12294</v>
      </c>
      <c r="K456" s="1" t="s">
        <v>11668</v>
      </c>
      <c r="L456" s="1" t="s">
        <v>79</v>
      </c>
      <c r="M456" s="1" t="s">
        <v>80</v>
      </c>
      <c r="N456" s="1" t="s">
        <v>11667</v>
      </c>
      <c r="O456" s="1" t="s">
        <v>11671</v>
      </c>
      <c r="P456" s="1">
        <v>796</v>
      </c>
      <c r="Q456" s="7" t="s">
        <v>11836</v>
      </c>
      <c r="R456" s="2">
        <v>100</v>
      </c>
      <c r="S456" s="2">
        <v>19.11</v>
      </c>
      <c r="T456" s="4">
        <f t="shared" si="20"/>
        <v>1911</v>
      </c>
      <c r="U456" s="4">
        <f t="shared" si="19"/>
        <v>2140.3200000000002</v>
      </c>
      <c r="V456" s="4"/>
      <c r="W456" s="6">
        <v>2016</v>
      </c>
      <c r="X456" s="4"/>
    </row>
    <row r="457" spans="1:24" ht="66" customHeight="1" x14ac:dyDescent="0.2">
      <c r="A457" s="8" t="s">
        <v>529</v>
      </c>
      <c r="B457" s="1" t="s">
        <v>12283</v>
      </c>
      <c r="C457" s="5" t="s">
        <v>5503</v>
      </c>
      <c r="D457" s="5" t="s">
        <v>5491</v>
      </c>
      <c r="E457" s="5" t="s">
        <v>5504</v>
      </c>
      <c r="F457" s="14" t="s">
        <v>5505</v>
      </c>
      <c r="G457" s="11" t="s">
        <v>77</v>
      </c>
      <c r="H457" s="12">
        <v>0</v>
      </c>
      <c r="I457" s="12" t="s">
        <v>78</v>
      </c>
      <c r="J457" s="13" t="s">
        <v>12294</v>
      </c>
      <c r="K457" s="1" t="s">
        <v>11668</v>
      </c>
      <c r="L457" s="1" t="s">
        <v>79</v>
      </c>
      <c r="M457" s="1" t="s">
        <v>80</v>
      </c>
      <c r="N457" s="1" t="s">
        <v>11667</v>
      </c>
      <c r="O457" s="1" t="s">
        <v>11671</v>
      </c>
      <c r="P457" s="1">
        <v>796</v>
      </c>
      <c r="Q457" s="7" t="s">
        <v>11836</v>
      </c>
      <c r="R457" s="2">
        <v>100</v>
      </c>
      <c r="S457" s="2">
        <v>66.88</v>
      </c>
      <c r="T457" s="4">
        <f t="shared" si="20"/>
        <v>6688</v>
      </c>
      <c r="U457" s="4">
        <f t="shared" si="19"/>
        <v>7490.56</v>
      </c>
      <c r="V457" s="4"/>
      <c r="W457" s="6">
        <v>2016</v>
      </c>
      <c r="X457" s="4"/>
    </row>
    <row r="458" spans="1:24" ht="66" customHeight="1" x14ac:dyDescent="0.2">
      <c r="A458" s="8" t="s">
        <v>530</v>
      </c>
      <c r="B458" s="1" t="s">
        <v>12283</v>
      </c>
      <c r="C458" s="5" t="s">
        <v>5506</v>
      </c>
      <c r="D458" s="5" t="s">
        <v>5507</v>
      </c>
      <c r="E458" s="5" t="s">
        <v>5508</v>
      </c>
      <c r="F458" s="14" t="s">
        <v>5509</v>
      </c>
      <c r="G458" s="11" t="s">
        <v>77</v>
      </c>
      <c r="H458" s="12">
        <v>0</v>
      </c>
      <c r="I458" s="12" t="s">
        <v>78</v>
      </c>
      <c r="J458" s="13" t="s">
        <v>12294</v>
      </c>
      <c r="K458" s="1" t="s">
        <v>11668</v>
      </c>
      <c r="L458" s="1" t="s">
        <v>79</v>
      </c>
      <c r="M458" s="1" t="s">
        <v>80</v>
      </c>
      <c r="N458" s="1" t="s">
        <v>11667</v>
      </c>
      <c r="O458" s="1" t="s">
        <v>11671</v>
      </c>
      <c r="P458" s="1">
        <v>778</v>
      </c>
      <c r="Q458" s="7" t="s">
        <v>11656</v>
      </c>
      <c r="R458" s="2">
        <v>542</v>
      </c>
      <c r="S458" s="2">
        <v>6.69</v>
      </c>
      <c r="T458" s="4">
        <f t="shared" si="20"/>
        <v>3625.98</v>
      </c>
      <c r="U458" s="4">
        <f t="shared" si="19"/>
        <v>4061.0976000000005</v>
      </c>
      <c r="V458" s="4"/>
      <c r="W458" s="6">
        <v>2016</v>
      </c>
      <c r="X458" s="4"/>
    </row>
    <row r="459" spans="1:24" ht="66" customHeight="1" x14ac:dyDescent="0.2">
      <c r="A459" s="8" t="s">
        <v>531</v>
      </c>
      <c r="B459" s="1" t="s">
        <v>12283</v>
      </c>
      <c r="C459" s="5" t="s">
        <v>5510</v>
      </c>
      <c r="D459" s="5" t="s">
        <v>5511</v>
      </c>
      <c r="E459" s="5" t="s">
        <v>5512</v>
      </c>
      <c r="F459" s="14" t="s">
        <v>5513</v>
      </c>
      <c r="G459" s="11" t="s">
        <v>77</v>
      </c>
      <c r="H459" s="12">
        <v>0</v>
      </c>
      <c r="I459" s="12" t="s">
        <v>78</v>
      </c>
      <c r="J459" s="13" t="s">
        <v>12294</v>
      </c>
      <c r="K459" s="1" t="s">
        <v>11668</v>
      </c>
      <c r="L459" s="1" t="s">
        <v>79</v>
      </c>
      <c r="M459" s="1" t="s">
        <v>80</v>
      </c>
      <c r="N459" s="1" t="s">
        <v>11667</v>
      </c>
      <c r="O459" s="1" t="s">
        <v>11671</v>
      </c>
      <c r="P459" s="1">
        <v>796</v>
      </c>
      <c r="Q459" s="7" t="s">
        <v>11836</v>
      </c>
      <c r="R459" s="2">
        <v>41</v>
      </c>
      <c r="S459" s="2">
        <v>210.18</v>
      </c>
      <c r="T459" s="4">
        <f t="shared" si="20"/>
        <v>8617.380000000001</v>
      </c>
      <c r="U459" s="4">
        <f t="shared" si="19"/>
        <v>9651.4656000000014</v>
      </c>
      <c r="V459" s="4"/>
      <c r="W459" s="6">
        <v>2016</v>
      </c>
      <c r="X459" s="4"/>
    </row>
    <row r="460" spans="1:24" ht="66" customHeight="1" x14ac:dyDescent="0.2">
      <c r="A460" s="8" t="s">
        <v>532</v>
      </c>
      <c r="B460" s="1" t="s">
        <v>12283</v>
      </c>
      <c r="C460" s="5" t="s">
        <v>5514</v>
      </c>
      <c r="D460" s="5" t="s">
        <v>5511</v>
      </c>
      <c r="E460" s="5" t="s">
        <v>5515</v>
      </c>
      <c r="F460" s="14" t="s">
        <v>5516</v>
      </c>
      <c r="G460" s="11" t="s">
        <v>77</v>
      </c>
      <c r="H460" s="12">
        <v>0</v>
      </c>
      <c r="I460" s="12" t="s">
        <v>78</v>
      </c>
      <c r="J460" s="13" t="s">
        <v>12294</v>
      </c>
      <c r="K460" s="1" t="s">
        <v>11668</v>
      </c>
      <c r="L460" s="1" t="s">
        <v>79</v>
      </c>
      <c r="M460" s="1" t="s">
        <v>80</v>
      </c>
      <c r="N460" s="1" t="s">
        <v>11667</v>
      </c>
      <c r="O460" s="1" t="s">
        <v>11671</v>
      </c>
      <c r="P460" s="1">
        <v>796</v>
      </c>
      <c r="Q460" s="7" t="s">
        <v>11836</v>
      </c>
      <c r="R460" s="2">
        <v>12</v>
      </c>
      <c r="S460" s="2">
        <v>2331.0700000000002</v>
      </c>
      <c r="T460" s="4">
        <f t="shared" si="20"/>
        <v>27972.840000000004</v>
      </c>
      <c r="U460" s="4">
        <f t="shared" si="19"/>
        <v>31329.580800000007</v>
      </c>
      <c r="V460" s="4"/>
      <c r="W460" s="6">
        <v>2016</v>
      </c>
      <c r="X460" s="4"/>
    </row>
    <row r="461" spans="1:24" ht="66" customHeight="1" x14ac:dyDescent="0.2">
      <c r="A461" s="8" t="s">
        <v>533</v>
      </c>
      <c r="B461" s="1" t="s">
        <v>12283</v>
      </c>
      <c r="C461" s="5" t="s">
        <v>5514</v>
      </c>
      <c r="D461" s="5" t="s">
        <v>5511</v>
      </c>
      <c r="E461" s="5" t="s">
        <v>5515</v>
      </c>
      <c r="F461" s="14" t="s">
        <v>5517</v>
      </c>
      <c r="G461" s="11" t="s">
        <v>77</v>
      </c>
      <c r="H461" s="12">
        <v>0</v>
      </c>
      <c r="I461" s="12" t="s">
        <v>78</v>
      </c>
      <c r="J461" s="13" t="s">
        <v>12294</v>
      </c>
      <c r="K461" s="1" t="s">
        <v>11668</v>
      </c>
      <c r="L461" s="1" t="s">
        <v>79</v>
      </c>
      <c r="M461" s="1" t="s">
        <v>80</v>
      </c>
      <c r="N461" s="1" t="s">
        <v>11667</v>
      </c>
      <c r="O461" s="1" t="s">
        <v>11671</v>
      </c>
      <c r="P461" s="1">
        <v>796</v>
      </c>
      <c r="Q461" s="7" t="s">
        <v>11836</v>
      </c>
      <c r="R461" s="2">
        <v>40</v>
      </c>
      <c r="S461" s="2">
        <v>2331.0700000000002</v>
      </c>
      <c r="T461" s="4">
        <f t="shared" si="20"/>
        <v>93242.8</v>
      </c>
      <c r="U461" s="4">
        <f t="shared" si="19"/>
        <v>104431.93600000002</v>
      </c>
      <c r="V461" s="4"/>
      <c r="W461" s="6">
        <v>2016</v>
      </c>
      <c r="X461" s="4"/>
    </row>
    <row r="462" spans="1:24" ht="66" customHeight="1" x14ac:dyDescent="0.2">
      <c r="A462" s="8" t="s">
        <v>534</v>
      </c>
      <c r="B462" s="1" t="s">
        <v>12283</v>
      </c>
      <c r="C462" s="5" t="s">
        <v>5518</v>
      </c>
      <c r="D462" s="5" t="s">
        <v>5519</v>
      </c>
      <c r="E462" s="5" t="s">
        <v>5520</v>
      </c>
      <c r="F462" s="14" t="s">
        <v>5521</v>
      </c>
      <c r="G462" s="11" t="s">
        <v>77</v>
      </c>
      <c r="H462" s="12">
        <v>0</v>
      </c>
      <c r="I462" s="12" t="s">
        <v>78</v>
      </c>
      <c r="J462" s="13" t="s">
        <v>12294</v>
      </c>
      <c r="K462" s="1" t="s">
        <v>11668</v>
      </c>
      <c r="L462" s="1" t="s">
        <v>79</v>
      </c>
      <c r="M462" s="1" t="s">
        <v>80</v>
      </c>
      <c r="N462" s="1" t="s">
        <v>11667</v>
      </c>
      <c r="O462" s="1" t="s">
        <v>11671</v>
      </c>
      <c r="P462" s="1">
        <v>796</v>
      </c>
      <c r="Q462" s="7" t="s">
        <v>11836</v>
      </c>
      <c r="R462" s="2">
        <v>3</v>
      </c>
      <c r="S462" s="2">
        <v>2063.5700000000002</v>
      </c>
      <c r="T462" s="4">
        <f t="shared" si="20"/>
        <v>6190.7100000000009</v>
      </c>
      <c r="U462" s="4">
        <f t="shared" si="19"/>
        <v>6933.5952000000016</v>
      </c>
      <c r="V462" s="4"/>
      <c r="W462" s="6">
        <v>2016</v>
      </c>
      <c r="X462" s="4"/>
    </row>
    <row r="463" spans="1:24" ht="66" customHeight="1" x14ac:dyDescent="0.2">
      <c r="A463" s="8" t="s">
        <v>535</v>
      </c>
      <c r="B463" s="1" t="s">
        <v>12283</v>
      </c>
      <c r="C463" s="5" t="s">
        <v>5522</v>
      </c>
      <c r="D463" s="5" t="s">
        <v>5190</v>
      </c>
      <c r="E463" s="5" t="s">
        <v>5523</v>
      </c>
      <c r="F463" s="14" t="s">
        <v>5524</v>
      </c>
      <c r="G463" s="11" t="s">
        <v>77</v>
      </c>
      <c r="H463" s="12">
        <v>0</v>
      </c>
      <c r="I463" s="12" t="s">
        <v>78</v>
      </c>
      <c r="J463" s="13" t="s">
        <v>12294</v>
      </c>
      <c r="K463" s="1" t="s">
        <v>11668</v>
      </c>
      <c r="L463" s="1" t="s">
        <v>79</v>
      </c>
      <c r="M463" s="1" t="s">
        <v>80</v>
      </c>
      <c r="N463" s="1" t="s">
        <v>11667</v>
      </c>
      <c r="O463" s="1" t="s">
        <v>11671</v>
      </c>
      <c r="P463" s="1">
        <v>796</v>
      </c>
      <c r="Q463" s="7" t="s">
        <v>11836</v>
      </c>
      <c r="R463" s="2">
        <v>15</v>
      </c>
      <c r="S463" s="2">
        <v>324.82</v>
      </c>
      <c r="T463" s="4">
        <f t="shared" si="20"/>
        <v>4872.3</v>
      </c>
      <c r="U463" s="4">
        <f t="shared" si="19"/>
        <v>5456.9760000000006</v>
      </c>
      <c r="V463" s="4"/>
      <c r="W463" s="6">
        <v>2016</v>
      </c>
      <c r="X463" s="4"/>
    </row>
    <row r="464" spans="1:24" ht="66" customHeight="1" x14ac:dyDescent="0.2">
      <c r="A464" s="8" t="s">
        <v>536</v>
      </c>
      <c r="B464" s="1" t="s">
        <v>12283</v>
      </c>
      <c r="C464" s="5" t="s">
        <v>5522</v>
      </c>
      <c r="D464" s="5" t="s">
        <v>5190</v>
      </c>
      <c r="E464" s="5" t="s">
        <v>5523</v>
      </c>
      <c r="F464" s="14" t="s">
        <v>5525</v>
      </c>
      <c r="G464" s="11" t="s">
        <v>77</v>
      </c>
      <c r="H464" s="12">
        <v>0</v>
      </c>
      <c r="I464" s="12" t="s">
        <v>78</v>
      </c>
      <c r="J464" s="13" t="s">
        <v>12294</v>
      </c>
      <c r="K464" s="1" t="s">
        <v>11668</v>
      </c>
      <c r="L464" s="1" t="s">
        <v>79</v>
      </c>
      <c r="M464" s="1" t="s">
        <v>80</v>
      </c>
      <c r="N464" s="1" t="s">
        <v>11667</v>
      </c>
      <c r="O464" s="1" t="s">
        <v>11671</v>
      </c>
      <c r="P464" s="1">
        <v>796</v>
      </c>
      <c r="Q464" s="7" t="s">
        <v>11836</v>
      </c>
      <c r="R464" s="2">
        <v>125</v>
      </c>
      <c r="S464" s="2">
        <v>668.75</v>
      </c>
      <c r="T464" s="4">
        <f t="shared" si="20"/>
        <v>83593.75</v>
      </c>
      <c r="U464" s="4">
        <f t="shared" si="19"/>
        <v>93625.000000000015</v>
      </c>
      <c r="V464" s="4"/>
      <c r="W464" s="6">
        <v>2016</v>
      </c>
      <c r="X464" s="4"/>
    </row>
    <row r="465" spans="1:24" ht="66" customHeight="1" x14ac:dyDescent="0.2">
      <c r="A465" s="8" t="s">
        <v>537</v>
      </c>
      <c r="B465" s="1" t="s">
        <v>12283</v>
      </c>
      <c r="C465" s="5" t="s">
        <v>5526</v>
      </c>
      <c r="D465" s="5" t="s">
        <v>5527</v>
      </c>
      <c r="E465" s="5" t="s">
        <v>5528</v>
      </c>
      <c r="F465" s="14" t="s">
        <v>5529</v>
      </c>
      <c r="G465" s="11" t="s">
        <v>77</v>
      </c>
      <c r="H465" s="12">
        <v>0</v>
      </c>
      <c r="I465" s="12" t="s">
        <v>78</v>
      </c>
      <c r="J465" s="13" t="s">
        <v>12294</v>
      </c>
      <c r="K465" s="1" t="s">
        <v>11668</v>
      </c>
      <c r="L465" s="1" t="s">
        <v>79</v>
      </c>
      <c r="M465" s="1" t="s">
        <v>80</v>
      </c>
      <c r="N465" s="1" t="s">
        <v>11667</v>
      </c>
      <c r="O465" s="1" t="s">
        <v>11671</v>
      </c>
      <c r="P465" s="1">
        <v>839</v>
      </c>
      <c r="Q465" s="7" t="s">
        <v>11905</v>
      </c>
      <c r="R465" s="2">
        <v>30</v>
      </c>
      <c r="S465" s="2">
        <v>1332.72</v>
      </c>
      <c r="T465" s="4">
        <f t="shared" si="20"/>
        <v>39981.599999999999</v>
      </c>
      <c r="U465" s="4">
        <f t="shared" si="19"/>
        <v>44779.392</v>
      </c>
      <c r="V465" s="4"/>
      <c r="W465" s="6">
        <v>2016</v>
      </c>
      <c r="X465" s="4"/>
    </row>
    <row r="466" spans="1:24" ht="66" customHeight="1" x14ac:dyDescent="0.2">
      <c r="A466" s="8" t="s">
        <v>538</v>
      </c>
      <c r="B466" s="1" t="s">
        <v>12283</v>
      </c>
      <c r="C466" s="5" t="s">
        <v>5530</v>
      </c>
      <c r="D466" s="5" t="s">
        <v>5190</v>
      </c>
      <c r="E466" s="5" t="s">
        <v>5488</v>
      </c>
      <c r="F466" s="14" t="s">
        <v>5531</v>
      </c>
      <c r="G466" s="11" t="s">
        <v>77</v>
      </c>
      <c r="H466" s="12">
        <v>0</v>
      </c>
      <c r="I466" s="12" t="s">
        <v>78</v>
      </c>
      <c r="J466" s="13" t="s">
        <v>12294</v>
      </c>
      <c r="K466" s="1" t="s">
        <v>11668</v>
      </c>
      <c r="L466" s="1" t="s">
        <v>79</v>
      </c>
      <c r="M466" s="1" t="s">
        <v>80</v>
      </c>
      <c r="N466" s="1" t="s">
        <v>11667</v>
      </c>
      <c r="O466" s="1" t="s">
        <v>11671</v>
      </c>
      <c r="P466" s="1">
        <v>796</v>
      </c>
      <c r="Q466" s="7" t="s">
        <v>11836</v>
      </c>
      <c r="R466" s="2">
        <v>35</v>
      </c>
      <c r="S466" s="2">
        <v>229.29</v>
      </c>
      <c r="T466" s="4">
        <f t="shared" si="20"/>
        <v>8025.15</v>
      </c>
      <c r="U466" s="4">
        <f t="shared" si="19"/>
        <v>8988.1679999999997</v>
      </c>
      <c r="V466" s="4"/>
      <c r="W466" s="6">
        <v>2016</v>
      </c>
      <c r="X466" s="4"/>
    </row>
    <row r="467" spans="1:24" ht="66" customHeight="1" x14ac:dyDescent="0.2">
      <c r="A467" s="8" t="s">
        <v>539</v>
      </c>
      <c r="B467" s="1" t="s">
        <v>12283</v>
      </c>
      <c r="C467" s="5" t="s">
        <v>5532</v>
      </c>
      <c r="D467" s="5" t="s">
        <v>4688</v>
      </c>
      <c r="E467" s="5" t="s">
        <v>5533</v>
      </c>
      <c r="F467" s="14" t="s">
        <v>5534</v>
      </c>
      <c r="G467" s="11" t="s">
        <v>77</v>
      </c>
      <c r="H467" s="12">
        <v>0</v>
      </c>
      <c r="I467" s="12" t="s">
        <v>78</v>
      </c>
      <c r="J467" s="13" t="s">
        <v>12294</v>
      </c>
      <c r="K467" s="1" t="s">
        <v>11668</v>
      </c>
      <c r="L467" s="1" t="s">
        <v>79</v>
      </c>
      <c r="M467" s="1" t="s">
        <v>80</v>
      </c>
      <c r="N467" s="1" t="s">
        <v>11667</v>
      </c>
      <c r="O467" s="1" t="s">
        <v>11671</v>
      </c>
      <c r="P467" s="1" t="s">
        <v>11948</v>
      </c>
      <c r="Q467" s="7" t="s">
        <v>11907</v>
      </c>
      <c r="R467" s="2">
        <v>30</v>
      </c>
      <c r="S467" s="2">
        <v>8700</v>
      </c>
      <c r="T467" s="4">
        <f t="shared" si="20"/>
        <v>261000</v>
      </c>
      <c r="U467" s="4">
        <f t="shared" si="19"/>
        <v>292320</v>
      </c>
      <c r="V467" s="4"/>
      <c r="W467" s="6">
        <v>2016</v>
      </c>
      <c r="X467" s="4"/>
    </row>
    <row r="468" spans="1:24" ht="66" customHeight="1" x14ac:dyDescent="0.2">
      <c r="A468" s="8" t="s">
        <v>540</v>
      </c>
      <c r="B468" s="1" t="s">
        <v>12283</v>
      </c>
      <c r="C468" s="5" t="s">
        <v>5535</v>
      </c>
      <c r="D468" s="5" t="s">
        <v>5536</v>
      </c>
      <c r="E468" s="5" t="s">
        <v>5537</v>
      </c>
      <c r="F468" s="14" t="s">
        <v>5538</v>
      </c>
      <c r="G468" s="11" t="s">
        <v>77</v>
      </c>
      <c r="H468" s="12">
        <v>0</v>
      </c>
      <c r="I468" s="12" t="s">
        <v>78</v>
      </c>
      <c r="J468" s="13" t="s">
        <v>12294</v>
      </c>
      <c r="K468" s="1" t="s">
        <v>11668</v>
      </c>
      <c r="L468" s="1" t="s">
        <v>79</v>
      </c>
      <c r="M468" s="1" t="s">
        <v>80</v>
      </c>
      <c r="N468" s="1" t="s">
        <v>11667</v>
      </c>
      <c r="O468" s="1" t="s">
        <v>11671</v>
      </c>
      <c r="P468" s="1">
        <v>796</v>
      </c>
      <c r="Q468" s="7" t="s">
        <v>4673</v>
      </c>
      <c r="R468" s="2">
        <v>3</v>
      </c>
      <c r="S468" s="2">
        <v>10000</v>
      </c>
      <c r="T468" s="4">
        <f t="shared" si="20"/>
        <v>30000</v>
      </c>
      <c r="U468" s="4">
        <f t="shared" si="19"/>
        <v>33600</v>
      </c>
      <c r="V468" s="4"/>
      <c r="W468" s="6">
        <v>2016</v>
      </c>
      <c r="X468" s="4"/>
    </row>
    <row r="469" spans="1:24" ht="66" customHeight="1" x14ac:dyDescent="0.2">
      <c r="A469" s="8" t="s">
        <v>541</v>
      </c>
      <c r="B469" s="1" t="s">
        <v>12283</v>
      </c>
      <c r="C469" s="5" t="s">
        <v>5539</v>
      </c>
      <c r="D469" s="5" t="s">
        <v>5540</v>
      </c>
      <c r="E469" s="5" t="s">
        <v>5541</v>
      </c>
      <c r="F469" s="14" t="s">
        <v>5542</v>
      </c>
      <c r="G469" s="11" t="s">
        <v>77</v>
      </c>
      <c r="H469" s="12">
        <v>0</v>
      </c>
      <c r="I469" s="12" t="s">
        <v>78</v>
      </c>
      <c r="J469" s="13" t="s">
        <v>12294</v>
      </c>
      <c r="K469" s="1" t="s">
        <v>11668</v>
      </c>
      <c r="L469" s="1" t="s">
        <v>79</v>
      </c>
      <c r="M469" s="1" t="s">
        <v>80</v>
      </c>
      <c r="N469" s="1" t="s">
        <v>11667</v>
      </c>
      <c r="O469" s="1" t="s">
        <v>11671</v>
      </c>
      <c r="P469" s="1">
        <v>796</v>
      </c>
      <c r="Q469" s="7" t="s">
        <v>4673</v>
      </c>
      <c r="R469" s="2">
        <v>6</v>
      </c>
      <c r="S469" s="2">
        <v>13125</v>
      </c>
      <c r="T469" s="4">
        <f t="shared" si="20"/>
        <v>78750</v>
      </c>
      <c r="U469" s="4">
        <f t="shared" si="19"/>
        <v>88200.000000000015</v>
      </c>
      <c r="V469" s="4"/>
      <c r="W469" s="6">
        <v>2016</v>
      </c>
      <c r="X469" s="4"/>
    </row>
    <row r="470" spans="1:24" ht="66" customHeight="1" x14ac:dyDescent="0.2">
      <c r="A470" s="8" t="s">
        <v>542</v>
      </c>
      <c r="B470" s="1" t="s">
        <v>12283</v>
      </c>
      <c r="C470" s="5" t="s">
        <v>5543</v>
      </c>
      <c r="D470" s="5" t="s">
        <v>5540</v>
      </c>
      <c r="E470" s="5" t="s">
        <v>5544</v>
      </c>
      <c r="F470" s="14" t="s">
        <v>5545</v>
      </c>
      <c r="G470" s="11" t="s">
        <v>77</v>
      </c>
      <c r="H470" s="12">
        <v>0</v>
      </c>
      <c r="I470" s="12" t="s">
        <v>78</v>
      </c>
      <c r="J470" s="13" t="s">
        <v>12294</v>
      </c>
      <c r="K470" s="1" t="s">
        <v>11668</v>
      </c>
      <c r="L470" s="1" t="s">
        <v>79</v>
      </c>
      <c r="M470" s="1" t="s">
        <v>80</v>
      </c>
      <c r="N470" s="1" t="s">
        <v>11667</v>
      </c>
      <c r="O470" s="1" t="s">
        <v>11671</v>
      </c>
      <c r="P470" s="1">
        <v>796</v>
      </c>
      <c r="Q470" s="7" t="s">
        <v>4673</v>
      </c>
      <c r="R470" s="2">
        <v>45</v>
      </c>
      <c r="S470" s="2">
        <v>5500</v>
      </c>
      <c r="T470" s="4">
        <f t="shared" si="20"/>
        <v>247500</v>
      </c>
      <c r="U470" s="4">
        <f t="shared" si="19"/>
        <v>277200</v>
      </c>
      <c r="V470" s="4"/>
      <c r="W470" s="6">
        <v>2016</v>
      </c>
      <c r="X470" s="4"/>
    </row>
    <row r="471" spans="1:24" ht="66" customHeight="1" x14ac:dyDescent="0.2">
      <c r="A471" s="8" t="s">
        <v>543</v>
      </c>
      <c r="B471" s="1" t="s">
        <v>12283</v>
      </c>
      <c r="C471" s="5" t="s">
        <v>5546</v>
      </c>
      <c r="D471" s="5" t="s">
        <v>5540</v>
      </c>
      <c r="E471" s="5" t="s">
        <v>5547</v>
      </c>
      <c r="F471" s="14" t="s">
        <v>5548</v>
      </c>
      <c r="G471" s="11" t="s">
        <v>77</v>
      </c>
      <c r="H471" s="12">
        <v>0</v>
      </c>
      <c r="I471" s="12" t="s">
        <v>78</v>
      </c>
      <c r="J471" s="13" t="s">
        <v>12294</v>
      </c>
      <c r="K471" s="1" t="s">
        <v>11668</v>
      </c>
      <c r="L471" s="1" t="s">
        <v>79</v>
      </c>
      <c r="M471" s="1" t="s">
        <v>80</v>
      </c>
      <c r="N471" s="1" t="s">
        <v>11667</v>
      </c>
      <c r="O471" s="1" t="s">
        <v>11671</v>
      </c>
      <c r="P471" s="1">
        <v>796</v>
      </c>
      <c r="Q471" s="7" t="s">
        <v>4673</v>
      </c>
      <c r="R471" s="2">
        <v>26</v>
      </c>
      <c r="S471" s="2">
        <v>4200</v>
      </c>
      <c r="T471" s="4">
        <f t="shared" si="20"/>
        <v>109200</v>
      </c>
      <c r="U471" s="4">
        <f t="shared" ref="U471:U534" si="21">T471*1.12</f>
        <v>122304.00000000001</v>
      </c>
      <c r="V471" s="4"/>
      <c r="W471" s="6">
        <v>2016</v>
      </c>
      <c r="X471" s="4"/>
    </row>
    <row r="472" spans="1:24" ht="66" customHeight="1" x14ac:dyDescent="0.2">
      <c r="A472" s="8" t="s">
        <v>544</v>
      </c>
      <c r="B472" s="1" t="s">
        <v>12283</v>
      </c>
      <c r="C472" s="5" t="s">
        <v>4463</v>
      </c>
      <c r="D472" s="5" t="s">
        <v>4464</v>
      </c>
      <c r="E472" s="5" t="s">
        <v>4465</v>
      </c>
      <c r="F472" s="14" t="s">
        <v>5549</v>
      </c>
      <c r="G472" s="11" t="s">
        <v>77</v>
      </c>
      <c r="H472" s="12">
        <v>0</v>
      </c>
      <c r="I472" s="12" t="s">
        <v>78</v>
      </c>
      <c r="J472" s="13" t="s">
        <v>12294</v>
      </c>
      <c r="K472" s="1" t="s">
        <v>11668</v>
      </c>
      <c r="L472" s="1" t="s">
        <v>79</v>
      </c>
      <c r="M472" s="1" t="s">
        <v>80</v>
      </c>
      <c r="N472" s="1" t="s">
        <v>11667</v>
      </c>
      <c r="O472" s="1" t="s">
        <v>11671</v>
      </c>
      <c r="P472" s="1">
        <v>796</v>
      </c>
      <c r="Q472" s="7" t="s">
        <v>4673</v>
      </c>
      <c r="R472" s="2">
        <v>3</v>
      </c>
      <c r="S472" s="2">
        <v>10200</v>
      </c>
      <c r="T472" s="4">
        <f t="shared" si="20"/>
        <v>30600</v>
      </c>
      <c r="U472" s="4">
        <f t="shared" si="21"/>
        <v>34272</v>
      </c>
      <c r="V472" s="4"/>
      <c r="W472" s="6">
        <v>2016</v>
      </c>
      <c r="X472" s="4"/>
    </row>
    <row r="473" spans="1:24" ht="66" customHeight="1" x14ac:dyDescent="0.2">
      <c r="A473" s="8" t="s">
        <v>545</v>
      </c>
      <c r="B473" s="1" t="s">
        <v>12283</v>
      </c>
      <c r="C473" s="5" t="s">
        <v>5550</v>
      </c>
      <c r="D473" s="5" t="s">
        <v>5551</v>
      </c>
      <c r="E473" s="5" t="s">
        <v>5552</v>
      </c>
      <c r="F473" s="14" t="s">
        <v>5553</v>
      </c>
      <c r="G473" s="11" t="s">
        <v>77</v>
      </c>
      <c r="H473" s="12">
        <v>0</v>
      </c>
      <c r="I473" s="12" t="s">
        <v>78</v>
      </c>
      <c r="J473" s="13" t="s">
        <v>12294</v>
      </c>
      <c r="K473" s="1" t="s">
        <v>11668</v>
      </c>
      <c r="L473" s="1" t="s">
        <v>79</v>
      </c>
      <c r="M473" s="1" t="s">
        <v>80</v>
      </c>
      <c r="N473" s="1" t="s">
        <v>11667</v>
      </c>
      <c r="O473" s="1" t="s">
        <v>11671</v>
      </c>
      <c r="P473" s="1">
        <v>796</v>
      </c>
      <c r="Q473" s="7" t="s">
        <v>4673</v>
      </c>
      <c r="R473" s="2">
        <v>1</v>
      </c>
      <c r="S473" s="2">
        <v>62750</v>
      </c>
      <c r="T473" s="4">
        <f t="shared" si="20"/>
        <v>62750</v>
      </c>
      <c r="U473" s="4">
        <f t="shared" si="21"/>
        <v>70280</v>
      </c>
      <c r="V473" s="4"/>
      <c r="W473" s="6">
        <v>2016</v>
      </c>
      <c r="X473" s="4"/>
    </row>
    <row r="474" spans="1:24" ht="66" customHeight="1" x14ac:dyDescent="0.2">
      <c r="A474" s="8" t="s">
        <v>546</v>
      </c>
      <c r="B474" s="1" t="s">
        <v>12283</v>
      </c>
      <c r="C474" s="5" t="s">
        <v>5554</v>
      </c>
      <c r="D474" s="5" t="s">
        <v>5555</v>
      </c>
      <c r="E474" s="5" t="s">
        <v>5556</v>
      </c>
      <c r="F474" s="14" t="s">
        <v>5557</v>
      </c>
      <c r="G474" s="11" t="s">
        <v>77</v>
      </c>
      <c r="H474" s="12">
        <v>0</v>
      </c>
      <c r="I474" s="12" t="s">
        <v>78</v>
      </c>
      <c r="J474" s="13" t="s">
        <v>12294</v>
      </c>
      <c r="K474" s="1" t="s">
        <v>11668</v>
      </c>
      <c r="L474" s="1" t="s">
        <v>79</v>
      </c>
      <c r="M474" s="1" t="s">
        <v>80</v>
      </c>
      <c r="N474" s="1" t="s">
        <v>11667</v>
      </c>
      <c r="O474" s="1" t="s">
        <v>11671</v>
      </c>
      <c r="P474" s="1">
        <v>796</v>
      </c>
      <c r="Q474" s="7" t="s">
        <v>4673</v>
      </c>
      <c r="R474" s="2">
        <v>108</v>
      </c>
      <c r="S474" s="2">
        <v>4000</v>
      </c>
      <c r="T474" s="4">
        <f t="shared" si="20"/>
        <v>432000</v>
      </c>
      <c r="U474" s="4">
        <f t="shared" si="21"/>
        <v>483840.00000000006</v>
      </c>
      <c r="V474" s="4"/>
      <c r="W474" s="6">
        <v>2016</v>
      </c>
      <c r="X474" s="4"/>
    </row>
    <row r="475" spans="1:24" ht="66" customHeight="1" x14ac:dyDescent="0.2">
      <c r="A475" s="8" t="s">
        <v>547</v>
      </c>
      <c r="B475" s="1" t="s">
        <v>12283</v>
      </c>
      <c r="C475" s="5" t="s">
        <v>5554</v>
      </c>
      <c r="D475" s="5" t="s">
        <v>5555</v>
      </c>
      <c r="E475" s="5" t="s">
        <v>5556</v>
      </c>
      <c r="F475" s="14" t="s">
        <v>5558</v>
      </c>
      <c r="G475" s="11" t="s">
        <v>77</v>
      </c>
      <c r="H475" s="12">
        <v>0</v>
      </c>
      <c r="I475" s="12" t="s">
        <v>78</v>
      </c>
      <c r="J475" s="13" t="s">
        <v>12294</v>
      </c>
      <c r="K475" s="1" t="s">
        <v>11668</v>
      </c>
      <c r="L475" s="1" t="s">
        <v>79</v>
      </c>
      <c r="M475" s="1" t="s">
        <v>80</v>
      </c>
      <c r="N475" s="1" t="s">
        <v>11667</v>
      </c>
      <c r="O475" s="1" t="s">
        <v>11671</v>
      </c>
      <c r="P475" s="1">
        <v>796</v>
      </c>
      <c r="Q475" s="7" t="s">
        <v>4673</v>
      </c>
      <c r="R475" s="2">
        <v>33</v>
      </c>
      <c r="S475" s="2">
        <v>3060</v>
      </c>
      <c r="T475" s="4">
        <f t="shared" si="20"/>
        <v>100980</v>
      </c>
      <c r="U475" s="4">
        <f t="shared" si="21"/>
        <v>113097.60000000001</v>
      </c>
      <c r="V475" s="4"/>
      <c r="W475" s="6">
        <v>2016</v>
      </c>
      <c r="X475" s="4"/>
    </row>
    <row r="476" spans="1:24" ht="66" customHeight="1" x14ac:dyDescent="0.2">
      <c r="A476" s="8" t="s">
        <v>548</v>
      </c>
      <c r="B476" s="1" t="s">
        <v>12283</v>
      </c>
      <c r="C476" s="5" t="s">
        <v>5550</v>
      </c>
      <c r="D476" s="5" t="s">
        <v>5551</v>
      </c>
      <c r="E476" s="5" t="s">
        <v>5552</v>
      </c>
      <c r="F476" s="14" t="s">
        <v>5559</v>
      </c>
      <c r="G476" s="11" t="s">
        <v>77</v>
      </c>
      <c r="H476" s="12">
        <v>0</v>
      </c>
      <c r="I476" s="12" t="s">
        <v>78</v>
      </c>
      <c r="J476" s="13" t="s">
        <v>12294</v>
      </c>
      <c r="K476" s="1" t="s">
        <v>11668</v>
      </c>
      <c r="L476" s="1" t="s">
        <v>79</v>
      </c>
      <c r="M476" s="1" t="s">
        <v>80</v>
      </c>
      <c r="N476" s="1" t="s">
        <v>11667</v>
      </c>
      <c r="O476" s="1" t="s">
        <v>11671</v>
      </c>
      <c r="P476" s="1">
        <v>796</v>
      </c>
      <c r="Q476" s="7" t="s">
        <v>4673</v>
      </c>
      <c r="R476" s="2">
        <v>20</v>
      </c>
      <c r="S476" s="2">
        <v>32000</v>
      </c>
      <c r="T476" s="4">
        <f t="shared" si="20"/>
        <v>640000</v>
      </c>
      <c r="U476" s="4">
        <f t="shared" si="21"/>
        <v>716800.00000000012</v>
      </c>
      <c r="V476" s="4"/>
      <c r="W476" s="6">
        <v>2016</v>
      </c>
      <c r="X476" s="4"/>
    </row>
    <row r="477" spans="1:24" ht="66" customHeight="1" x14ac:dyDescent="0.2">
      <c r="A477" s="8" t="s">
        <v>549</v>
      </c>
      <c r="B477" s="1" t="s">
        <v>12283</v>
      </c>
      <c r="C477" s="5" t="s">
        <v>5560</v>
      </c>
      <c r="D477" s="5" t="s">
        <v>5561</v>
      </c>
      <c r="E477" s="5" t="s">
        <v>5562</v>
      </c>
      <c r="F477" s="14" t="s">
        <v>5563</v>
      </c>
      <c r="G477" s="11" t="s">
        <v>77</v>
      </c>
      <c r="H477" s="12">
        <v>0</v>
      </c>
      <c r="I477" s="12" t="s">
        <v>78</v>
      </c>
      <c r="J477" s="13" t="s">
        <v>12294</v>
      </c>
      <c r="K477" s="1" t="s">
        <v>11668</v>
      </c>
      <c r="L477" s="1" t="s">
        <v>79</v>
      </c>
      <c r="M477" s="1" t="s">
        <v>80</v>
      </c>
      <c r="N477" s="1" t="s">
        <v>11667</v>
      </c>
      <c r="O477" s="1" t="s">
        <v>11671</v>
      </c>
      <c r="P477" s="1">
        <v>796</v>
      </c>
      <c r="Q477" s="7" t="s">
        <v>4673</v>
      </c>
      <c r="R477" s="2">
        <v>1</v>
      </c>
      <c r="S477" s="2">
        <v>309000</v>
      </c>
      <c r="T477" s="4">
        <f t="shared" si="20"/>
        <v>309000</v>
      </c>
      <c r="U477" s="4">
        <f t="shared" si="21"/>
        <v>346080.00000000006</v>
      </c>
      <c r="V477" s="4"/>
      <c r="W477" s="6">
        <v>2016</v>
      </c>
      <c r="X477" s="4"/>
    </row>
    <row r="478" spans="1:24" ht="66" customHeight="1" x14ac:dyDescent="0.2">
      <c r="A478" s="8" t="s">
        <v>550</v>
      </c>
      <c r="B478" s="1" t="s">
        <v>12283</v>
      </c>
      <c r="C478" s="5" t="s">
        <v>5560</v>
      </c>
      <c r="D478" s="5" t="s">
        <v>5561</v>
      </c>
      <c r="E478" s="5" t="s">
        <v>5562</v>
      </c>
      <c r="F478" s="14" t="s">
        <v>5564</v>
      </c>
      <c r="G478" s="11" t="s">
        <v>77</v>
      </c>
      <c r="H478" s="12">
        <v>0</v>
      </c>
      <c r="I478" s="12" t="s">
        <v>78</v>
      </c>
      <c r="J478" s="13" t="s">
        <v>12294</v>
      </c>
      <c r="K478" s="1" t="s">
        <v>11668</v>
      </c>
      <c r="L478" s="1" t="s">
        <v>79</v>
      </c>
      <c r="M478" s="1" t="s">
        <v>80</v>
      </c>
      <c r="N478" s="1" t="s">
        <v>11667</v>
      </c>
      <c r="O478" s="1" t="s">
        <v>11671</v>
      </c>
      <c r="P478" s="1">
        <v>796</v>
      </c>
      <c r="Q478" s="7" t="s">
        <v>4673</v>
      </c>
      <c r="R478" s="2">
        <v>5</v>
      </c>
      <c r="S478" s="2">
        <v>8000</v>
      </c>
      <c r="T478" s="4">
        <f t="shared" si="20"/>
        <v>40000</v>
      </c>
      <c r="U478" s="4">
        <f t="shared" si="21"/>
        <v>44800.000000000007</v>
      </c>
      <c r="V478" s="4"/>
      <c r="W478" s="6">
        <v>2016</v>
      </c>
      <c r="X478" s="4"/>
    </row>
    <row r="479" spans="1:24" ht="66" customHeight="1" x14ac:dyDescent="0.2">
      <c r="A479" s="8" t="s">
        <v>551</v>
      </c>
      <c r="B479" s="1" t="s">
        <v>12283</v>
      </c>
      <c r="C479" s="5" t="s">
        <v>5560</v>
      </c>
      <c r="D479" s="5" t="s">
        <v>5561</v>
      </c>
      <c r="E479" s="5" t="s">
        <v>5562</v>
      </c>
      <c r="F479" s="14" t="s">
        <v>5565</v>
      </c>
      <c r="G479" s="11" t="s">
        <v>77</v>
      </c>
      <c r="H479" s="12">
        <v>0</v>
      </c>
      <c r="I479" s="12" t="s">
        <v>78</v>
      </c>
      <c r="J479" s="13" t="s">
        <v>12294</v>
      </c>
      <c r="K479" s="1" t="s">
        <v>11668</v>
      </c>
      <c r="L479" s="1" t="s">
        <v>79</v>
      </c>
      <c r="M479" s="1" t="s">
        <v>80</v>
      </c>
      <c r="N479" s="1" t="s">
        <v>11667</v>
      </c>
      <c r="O479" s="1" t="s">
        <v>11671</v>
      </c>
      <c r="P479" s="1">
        <v>796</v>
      </c>
      <c r="Q479" s="7" t="s">
        <v>4673</v>
      </c>
      <c r="R479" s="2">
        <v>5</v>
      </c>
      <c r="S479" s="2">
        <v>6500</v>
      </c>
      <c r="T479" s="4">
        <f t="shared" si="20"/>
        <v>32500</v>
      </c>
      <c r="U479" s="4">
        <f t="shared" si="21"/>
        <v>36400</v>
      </c>
      <c r="V479" s="4"/>
      <c r="W479" s="6">
        <v>2016</v>
      </c>
      <c r="X479" s="4"/>
    </row>
    <row r="480" spans="1:24" ht="66" customHeight="1" x14ac:dyDescent="0.2">
      <c r="A480" s="8" t="s">
        <v>552</v>
      </c>
      <c r="B480" s="1" t="s">
        <v>12283</v>
      </c>
      <c r="C480" s="5" t="s">
        <v>5560</v>
      </c>
      <c r="D480" s="5" t="s">
        <v>5561</v>
      </c>
      <c r="E480" s="5" t="s">
        <v>5562</v>
      </c>
      <c r="F480" s="14" t="s">
        <v>11681</v>
      </c>
      <c r="G480" s="11" t="s">
        <v>77</v>
      </c>
      <c r="H480" s="12">
        <v>0</v>
      </c>
      <c r="I480" s="12" t="s">
        <v>78</v>
      </c>
      <c r="J480" s="13" t="s">
        <v>12294</v>
      </c>
      <c r="K480" s="1" t="s">
        <v>11668</v>
      </c>
      <c r="L480" s="1" t="s">
        <v>79</v>
      </c>
      <c r="M480" s="1" t="s">
        <v>80</v>
      </c>
      <c r="N480" s="1" t="s">
        <v>11667</v>
      </c>
      <c r="O480" s="1" t="s">
        <v>11671</v>
      </c>
      <c r="P480" s="1">
        <v>796</v>
      </c>
      <c r="Q480" s="7" t="s">
        <v>4673</v>
      </c>
      <c r="R480" s="2">
        <v>5</v>
      </c>
      <c r="S480" s="2">
        <v>13000</v>
      </c>
      <c r="T480" s="4">
        <f t="shared" si="20"/>
        <v>65000</v>
      </c>
      <c r="U480" s="4">
        <f t="shared" si="21"/>
        <v>72800</v>
      </c>
      <c r="V480" s="4"/>
      <c r="W480" s="6">
        <v>2016</v>
      </c>
      <c r="X480" s="4"/>
    </row>
    <row r="481" spans="1:24" ht="66" customHeight="1" x14ac:dyDescent="0.2">
      <c r="A481" s="8" t="s">
        <v>553</v>
      </c>
      <c r="B481" s="1" t="s">
        <v>12283</v>
      </c>
      <c r="C481" s="5" t="s">
        <v>5560</v>
      </c>
      <c r="D481" s="5" t="s">
        <v>5561</v>
      </c>
      <c r="E481" s="5" t="s">
        <v>5562</v>
      </c>
      <c r="F481" s="14" t="s">
        <v>5566</v>
      </c>
      <c r="G481" s="11" t="s">
        <v>77</v>
      </c>
      <c r="H481" s="12">
        <v>0</v>
      </c>
      <c r="I481" s="12" t="s">
        <v>78</v>
      </c>
      <c r="J481" s="13" t="s">
        <v>12294</v>
      </c>
      <c r="K481" s="1" t="s">
        <v>11668</v>
      </c>
      <c r="L481" s="1" t="s">
        <v>79</v>
      </c>
      <c r="M481" s="1" t="s">
        <v>80</v>
      </c>
      <c r="N481" s="1" t="s">
        <v>11667</v>
      </c>
      <c r="O481" s="1" t="s">
        <v>11671</v>
      </c>
      <c r="P481" s="1">
        <v>796</v>
      </c>
      <c r="Q481" s="7" t="s">
        <v>4673</v>
      </c>
      <c r="R481" s="2">
        <v>20</v>
      </c>
      <c r="S481" s="2">
        <v>3688</v>
      </c>
      <c r="T481" s="4">
        <f t="shared" si="20"/>
        <v>73760</v>
      </c>
      <c r="U481" s="4">
        <f t="shared" si="21"/>
        <v>82611.200000000012</v>
      </c>
      <c r="V481" s="4"/>
      <c r="W481" s="6">
        <v>2016</v>
      </c>
      <c r="X481" s="4"/>
    </row>
    <row r="482" spans="1:24" ht="66" customHeight="1" x14ac:dyDescent="0.2">
      <c r="A482" s="8" t="s">
        <v>554</v>
      </c>
      <c r="B482" s="1" t="s">
        <v>12283</v>
      </c>
      <c r="C482" s="5" t="s">
        <v>5560</v>
      </c>
      <c r="D482" s="5" t="s">
        <v>5561</v>
      </c>
      <c r="E482" s="5" t="s">
        <v>5562</v>
      </c>
      <c r="F482" s="14" t="s">
        <v>5567</v>
      </c>
      <c r="G482" s="11" t="s">
        <v>77</v>
      </c>
      <c r="H482" s="12">
        <v>0</v>
      </c>
      <c r="I482" s="12" t="s">
        <v>78</v>
      </c>
      <c r="J482" s="13" t="s">
        <v>12294</v>
      </c>
      <c r="K482" s="1" t="s">
        <v>11668</v>
      </c>
      <c r="L482" s="1" t="s">
        <v>79</v>
      </c>
      <c r="M482" s="1" t="s">
        <v>80</v>
      </c>
      <c r="N482" s="1" t="s">
        <v>11667</v>
      </c>
      <c r="O482" s="1" t="s">
        <v>11671</v>
      </c>
      <c r="P482" s="1">
        <v>796</v>
      </c>
      <c r="Q482" s="7" t="s">
        <v>4673</v>
      </c>
      <c r="R482" s="2">
        <v>20</v>
      </c>
      <c r="S482" s="2">
        <v>4000</v>
      </c>
      <c r="T482" s="4">
        <f t="shared" si="20"/>
        <v>80000</v>
      </c>
      <c r="U482" s="4">
        <f t="shared" si="21"/>
        <v>89600.000000000015</v>
      </c>
      <c r="V482" s="4"/>
      <c r="W482" s="6">
        <v>2016</v>
      </c>
      <c r="X482" s="4"/>
    </row>
    <row r="483" spans="1:24" ht="66" customHeight="1" x14ac:dyDescent="0.2">
      <c r="A483" s="8" t="s">
        <v>555</v>
      </c>
      <c r="B483" s="1" t="s">
        <v>12283</v>
      </c>
      <c r="C483" s="5" t="s">
        <v>5560</v>
      </c>
      <c r="D483" s="5" t="s">
        <v>5561</v>
      </c>
      <c r="E483" s="5" t="s">
        <v>5562</v>
      </c>
      <c r="F483" s="14" t="s">
        <v>5568</v>
      </c>
      <c r="G483" s="11" t="s">
        <v>77</v>
      </c>
      <c r="H483" s="12">
        <v>0</v>
      </c>
      <c r="I483" s="12" t="s">
        <v>78</v>
      </c>
      <c r="J483" s="13" t="s">
        <v>12294</v>
      </c>
      <c r="K483" s="1" t="s">
        <v>11668</v>
      </c>
      <c r="L483" s="1" t="s">
        <v>79</v>
      </c>
      <c r="M483" s="1" t="s">
        <v>80</v>
      </c>
      <c r="N483" s="1" t="s">
        <v>11667</v>
      </c>
      <c r="O483" s="1" t="s">
        <v>11671</v>
      </c>
      <c r="P483" s="1">
        <v>796</v>
      </c>
      <c r="Q483" s="7" t="s">
        <v>4673</v>
      </c>
      <c r="R483" s="2">
        <v>5</v>
      </c>
      <c r="S483" s="2">
        <v>10625</v>
      </c>
      <c r="T483" s="4">
        <f t="shared" si="20"/>
        <v>53125</v>
      </c>
      <c r="U483" s="4">
        <f t="shared" si="21"/>
        <v>59500.000000000007</v>
      </c>
      <c r="V483" s="4"/>
      <c r="W483" s="6">
        <v>2016</v>
      </c>
      <c r="X483" s="4"/>
    </row>
    <row r="484" spans="1:24" ht="66" customHeight="1" x14ac:dyDescent="0.2">
      <c r="A484" s="8" t="s">
        <v>556</v>
      </c>
      <c r="B484" s="1" t="s">
        <v>12283</v>
      </c>
      <c r="C484" s="5" t="s">
        <v>5560</v>
      </c>
      <c r="D484" s="5" t="s">
        <v>5561</v>
      </c>
      <c r="E484" s="5" t="s">
        <v>5562</v>
      </c>
      <c r="F484" s="14" t="s">
        <v>5569</v>
      </c>
      <c r="G484" s="11" t="s">
        <v>77</v>
      </c>
      <c r="H484" s="12">
        <v>0</v>
      </c>
      <c r="I484" s="12" t="s">
        <v>78</v>
      </c>
      <c r="J484" s="13" t="s">
        <v>12294</v>
      </c>
      <c r="K484" s="1" t="s">
        <v>11668</v>
      </c>
      <c r="L484" s="1" t="s">
        <v>79</v>
      </c>
      <c r="M484" s="1" t="s">
        <v>80</v>
      </c>
      <c r="N484" s="1" t="s">
        <v>11667</v>
      </c>
      <c r="O484" s="1" t="s">
        <v>11671</v>
      </c>
      <c r="P484" s="1">
        <v>796</v>
      </c>
      <c r="Q484" s="7" t="s">
        <v>4673</v>
      </c>
      <c r="R484" s="2">
        <v>20</v>
      </c>
      <c r="S484" s="2">
        <v>5000</v>
      </c>
      <c r="T484" s="4">
        <f t="shared" si="20"/>
        <v>100000</v>
      </c>
      <c r="U484" s="4">
        <f t="shared" si="21"/>
        <v>112000.00000000001</v>
      </c>
      <c r="V484" s="4"/>
      <c r="W484" s="6">
        <v>2016</v>
      </c>
      <c r="X484" s="4"/>
    </row>
    <row r="485" spans="1:24" ht="66" customHeight="1" x14ac:dyDescent="0.2">
      <c r="A485" s="8" t="s">
        <v>557</v>
      </c>
      <c r="B485" s="1" t="s">
        <v>12283</v>
      </c>
      <c r="C485" s="5" t="s">
        <v>5550</v>
      </c>
      <c r="D485" s="5" t="s">
        <v>5551</v>
      </c>
      <c r="E485" s="5" t="s">
        <v>5552</v>
      </c>
      <c r="F485" s="14" t="s">
        <v>5570</v>
      </c>
      <c r="G485" s="11" t="s">
        <v>77</v>
      </c>
      <c r="H485" s="12">
        <v>0</v>
      </c>
      <c r="I485" s="12" t="s">
        <v>78</v>
      </c>
      <c r="J485" s="13" t="s">
        <v>12294</v>
      </c>
      <c r="K485" s="1" t="s">
        <v>11668</v>
      </c>
      <c r="L485" s="1" t="s">
        <v>79</v>
      </c>
      <c r="M485" s="1" t="s">
        <v>80</v>
      </c>
      <c r="N485" s="1" t="s">
        <v>11667</v>
      </c>
      <c r="O485" s="1" t="s">
        <v>11671</v>
      </c>
      <c r="P485" s="1">
        <v>796</v>
      </c>
      <c r="Q485" s="7" t="s">
        <v>4673</v>
      </c>
      <c r="R485" s="2">
        <v>10</v>
      </c>
      <c r="S485" s="2">
        <v>62400</v>
      </c>
      <c r="T485" s="4">
        <f t="shared" si="20"/>
        <v>624000</v>
      </c>
      <c r="U485" s="4">
        <f t="shared" si="21"/>
        <v>698880.00000000012</v>
      </c>
      <c r="V485" s="4"/>
      <c r="W485" s="6">
        <v>2016</v>
      </c>
      <c r="X485" s="4"/>
    </row>
    <row r="486" spans="1:24" ht="66" customHeight="1" x14ac:dyDescent="0.2">
      <c r="A486" s="8" t="s">
        <v>558</v>
      </c>
      <c r="B486" s="1" t="s">
        <v>12283</v>
      </c>
      <c r="C486" s="5" t="s">
        <v>5571</v>
      </c>
      <c r="D486" s="5" t="s">
        <v>5572</v>
      </c>
      <c r="E486" s="5" t="s">
        <v>5573</v>
      </c>
      <c r="F486" s="14" t="s">
        <v>12116</v>
      </c>
      <c r="G486" s="11" t="s">
        <v>77</v>
      </c>
      <c r="H486" s="12">
        <v>0</v>
      </c>
      <c r="I486" s="12" t="s">
        <v>78</v>
      </c>
      <c r="J486" s="13" t="s">
        <v>12294</v>
      </c>
      <c r="K486" s="1" t="s">
        <v>11668</v>
      </c>
      <c r="L486" s="1" t="s">
        <v>79</v>
      </c>
      <c r="M486" s="1" t="s">
        <v>80</v>
      </c>
      <c r="N486" s="1" t="s">
        <v>11667</v>
      </c>
      <c r="O486" s="1" t="s">
        <v>11671</v>
      </c>
      <c r="P486" s="1">
        <v>166</v>
      </c>
      <c r="Q486" s="7" t="s">
        <v>11655</v>
      </c>
      <c r="R486" s="2">
        <v>3000</v>
      </c>
      <c r="S486" s="2">
        <v>313.12</v>
      </c>
      <c r="T486" s="4">
        <f t="shared" si="20"/>
        <v>939360</v>
      </c>
      <c r="U486" s="4">
        <f t="shared" si="21"/>
        <v>1052083.2000000002</v>
      </c>
      <c r="V486" s="4"/>
      <c r="W486" s="6">
        <v>2016</v>
      </c>
      <c r="X486" s="4"/>
    </row>
    <row r="487" spans="1:24" ht="66" customHeight="1" x14ac:dyDescent="0.2">
      <c r="A487" s="8" t="s">
        <v>559</v>
      </c>
      <c r="B487" s="1" t="s">
        <v>12283</v>
      </c>
      <c r="C487" s="5" t="s">
        <v>5574</v>
      </c>
      <c r="D487" s="5" t="s">
        <v>4688</v>
      </c>
      <c r="E487" s="5" t="s">
        <v>5575</v>
      </c>
      <c r="F487" s="14" t="s">
        <v>5576</v>
      </c>
      <c r="G487" s="11" t="s">
        <v>77</v>
      </c>
      <c r="H487" s="12">
        <v>0</v>
      </c>
      <c r="I487" s="12" t="s">
        <v>78</v>
      </c>
      <c r="J487" s="13" t="s">
        <v>12294</v>
      </c>
      <c r="K487" s="1" t="s">
        <v>11668</v>
      </c>
      <c r="L487" s="1" t="s">
        <v>79</v>
      </c>
      <c r="M487" s="1" t="s">
        <v>80</v>
      </c>
      <c r="N487" s="1" t="s">
        <v>11667</v>
      </c>
      <c r="O487" s="1" t="s">
        <v>11671</v>
      </c>
      <c r="P487" s="1">
        <v>166</v>
      </c>
      <c r="Q487" s="7" t="s">
        <v>11655</v>
      </c>
      <c r="R487" s="2">
        <v>15</v>
      </c>
      <c r="S487" s="2">
        <v>860</v>
      </c>
      <c r="T487" s="4">
        <f t="shared" ref="T487:T550" si="22">R487*S487</f>
        <v>12900</v>
      </c>
      <c r="U487" s="4">
        <f t="shared" si="21"/>
        <v>14448.000000000002</v>
      </c>
      <c r="V487" s="4"/>
      <c r="W487" s="6">
        <v>2016</v>
      </c>
      <c r="X487" s="4"/>
    </row>
    <row r="488" spans="1:24" ht="66" customHeight="1" x14ac:dyDescent="0.2">
      <c r="A488" s="8" t="s">
        <v>560</v>
      </c>
      <c r="B488" s="1" t="s">
        <v>12283</v>
      </c>
      <c r="C488" s="5" t="s">
        <v>5577</v>
      </c>
      <c r="D488" s="5" t="s">
        <v>5578</v>
      </c>
      <c r="E488" s="5" t="s">
        <v>5579</v>
      </c>
      <c r="F488" s="14" t="s">
        <v>5580</v>
      </c>
      <c r="G488" s="11" t="s">
        <v>77</v>
      </c>
      <c r="H488" s="12">
        <v>0</v>
      </c>
      <c r="I488" s="12" t="s">
        <v>78</v>
      </c>
      <c r="J488" s="13" t="s">
        <v>12294</v>
      </c>
      <c r="K488" s="1" t="s">
        <v>11668</v>
      </c>
      <c r="L488" s="1" t="s">
        <v>79</v>
      </c>
      <c r="M488" s="1" t="s">
        <v>80</v>
      </c>
      <c r="N488" s="1" t="s">
        <v>11667</v>
      </c>
      <c r="O488" s="1" t="s">
        <v>11671</v>
      </c>
      <c r="P488" s="1">
        <v>166</v>
      </c>
      <c r="Q488" s="7" t="s">
        <v>11655</v>
      </c>
      <c r="R488" s="2">
        <v>26.7</v>
      </c>
      <c r="S488" s="2">
        <v>1130</v>
      </c>
      <c r="T488" s="4">
        <f t="shared" si="22"/>
        <v>30171</v>
      </c>
      <c r="U488" s="4">
        <f t="shared" si="21"/>
        <v>33791.520000000004</v>
      </c>
      <c r="V488" s="4"/>
      <c r="W488" s="6">
        <v>2016</v>
      </c>
      <c r="X488" s="4"/>
    </row>
    <row r="489" spans="1:24" ht="66" customHeight="1" x14ac:dyDescent="0.2">
      <c r="A489" s="8" t="s">
        <v>561</v>
      </c>
      <c r="B489" s="1" t="s">
        <v>12283</v>
      </c>
      <c r="C489" s="5" t="s">
        <v>5581</v>
      </c>
      <c r="D489" s="5" t="s">
        <v>4688</v>
      </c>
      <c r="E489" s="5" t="s">
        <v>5582</v>
      </c>
      <c r="F489" s="14" t="s">
        <v>5583</v>
      </c>
      <c r="G489" s="11" t="s">
        <v>77</v>
      </c>
      <c r="H489" s="12">
        <v>0</v>
      </c>
      <c r="I489" s="12" t="s">
        <v>78</v>
      </c>
      <c r="J489" s="13" t="s">
        <v>12294</v>
      </c>
      <c r="K489" s="1" t="s">
        <v>11668</v>
      </c>
      <c r="L489" s="1" t="s">
        <v>79</v>
      </c>
      <c r="M489" s="1" t="s">
        <v>80</v>
      </c>
      <c r="N489" s="1" t="s">
        <v>11667</v>
      </c>
      <c r="O489" s="1" t="s">
        <v>11671</v>
      </c>
      <c r="P489" s="1" t="s">
        <v>11947</v>
      </c>
      <c r="Q489" s="7" t="s">
        <v>11901</v>
      </c>
      <c r="R489" s="2">
        <v>660</v>
      </c>
      <c r="S489" s="2">
        <v>20</v>
      </c>
      <c r="T489" s="4">
        <f t="shared" si="22"/>
        <v>13200</v>
      </c>
      <c r="U489" s="4">
        <f t="shared" si="21"/>
        <v>14784.000000000002</v>
      </c>
      <c r="V489" s="4"/>
      <c r="W489" s="6">
        <v>2016</v>
      </c>
      <c r="X489" s="4"/>
    </row>
    <row r="490" spans="1:24" ht="66" customHeight="1" x14ac:dyDescent="0.2">
      <c r="A490" s="8" t="s">
        <v>562</v>
      </c>
      <c r="B490" s="1" t="s">
        <v>12283</v>
      </c>
      <c r="C490" s="5" t="s">
        <v>5584</v>
      </c>
      <c r="D490" s="5" t="s">
        <v>5585</v>
      </c>
      <c r="E490" s="5" t="s">
        <v>5586</v>
      </c>
      <c r="F490" s="14" t="s">
        <v>5587</v>
      </c>
      <c r="G490" s="11" t="s">
        <v>77</v>
      </c>
      <c r="H490" s="12">
        <v>0</v>
      </c>
      <c r="I490" s="12" t="s">
        <v>78</v>
      </c>
      <c r="J490" s="13" t="s">
        <v>12294</v>
      </c>
      <c r="K490" s="1" t="s">
        <v>11668</v>
      </c>
      <c r="L490" s="1" t="s">
        <v>79</v>
      </c>
      <c r="M490" s="1" t="s">
        <v>80</v>
      </c>
      <c r="N490" s="1" t="s">
        <v>11667</v>
      </c>
      <c r="O490" s="1" t="s">
        <v>11671</v>
      </c>
      <c r="P490" s="1">
        <v>166</v>
      </c>
      <c r="Q490" s="7" t="s">
        <v>11655</v>
      </c>
      <c r="R490" s="2">
        <v>58.5</v>
      </c>
      <c r="S490" s="2">
        <v>3660</v>
      </c>
      <c r="T490" s="4">
        <f t="shared" si="22"/>
        <v>214110</v>
      </c>
      <c r="U490" s="4">
        <f t="shared" si="21"/>
        <v>239803.2</v>
      </c>
      <c r="V490" s="4"/>
      <c r="W490" s="6">
        <v>2016</v>
      </c>
      <c r="X490" s="4"/>
    </row>
    <row r="491" spans="1:24" ht="66" customHeight="1" x14ac:dyDescent="0.2">
      <c r="A491" s="8" t="s">
        <v>563</v>
      </c>
      <c r="B491" s="1" t="s">
        <v>12283</v>
      </c>
      <c r="C491" s="5" t="s">
        <v>5588</v>
      </c>
      <c r="D491" s="5" t="s">
        <v>5589</v>
      </c>
      <c r="E491" s="5" t="s">
        <v>5590</v>
      </c>
      <c r="F491" s="14" t="s">
        <v>5591</v>
      </c>
      <c r="G491" s="11" t="s">
        <v>11672</v>
      </c>
      <c r="H491" s="12">
        <v>0</v>
      </c>
      <c r="I491" s="12" t="s">
        <v>78</v>
      </c>
      <c r="J491" s="13" t="s">
        <v>12294</v>
      </c>
      <c r="K491" s="1" t="s">
        <v>11668</v>
      </c>
      <c r="L491" s="1" t="s">
        <v>79</v>
      </c>
      <c r="M491" s="1" t="s">
        <v>80</v>
      </c>
      <c r="N491" s="1" t="s">
        <v>11667</v>
      </c>
      <c r="O491" s="1" t="s">
        <v>11671</v>
      </c>
      <c r="P491" s="1" t="s">
        <v>11947</v>
      </c>
      <c r="Q491" s="7" t="s">
        <v>11901</v>
      </c>
      <c r="R491" s="2">
        <v>2000</v>
      </c>
      <c r="S491" s="2">
        <v>1430</v>
      </c>
      <c r="T491" s="4">
        <f t="shared" si="22"/>
        <v>2860000</v>
      </c>
      <c r="U491" s="4">
        <f t="shared" si="21"/>
        <v>3203200.0000000005</v>
      </c>
      <c r="V491" s="4"/>
      <c r="W491" s="6">
        <v>2016</v>
      </c>
      <c r="X491" s="4"/>
    </row>
    <row r="492" spans="1:24" ht="66" customHeight="1" x14ac:dyDescent="0.2">
      <c r="A492" s="8" t="s">
        <v>564</v>
      </c>
      <c r="B492" s="1" t="s">
        <v>12283</v>
      </c>
      <c r="C492" s="5" t="s">
        <v>5592</v>
      </c>
      <c r="D492" s="5" t="s">
        <v>5593</v>
      </c>
      <c r="E492" s="5" t="s">
        <v>5594</v>
      </c>
      <c r="F492" s="14" t="s">
        <v>5595</v>
      </c>
      <c r="G492" s="11" t="s">
        <v>12279</v>
      </c>
      <c r="H492" s="12">
        <v>0</v>
      </c>
      <c r="I492" s="12" t="s">
        <v>78</v>
      </c>
      <c r="J492" s="13" t="s">
        <v>12294</v>
      </c>
      <c r="K492" s="1" t="s">
        <v>11668</v>
      </c>
      <c r="L492" s="1" t="s">
        <v>79</v>
      </c>
      <c r="M492" s="1" t="s">
        <v>80</v>
      </c>
      <c r="N492" s="1" t="s">
        <v>11667</v>
      </c>
      <c r="O492" s="1" t="s">
        <v>11671</v>
      </c>
      <c r="P492" s="1">
        <v>166</v>
      </c>
      <c r="Q492" s="7" t="s">
        <v>11655</v>
      </c>
      <c r="R492" s="2">
        <v>1000</v>
      </c>
      <c r="S492" s="2">
        <v>1850</v>
      </c>
      <c r="T492" s="4">
        <f t="shared" si="22"/>
        <v>1850000</v>
      </c>
      <c r="U492" s="4">
        <f t="shared" si="21"/>
        <v>2072000.0000000002</v>
      </c>
      <c r="V492" s="4"/>
      <c r="W492" s="6">
        <v>2016</v>
      </c>
      <c r="X492" s="4"/>
    </row>
    <row r="493" spans="1:24" ht="66" customHeight="1" x14ac:dyDescent="0.2">
      <c r="A493" s="8" t="s">
        <v>565</v>
      </c>
      <c r="B493" s="1" t="s">
        <v>12283</v>
      </c>
      <c r="C493" s="5" t="s">
        <v>5596</v>
      </c>
      <c r="D493" s="5" t="s">
        <v>5593</v>
      </c>
      <c r="E493" s="5" t="s">
        <v>5597</v>
      </c>
      <c r="F493" s="14" t="s">
        <v>5598</v>
      </c>
      <c r="G493" s="11" t="s">
        <v>12279</v>
      </c>
      <c r="H493" s="12">
        <v>0</v>
      </c>
      <c r="I493" s="12" t="s">
        <v>78</v>
      </c>
      <c r="J493" s="13" t="s">
        <v>12294</v>
      </c>
      <c r="K493" s="1" t="s">
        <v>11668</v>
      </c>
      <c r="L493" s="1" t="s">
        <v>79</v>
      </c>
      <c r="M493" s="1" t="s">
        <v>80</v>
      </c>
      <c r="N493" s="1" t="s">
        <v>11667</v>
      </c>
      <c r="O493" s="1" t="s">
        <v>11671</v>
      </c>
      <c r="P493" s="1">
        <v>166</v>
      </c>
      <c r="Q493" s="7" t="s">
        <v>11655</v>
      </c>
      <c r="R493" s="2">
        <v>7600</v>
      </c>
      <c r="S493" s="2">
        <v>1850</v>
      </c>
      <c r="T493" s="4">
        <f t="shared" si="22"/>
        <v>14060000</v>
      </c>
      <c r="U493" s="4">
        <f t="shared" si="21"/>
        <v>15747200.000000002</v>
      </c>
      <c r="V493" s="4"/>
      <c r="W493" s="6">
        <v>2016</v>
      </c>
      <c r="X493" s="4"/>
    </row>
    <row r="494" spans="1:24" ht="66" customHeight="1" x14ac:dyDescent="0.2">
      <c r="A494" s="8" t="s">
        <v>566</v>
      </c>
      <c r="B494" s="1" t="s">
        <v>12283</v>
      </c>
      <c r="C494" s="5" t="s">
        <v>5599</v>
      </c>
      <c r="D494" s="5" t="s">
        <v>5593</v>
      </c>
      <c r="E494" s="5" t="s">
        <v>5600</v>
      </c>
      <c r="F494" s="14" t="s">
        <v>5601</v>
      </c>
      <c r="G494" s="11" t="s">
        <v>12279</v>
      </c>
      <c r="H494" s="12">
        <v>0</v>
      </c>
      <c r="I494" s="12" t="s">
        <v>78</v>
      </c>
      <c r="J494" s="13" t="s">
        <v>12294</v>
      </c>
      <c r="K494" s="1" t="s">
        <v>11668</v>
      </c>
      <c r="L494" s="1" t="s">
        <v>79</v>
      </c>
      <c r="M494" s="1" t="s">
        <v>80</v>
      </c>
      <c r="N494" s="1" t="s">
        <v>11667</v>
      </c>
      <c r="O494" s="1" t="s">
        <v>11671</v>
      </c>
      <c r="P494" s="1">
        <v>166</v>
      </c>
      <c r="Q494" s="7" t="s">
        <v>11655</v>
      </c>
      <c r="R494" s="2">
        <v>76</v>
      </c>
      <c r="S494" s="2">
        <v>980</v>
      </c>
      <c r="T494" s="4">
        <f t="shared" si="22"/>
        <v>74480</v>
      </c>
      <c r="U494" s="4">
        <f t="shared" si="21"/>
        <v>83417.600000000006</v>
      </c>
      <c r="V494" s="4"/>
      <c r="W494" s="6">
        <v>2016</v>
      </c>
      <c r="X494" s="4"/>
    </row>
    <row r="495" spans="1:24" ht="66" customHeight="1" x14ac:dyDescent="0.2">
      <c r="A495" s="8" t="s">
        <v>567</v>
      </c>
      <c r="B495" s="1" t="s">
        <v>12283</v>
      </c>
      <c r="C495" s="5" t="s">
        <v>5599</v>
      </c>
      <c r="D495" s="5" t="s">
        <v>5593</v>
      </c>
      <c r="E495" s="5" t="s">
        <v>5600</v>
      </c>
      <c r="F495" s="14" t="s">
        <v>5602</v>
      </c>
      <c r="G495" s="11" t="s">
        <v>12279</v>
      </c>
      <c r="H495" s="12">
        <v>0</v>
      </c>
      <c r="I495" s="12" t="s">
        <v>78</v>
      </c>
      <c r="J495" s="13" t="s">
        <v>12294</v>
      </c>
      <c r="K495" s="1" t="s">
        <v>11668</v>
      </c>
      <c r="L495" s="1" t="s">
        <v>79</v>
      </c>
      <c r="M495" s="1" t="s">
        <v>80</v>
      </c>
      <c r="N495" s="1" t="s">
        <v>11667</v>
      </c>
      <c r="O495" s="1" t="s">
        <v>11671</v>
      </c>
      <c r="P495" s="1">
        <v>166</v>
      </c>
      <c r="Q495" s="7" t="s">
        <v>11655</v>
      </c>
      <c r="R495" s="2">
        <v>275</v>
      </c>
      <c r="S495" s="2">
        <v>980</v>
      </c>
      <c r="T495" s="4">
        <f t="shared" si="22"/>
        <v>269500</v>
      </c>
      <c r="U495" s="4">
        <f t="shared" si="21"/>
        <v>301840</v>
      </c>
      <c r="V495" s="4"/>
      <c r="W495" s="6">
        <v>2016</v>
      </c>
      <c r="X495" s="4"/>
    </row>
    <row r="496" spans="1:24" ht="66" customHeight="1" x14ac:dyDescent="0.2">
      <c r="A496" s="8" t="s">
        <v>568</v>
      </c>
      <c r="B496" s="1" t="s">
        <v>12283</v>
      </c>
      <c r="C496" s="5" t="s">
        <v>5603</v>
      </c>
      <c r="D496" s="5" t="s">
        <v>5593</v>
      </c>
      <c r="E496" s="5" t="s">
        <v>5604</v>
      </c>
      <c r="F496" s="14" t="s">
        <v>5605</v>
      </c>
      <c r="G496" s="11" t="s">
        <v>12279</v>
      </c>
      <c r="H496" s="12">
        <v>0</v>
      </c>
      <c r="I496" s="12" t="s">
        <v>78</v>
      </c>
      <c r="J496" s="13" t="s">
        <v>12294</v>
      </c>
      <c r="K496" s="1" t="s">
        <v>11668</v>
      </c>
      <c r="L496" s="1" t="s">
        <v>79</v>
      </c>
      <c r="M496" s="1" t="s">
        <v>80</v>
      </c>
      <c r="N496" s="1" t="s">
        <v>11667</v>
      </c>
      <c r="O496" s="1" t="s">
        <v>11671</v>
      </c>
      <c r="P496" s="1">
        <v>166</v>
      </c>
      <c r="Q496" s="7" t="s">
        <v>11655</v>
      </c>
      <c r="R496" s="2">
        <v>930</v>
      </c>
      <c r="S496" s="2">
        <v>730</v>
      </c>
      <c r="T496" s="4">
        <f t="shared" si="22"/>
        <v>678900</v>
      </c>
      <c r="U496" s="4">
        <f t="shared" si="21"/>
        <v>760368.00000000012</v>
      </c>
      <c r="V496" s="4"/>
      <c r="W496" s="6">
        <v>2016</v>
      </c>
      <c r="X496" s="4"/>
    </row>
    <row r="497" spans="1:24" ht="66" customHeight="1" x14ac:dyDescent="0.2">
      <c r="A497" s="8" t="s">
        <v>569</v>
      </c>
      <c r="B497" s="1" t="s">
        <v>12283</v>
      </c>
      <c r="C497" s="5" t="s">
        <v>5606</v>
      </c>
      <c r="D497" s="5" t="s">
        <v>5593</v>
      </c>
      <c r="E497" s="5" t="s">
        <v>5607</v>
      </c>
      <c r="F497" s="14" t="s">
        <v>5608</v>
      </c>
      <c r="G497" s="11" t="s">
        <v>12279</v>
      </c>
      <c r="H497" s="12">
        <v>0</v>
      </c>
      <c r="I497" s="12" t="s">
        <v>78</v>
      </c>
      <c r="J497" s="13" t="s">
        <v>12294</v>
      </c>
      <c r="K497" s="1" t="s">
        <v>11668</v>
      </c>
      <c r="L497" s="1" t="s">
        <v>79</v>
      </c>
      <c r="M497" s="1" t="s">
        <v>80</v>
      </c>
      <c r="N497" s="1" t="s">
        <v>11667</v>
      </c>
      <c r="O497" s="1" t="s">
        <v>11671</v>
      </c>
      <c r="P497" s="1">
        <v>166</v>
      </c>
      <c r="Q497" s="7" t="s">
        <v>11655</v>
      </c>
      <c r="R497" s="2">
        <v>900</v>
      </c>
      <c r="S497" s="2">
        <v>730</v>
      </c>
      <c r="T497" s="4">
        <f t="shared" si="22"/>
        <v>657000</v>
      </c>
      <c r="U497" s="4">
        <f t="shared" si="21"/>
        <v>735840.00000000012</v>
      </c>
      <c r="V497" s="4"/>
      <c r="W497" s="6">
        <v>2016</v>
      </c>
      <c r="X497" s="4"/>
    </row>
    <row r="498" spans="1:24" ht="66" customHeight="1" x14ac:dyDescent="0.2">
      <c r="A498" s="8" t="s">
        <v>570</v>
      </c>
      <c r="B498" s="1" t="s">
        <v>12283</v>
      </c>
      <c r="C498" s="5" t="s">
        <v>5609</v>
      </c>
      <c r="D498" s="5" t="s">
        <v>5593</v>
      </c>
      <c r="E498" s="5" t="s">
        <v>5610</v>
      </c>
      <c r="F498" s="14" t="s">
        <v>5611</v>
      </c>
      <c r="G498" s="11" t="s">
        <v>12279</v>
      </c>
      <c r="H498" s="12">
        <v>0</v>
      </c>
      <c r="I498" s="12" t="s">
        <v>78</v>
      </c>
      <c r="J498" s="13" t="s">
        <v>12294</v>
      </c>
      <c r="K498" s="1" t="s">
        <v>11668</v>
      </c>
      <c r="L498" s="1" t="s">
        <v>79</v>
      </c>
      <c r="M498" s="1" t="s">
        <v>80</v>
      </c>
      <c r="N498" s="1" t="s">
        <v>11667</v>
      </c>
      <c r="O498" s="1" t="s">
        <v>11671</v>
      </c>
      <c r="P498" s="1">
        <v>166</v>
      </c>
      <c r="Q498" s="7" t="s">
        <v>11655</v>
      </c>
      <c r="R498" s="2">
        <v>90</v>
      </c>
      <c r="S498" s="2">
        <v>680</v>
      </c>
      <c r="T498" s="4">
        <f t="shared" si="22"/>
        <v>61200</v>
      </c>
      <c r="U498" s="4">
        <f t="shared" si="21"/>
        <v>68544</v>
      </c>
      <c r="V498" s="4"/>
      <c r="W498" s="6">
        <v>2016</v>
      </c>
      <c r="X498" s="4"/>
    </row>
    <row r="499" spans="1:24" ht="66" customHeight="1" x14ac:dyDescent="0.2">
      <c r="A499" s="8" t="s">
        <v>571</v>
      </c>
      <c r="B499" s="1" t="s">
        <v>12283</v>
      </c>
      <c r="C499" s="5" t="s">
        <v>5612</v>
      </c>
      <c r="D499" s="5" t="s">
        <v>5593</v>
      </c>
      <c r="E499" s="5" t="s">
        <v>5613</v>
      </c>
      <c r="F499" s="14" t="s">
        <v>5614</v>
      </c>
      <c r="G499" s="11" t="s">
        <v>12279</v>
      </c>
      <c r="H499" s="12">
        <v>0</v>
      </c>
      <c r="I499" s="12" t="s">
        <v>78</v>
      </c>
      <c r="J499" s="13" t="s">
        <v>12294</v>
      </c>
      <c r="K499" s="1" t="s">
        <v>11668</v>
      </c>
      <c r="L499" s="1" t="s">
        <v>79</v>
      </c>
      <c r="M499" s="1" t="s">
        <v>80</v>
      </c>
      <c r="N499" s="1" t="s">
        <v>11667</v>
      </c>
      <c r="O499" s="1" t="s">
        <v>11671</v>
      </c>
      <c r="P499" s="1">
        <v>166</v>
      </c>
      <c r="Q499" s="7" t="s">
        <v>11655</v>
      </c>
      <c r="R499" s="2">
        <v>125</v>
      </c>
      <c r="S499" s="2">
        <v>680</v>
      </c>
      <c r="T499" s="4">
        <f t="shared" si="22"/>
        <v>85000</v>
      </c>
      <c r="U499" s="4">
        <f t="shared" si="21"/>
        <v>95200.000000000015</v>
      </c>
      <c r="V499" s="4"/>
      <c r="W499" s="6">
        <v>2016</v>
      </c>
      <c r="X499" s="4"/>
    </row>
    <row r="500" spans="1:24" ht="66" customHeight="1" x14ac:dyDescent="0.2">
      <c r="A500" s="8" t="s">
        <v>572</v>
      </c>
      <c r="B500" s="1" t="s">
        <v>12283</v>
      </c>
      <c r="C500" s="5" t="s">
        <v>5615</v>
      </c>
      <c r="D500" s="5" t="s">
        <v>5593</v>
      </c>
      <c r="E500" s="5" t="s">
        <v>5616</v>
      </c>
      <c r="F500" s="14" t="s">
        <v>5617</v>
      </c>
      <c r="G500" s="11" t="s">
        <v>12279</v>
      </c>
      <c r="H500" s="12">
        <v>0</v>
      </c>
      <c r="I500" s="12" t="s">
        <v>78</v>
      </c>
      <c r="J500" s="13" t="s">
        <v>12294</v>
      </c>
      <c r="K500" s="1" t="s">
        <v>11668</v>
      </c>
      <c r="L500" s="1" t="s">
        <v>79</v>
      </c>
      <c r="M500" s="1" t="s">
        <v>80</v>
      </c>
      <c r="N500" s="1" t="s">
        <v>11667</v>
      </c>
      <c r="O500" s="1" t="s">
        <v>11671</v>
      </c>
      <c r="P500" s="1">
        <v>166</v>
      </c>
      <c r="Q500" s="7" t="s">
        <v>11655</v>
      </c>
      <c r="R500" s="2">
        <v>600</v>
      </c>
      <c r="S500" s="2">
        <v>680</v>
      </c>
      <c r="T500" s="4">
        <f t="shared" si="22"/>
        <v>408000</v>
      </c>
      <c r="U500" s="4">
        <f t="shared" si="21"/>
        <v>456960.00000000006</v>
      </c>
      <c r="V500" s="4"/>
      <c r="W500" s="6">
        <v>2016</v>
      </c>
      <c r="X500" s="4"/>
    </row>
    <row r="501" spans="1:24" ht="66" customHeight="1" x14ac:dyDescent="0.2">
      <c r="A501" s="8" t="s">
        <v>573</v>
      </c>
      <c r="B501" s="1" t="s">
        <v>12283</v>
      </c>
      <c r="C501" s="5" t="s">
        <v>5606</v>
      </c>
      <c r="D501" s="5" t="s">
        <v>5593</v>
      </c>
      <c r="E501" s="5" t="s">
        <v>5607</v>
      </c>
      <c r="F501" s="14" t="s">
        <v>5618</v>
      </c>
      <c r="G501" s="11" t="s">
        <v>12279</v>
      </c>
      <c r="H501" s="12">
        <v>0</v>
      </c>
      <c r="I501" s="12" t="s">
        <v>78</v>
      </c>
      <c r="J501" s="13" t="s">
        <v>12294</v>
      </c>
      <c r="K501" s="1" t="s">
        <v>11668</v>
      </c>
      <c r="L501" s="1" t="s">
        <v>79</v>
      </c>
      <c r="M501" s="1" t="s">
        <v>80</v>
      </c>
      <c r="N501" s="1" t="s">
        <v>11667</v>
      </c>
      <c r="O501" s="1" t="s">
        <v>11671</v>
      </c>
      <c r="P501" s="1">
        <v>166</v>
      </c>
      <c r="Q501" s="7" t="s">
        <v>11655</v>
      </c>
      <c r="R501" s="2">
        <v>380</v>
      </c>
      <c r="S501" s="2">
        <v>4740</v>
      </c>
      <c r="T501" s="4">
        <f t="shared" si="22"/>
        <v>1801200</v>
      </c>
      <c r="U501" s="4">
        <f t="shared" si="21"/>
        <v>2017344.0000000002</v>
      </c>
      <c r="V501" s="4"/>
      <c r="W501" s="6">
        <v>2016</v>
      </c>
      <c r="X501" s="4"/>
    </row>
    <row r="502" spans="1:24" ht="66" customHeight="1" x14ac:dyDescent="0.2">
      <c r="A502" s="8" t="s">
        <v>574</v>
      </c>
      <c r="B502" s="1" t="s">
        <v>12283</v>
      </c>
      <c r="C502" s="5" t="s">
        <v>5619</v>
      </c>
      <c r="D502" s="5" t="s">
        <v>5620</v>
      </c>
      <c r="E502" s="5" t="s">
        <v>5621</v>
      </c>
      <c r="F502" s="14" t="s">
        <v>5622</v>
      </c>
      <c r="G502" s="11" t="s">
        <v>12279</v>
      </c>
      <c r="H502" s="12">
        <v>0</v>
      </c>
      <c r="I502" s="12" t="s">
        <v>78</v>
      </c>
      <c r="J502" s="13" t="s">
        <v>12294</v>
      </c>
      <c r="K502" s="1" t="s">
        <v>11668</v>
      </c>
      <c r="L502" s="1" t="s">
        <v>79</v>
      </c>
      <c r="M502" s="1" t="s">
        <v>80</v>
      </c>
      <c r="N502" s="1" t="s">
        <v>11667</v>
      </c>
      <c r="O502" s="1" t="s">
        <v>11671</v>
      </c>
      <c r="P502" s="1">
        <v>796</v>
      </c>
      <c r="Q502" s="7" t="s">
        <v>11836</v>
      </c>
      <c r="R502" s="2">
        <v>600</v>
      </c>
      <c r="S502" s="2">
        <v>34380</v>
      </c>
      <c r="T502" s="4">
        <f t="shared" si="22"/>
        <v>20628000</v>
      </c>
      <c r="U502" s="4">
        <f t="shared" si="21"/>
        <v>23103360.000000004</v>
      </c>
      <c r="V502" s="4"/>
      <c r="W502" s="6">
        <v>2016</v>
      </c>
      <c r="X502" s="4"/>
    </row>
    <row r="503" spans="1:24" ht="66" customHeight="1" x14ac:dyDescent="0.2">
      <c r="A503" s="8" t="s">
        <v>575</v>
      </c>
      <c r="B503" s="1" t="s">
        <v>12283</v>
      </c>
      <c r="C503" s="5" t="s">
        <v>5623</v>
      </c>
      <c r="D503" s="5" t="s">
        <v>5624</v>
      </c>
      <c r="E503" s="5" t="s">
        <v>5625</v>
      </c>
      <c r="F503" s="14" t="s">
        <v>5626</v>
      </c>
      <c r="G503" s="11" t="s">
        <v>11672</v>
      </c>
      <c r="H503" s="12">
        <v>0</v>
      </c>
      <c r="I503" s="12" t="s">
        <v>78</v>
      </c>
      <c r="J503" s="13" t="s">
        <v>12294</v>
      </c>
      <c r="K503" s="1" t="s">
        <v>11668</v>
      </c>
      <c r="L503" s="1" t="s">
        <v>79</v>
      </c>
      <c r="M503" s="1" t="s">
        <v>80</v>
      </c>
      <c r="N503" s="1" t="s">
        <v>11667</v>
      </c>
      <c r="O503" s="1" t="s">
        <v>11671</v>
      </c>
      <c r="P503" s="1">
        <v>796</v>
      </c>
      <c r="Q503" s="7" t="s">
        <v>11836</v>
      </c>
      <c r="R503" s="2">
        <v>110</v>
      </c>
      <c r="S503" s="2">
        <v>31310</v>
      </c>
      <c r="T503" s="4">
        <f t="shared" si="22"/>
        <v>3444100</v>
      </c>
      <c r="U503" s="4">
        <f t="shared" si="21"/>
        <v>3857392.0000000005</v>
      </c>
      <c r="V503" s="4"/>
      <c r="W503" s="6">
        <v>2016</v>
      </c>
      <c r="X503" s="4"/>
    </row>
    <row r="504" spans="1:24" ht="66" customHeight="1" x14ac:dyDescent="0.2">
      <c r="A504" s="8" t="s">
        <v>576</v>
      </c>
      <c r="B504" s="1" t="s">
        <v>12283</v>
      </c>
      <c r="C504" s="5" t="s">
        <v>5627</v>
      </c>
      <c r="D504" s="5" t="s">
        <v>5628</v>
      </c>
      <c r="E504" s="5" t="s">
        <v>5629</v>
      </c>
      <c r="F504" s="14" t="s">
        <v>5630</v>
      </c>
      <c r="G504" s="11" t="s">
        <v>77</v>
      </c>
      <c r="H504" s="12">
        <v>0</v>
      </c>
      <c r="I504" s="12" t="s">
        <v>78</v>
      </c>
      <c r="J504" s="13" t="s">
        <v>12294</v>
      </c>
      <c r="K504" s="1" t="s">
        <v>11668</v>
      </c>
      <c r="L504" s="1" t="s">
        <v>79</v>
      </c>
      <c r="M504" s="1" t="s">
        <v>80</v>
      </c>
      <c r="N504" s="1" t="s">
        <v>11667</v>
      </c>
      <c r="O504" s="1" t="s">
        <v>11671</v>
      </c>
      <c r="P504" s="1">
        <v>166</v>
      </c>
      <c r="Q504" s="7" t="s">
        <v>11655</v>
      </c>
      <c r="R504" s="2">
        <v>20</v>
      </c>
      <c r="S504" s="2">
        <v>3750</v>
      </c>
      <c r="T504" s="4">
        <f t="shared" si="22"/>
        <v>75000</v>
      </c>
      <c r="U504" s="4">
        <f t="shared" si="21"/>
        <v>84000.000000000015</v>
      </c>
      <c r="V504" s="4"/>
      <c r="W504" s="6">
        <v>2016</v>
      </c>
      <c r="X504" s="4"/>
    </row>
    <row r="505" spans="1:24" ht="66" customHeight="1" x14ac:dyDescent="0.2">
      <c r="A505" s="8" t="s">
        <v>577</v>
      </c>
      <c r="B505" s="1" t="s">
        <v>12283</v>
      </c>
      <c r="C505" s="5" t="s">
        <v>5631</v>
      </c>
      <c r="D505" s="5" t="s">
        <v>5632</v>
      </c>
      <c r="E505" s="5" t="s">
        <v>5633</v>
      </c>
      <c r="F505" s="14" t="s">
        <v>5634</v>
      </c>
      <c r="G505" s="11" t="s">
        <v>11672</v>
      </c>
      <c r="H505" s="12">
        <v>0.8</v>
      </c>
      <c r="I505" s="12" t="s">
        <v>78</v>
      </c>
      <c r="J505" s="13" t="s">
        <v>12294</v>
      </c>
      <c r="K505" s="1" t="s">
        <v>11668</v>
      </c>
      <c r="L505" s="1" t="s">
        <v>79</v>
      </c>
      <c r="M505" s="1" t="s">
        <v>80</v>
      </c>
      <c r="N505" s="1" t="s">
        <v>11667</v>
      </c>
      <c r="O505" s="1" t="s">
        <v>82</v>
      </c>
      <c r="P505" s="1">
        <v>113</v>
      </c>
      <c r="Q505" s="7" t="s">
        <v>11909</v>
      </c>
      <c r="R505" s="2">
        <v>44</v>
      </c>
      <c r="S505" s="2">
        <v>112000</v>
      </c>
      <c r="T505" s="4">
        <f t="shared" si="22"/>
        <v>4928000</v>
      </c>
      <c r="U505" s="4">
        <f t="shared" si="21"/>
        <v>5519360.0000000009</v>
      </c>
      <c r="V505" s="4" t="s">
        <v>4658</v>
      </c>
      <c r="W505" s="6">
        <v>2016</v>
      </c>
      <c r="X505" s="4"/>
    </row>
    <row r="506" spans="1:24" ht="66" customHeight="1" x14ac:dyDescent="0.2">
      <c r="A506" s="8" t="s">
        <v>578</v>
      </c>
      <c r="B506" s="1" t="s">
        <v>12283</v>
      </c>
      <c r="C506" s="5" t="s">
        <v>5635</v>
      </c>
      <c r="D506" s="5" t="s">
        <v>5632</v>
      </c>
      <c r="E506" s="5" t="s">
        <v>5636</v>
      </c>
      <c r="F506" s="14" t="s">
        <v>5637</v>
      </c>
      <c r="G506" s="11" t="s">
        <v>11672</v>
      </c>
      <c r="H506" s="12">
        <v>0.8</v>
      </c>
      <c r="I506" s="12" t="s">
        <v>78</v>
      </c>
      <c r="J506" s="13" t="s">
        <v>12294</v>
      </c>
      <c r="K506" s="1" t="s">
        <v>11668</v>
      </c>
      <c r="L506" s="1" t="s">
        <v>79</v>
      </c>
      <c r="M506" s="1" t="s">
        <v>80</v>
      </c>
      <c r="N506" s="1" t="s">
        <v>11667</v>
      </c>
      <c r="O506" s="1" t="s">
        <v>82</v>
      </c>
      <c r="P506" s="1">
        <v>113</v>
      </c>
      <c r="Q506" s="7" t="s">
        <v>11909</v>
      </c>
      <c r="R506" s="2">
        <v>4</v>
      </c>
      <c r="S506" s="2">
        <v>110320</v>
      </c>
      <c r="T506" s="4">
        <f t="shared" si="22"/>
        <v>441280</v>
      </c>
      <c r="U506" s="4">
        <f t="shared" si="21"/>
        <v>494233.60000000003</v>
      </c>
      <c r="V506" s="4" t="s">
        <v>4658</v>
      </c>
      <c r="W506" s="6">
        <v>2016</v>
      </c>
      <c r="X506" s="4"/>
    </row>
    <row r="507" spans="1:24" ht="66" customHeight="1" x14ac:dyDescent="0.2">
      <c r="A507" s="8" t="s">
        <v>579</v>
      </c>
      <c r="B507" s="1" t="s">
        <v>12283</v>
      </c>
      <c r="C507" s="5" t="s">
        <v>5638</v>
      </c>
      <c r="D507" s="5" t="s">
        <v>5632</v>
      </c>
      <c r="E507" s="5" t="s">
        <v>5639</v>
      </c>
      <c r="F507" s="14" t="s">
        <v>5640</v>
      </c>
      <c r="G507" s="11" t="s">
        <v>11672</v>
      </c>
      <c r="H507" s="12">
        <v>0.8</v>
      </c>
      <c r="I507" s="12" t="s">
        <v>78</v>
      </c>
      <c r="J507" s="13" t="s">
        <v>12294</v>
      </c>
      <c r="K507" s="1" t="s">
        <v>11668</v>
      </c>
      <c r="L507" s="1" t="s">
        <v>79</v>
      </c>
      <c r="M507" s="1" t="s">
        <v>80</v>
      </c>
      <c r="N507" s="1" t="s">
        <v>11667</v>
      </c>
      <c r="O507" s="1" t="s">
        <v>82</v>
      </c>
      <c r="P507" s="1">
        <v>113</v>
      </c>
      <c r="Q507" s="7" t="s">
        <v>11909</v>
      </c>
      <c r="R507" s="2">
        <v>4</v>
      </c>
      <c r="S507" s="2">
        <v>482700</v>
      </c>
      <c r="T507" s="4">
        <f t="shared" si="22"/>
        <v>1930800</v>
      </c>
      <c r="U507" s="4">
        <f t="shared" si="21"/>
        <v>2162496</v>
      </c>
      <c r="V507" s="4" t="s">
        <v>4658</v>
      </c>
      <c r="W507" s="6">
        <v>2016</v>
      </c>
      <c r="X507" s="4"/>
    </row>
    <row r="508" spans="1:24" ht="66" customHeight="1" x14ac:dyDescent="0.2">
      <c r="A508" s="8" t="s">
        <v>580</v>
      </c>
      <c r="B508" s="1" t="s">
        <v>12283</v>
      </c>
      <c r="C508" s="5" t="s">
        <v>5641</v>
      </c>
      <c r="D508" s="5" t="s">
        <v>5620</v>
      </c>
      <c r="E508" s="5" t="s">
        <v>4528</v>
      </c>
      <c r="F508" s="14" t="s">
        <v>5642</v>
      </c>
      <c r="G508" s="11" t="s">
        <v>12279</v>
      </c>
      <c r="H508" s="12">
        <v>0</v>
      </c>
      <c r="I508" s="12" t="s">
        <v>78</v>
      </c>
      <c r="J508" s="13" t="s">
        <v>12294</v>
      </c>
      <c r="K508" s="1" t="s">
        <v>11668</v>
      </c>
      <c r="L508" s="1" t="s">
        <v>79</v>
      </c>
      <c r="M508" s="1" t="s">
        <v>80</v>
      </c>
      <c r="N508" s="1" t="s">
        <v>11667</v>
      </c>
      <c r="O508" s="1" t="s">
        <v>11671</v>
      </c>
      <c r="P508" s="1">
        <v>796</v>
      </c>
      <c r="Q508" s="7" t="s">
        <v>11836</v>
      </c>
      <c r="R508" s="2">
        <v>2</v>
      </c>
      <c r="S508" s="2">
        <v>12340</v>
      </c>
      <c r="T508" s="4">
        <f t="shared" si="22"/>
        <v>24680</v>
      </c>
      <c r="U508" s="4">
        <f t="shared" si="21"/>
        <v>27641.600000000002</v>
      </c>
      <c r="V508" s="4"/>
      <c r="W508" s="6">
        <v>2016</v>
      </c>
      <c r="X508" s="4"/>
    </row>
    <row r="509" spans="1:24" ht="66" customHeight="1" x14ac:dyDescent="0.2">
      <c r="A509" s="8" t="s">
        <v>581</v>
      </c>
      <c r="B509" s="1" t="s">
        <v>12283</v>
      </c>
      <c r="C509" s="5" t="s">
        <v>5641</v>
      </c>
      <c r="D509" s="5" t="s">
        <v>5620</v>
      </c>
      <c r="E509" s="5" t="s">
        <v>4528</v>
      </c>
      <c r="F509" s="14" t="s">
        <v>5643</v>
      </c>
      <c r="G509" s="11" t="s">
        <v>12279</v>
      </c>
      <c r="H509" s="12">
        <v>0</v>
      </c>
      <c r="I509" s="12" t="s">
        <v>78</v>
      </c>
      <c r="J509" s="13" t="s">
        <v>12294</v>
      </c>
      <c r="K509" s="1" t="s">
        <v>11668</v>
      </c>
      <c r="L509" s="1" t="s">
        <v>79</v>
      </c>
      <c r="M509" s="1" t="s">
        <v>80</v>
      </c>
      <c r="N509" s="1" t="s">
        <v>11667</v>
      </c>
      <c r="O509" s="1" t="s">
        <v>11671</v>
      </c>
      <c r="P509" s="1">
        <v>796</v>
      </c>
      <c r="Q509" s="7" t="s">
        <v>11836</v>
      </c>
      <c r="R509" s="2">
        <v>6</v>
      </c>
      <c r="S509" s="2">
        <v>19860</v>
      </c>
      <c r="T509" s="4">
        <f t="shared" si="22"/>
        <v>119160</v>
      </c>
      <c r="U509" s="4">
        <f t="shared" si="21"/>
        <v>133459.20000000001</v>
      </c>
      <c r="V509" s="4"/>
      <c r="W509" s="6">
        <v>2016</v>
      </c>
      <c r="X509" s="4"/>
    </row>
    <row r="510" spans="1:24" ht="66" customHeight="1" x14ac:dyDescent="0.2">
      <c r="A510" s="8" t="s">
        <v>582</v>
      </c>
      <c r="B510" s="1" t="s">
        <v>12283</v>
      </c>
      <c r="C510" s="5" t="s">
        <v>5641</v>
      </c>
      <c r="D510" s="5" t="s">
        <v>5620</v>
      </c>
      <c r="E510" s="5" t="s">
        <v>4528</v>
      </c>
      <c r="F510" s="14" t="s">
        <v>5644</v>
      </c>
      <c r="G510" s="11" t="s">
        <v>12279</v>
      </c>
      <c r="H510" s="12">
        <v>0</v>
      </c>
      <c r="I510" s="12" t="s">
        <v>78</v>
      </c>
      <c r="J510" s="13" t="s">
        <v>12294</v>
      </c>
      <c r="K510" s="1" t="s">
        <v>11668</v>
      </c>
      <c r="L510" s="1" t="s">
        <v>79</v>
      </c>
      <c r="M510" s="1" t="s">
        <v>80</v>
      </c>
      <c r="N510" s="1" t="s">
        <v>11667</v>
      </c>
      <c r="O510" s="1" t="s">
        <v>11671</v>
      </c>
      <c r="P510" s="1">
        <v>796</v>
      </c>
      <c r="Q510" s="7" t="s">
        <v>11836</v>
      </c>
      <c r="R510" s="2">
        <v>2</v>
      </c>
      <c r="S510" s="2">
        <v>7530</v>
      </c>
      <c r="T510" s="4">
        <f t="shared" si="22"/>
        <v>15060</v>
      </c>
      <c r="U510" s="4">
        <f t="shared" si="21"/>
        <v>16867.2</v>
      </c>
      <c r="V510" s="4"/>
      <c r="W510" s="6">
        <v>2016</v>
      </c>
      <c r="X510" s="4"/>
    </row>
    <row r="511" spans="1:24" ht="66" customHeight="1" x14ac:dyDescent="0.2">
      <c r="A511" s="8" t="s">
        <v>583</v>
      </c>
      <c r="B511" s="1" t="s">
        <v>12283</v>
      </c>
      <c r="C511" s="5" t="s">
        <v>5641</v>
      </c>
      <c r="D511" s="5" t="s">
        <v>5620</v>
      </c>
      <c r="E511" s="5" t="s">
        <v>4528</v>
      </c>
      <c r="F511" s="14" t="s">
        <v>5645</v>
      </c>
      <c r="G511" s="11" t="s">
        <v>12279</v>
      </c>
      <c r="H511" s="12">
        <v>0</v>
      </c>
      <c r="I511" s="12" t="s">
        <v>78</v>
      </c>
      <c r="J511" s="13" t="s">
        <v>12294</v>
      </c>
      <c r="K511" s="1" t="s">
        <v>11668</v>
      </c>
      <c r="L511" s="1" t="s">
        <v>79</v>
      </c>
      <c r="M511" s="1" t="s">
        <v>80</v>
      </c>
      <c r="N511" s="1" t="s">
        <v>11667</v>
      </c>
      <c r="O511" s="1" t="s">
        <v>11671</v>
      </c>
      <c r="P511" s="1">
        <v>796</v>
      </c>
      <c r="Q511" s="7" t="s">
        <v>11836</v>
      </c>
      <c r="R511" s="2">
        <v>1</v>
      </c>
      <c r="S511" s="2">
        <v>10270</v>
      </c>
      <c r="T511" s="4">
        <f t="shared" si="22"/>
        <v>10270</v>
      </c>
      <c r="U511" s="4">
        <f t="shared" si="21"/>
        <v>11502.400000000001</v>
      </c>
      <c r="V511" s="4"/>
      <c r="W511" s="6">
        <v>2016</v>
      </c>
      <c r="X511" s="4"/>
    </row>
    <row r="512" spans="1:24" ht="66" customHeight="1" x14ac:dyDescent="0.2">
      <c r="A512" s="8" t="s">
        <v>584</v>
      </c>
      <c r="B512" s="1" t="s">
        <v>12283</v>
      </c>
      <c r="C512" s="5" t="s">
        <v>5641</v>
      </c>
      <c r="D512" s="5" t="s">
        <v>5620</v>
      </c>
      <c r="E512" s="5" t="s">
        <v>4528</v>
      </c>
      <c r="F512" s="14" t="s">
        <v>5646</v>
      </c>
      <c r="G512" s="11" t="s">
        <v>12279</v>
      </c>
      <c r="H512" s="12">
        <v>0</v>
      </c>
      <c r="I512" s="12" t="s">
        <v>78</v>
      </c>
      <c r="J512" s="13" t="s">
        <v>12294</v>
      </c>
      <c r="K512" s="1" t="s">
        <v>11668</v>
      </c>
      <c r="L512" s="1" t="s">
        <v>79</v>
      </c>
      <c r="M512" s="1" t="s">
        <v>80</v>
      </c>
      <c r="N512" s="1" t="s">
        <v>11667</v>
      </c>
      <c r="O512" s="1" t="s">
        <v>11671</v>
      </c>
      <c r="P512" s="1">
        <v>796</v>
      </c>
      <c r="Q512" s="7" t="s">
        <v>11836</v>
      </c>
      <c r="R512" s="2">
        <v>3</v>
      </c>
      <c r="S512" s="2">
        <v>8030</v>
      </c>
      <c r="T512" s="4">
        <f t="shared" si="22"/>
        <v>24090</v>
      </c>
      <c r="U512" s="4">
        <f t="shared" si="21"/>
        <v>26980.800000000003</v>
      </c>
      <c r="V512" s="4"/>
      <c r="W512" s="6">
        <v>2016</v>
      </c>
      <c r="X512" s="4"/>
    </row>
    <row r="513" spans="1:24" ht="66" customHeight="1" x14ac:dyDescent="0.2">
      <c r="A513" s="8" t="s">
        <v>585</v>
      </c>
      <c r="B513" s="1" t="s">
        <v>12283</v>
      </c>
      <c r="C513" s="5" t="s">
        <v>5641</v>
      </c>
      <c r="D513" s="5" t="s">
        <v>5620</v>
      </c>
      <c r="E513" s="5" t="s">
        <v>4528</v>
      </c>
      <c r="F513" s="14" t="s">
        <v>5647</v>
      </c>
      <c r="G513" s="11" t="s">
        <v>12279</v>
      </c>
      <c r="H513" s="12">
        <v>0</v>
      </c>
      <c r="I513" s="12" t="s">
        <v>78</v>
      </c>
      <c r="J513" s="13" t="s">
        <v>12294</v>
      </c>
      <c r="K513" s="1" t="s">
        <v>11668</v>
      </c>
      <c r="L513" s="1" t="s">
        <v>79</v>
      </c>
      <c r="M513" s="1" t="s">
        <v>80</v>
      </c>
      <c r="N513" s="1" t="s">
        <v>11667</v>
      </c>
      <c r="O513" s="1" t="s">
        <v>11671</v>
      </c>
      <c r="P513" s="1">
        <v>796</v>
      </c>
      <c r="Q513" s="7" t="s">
        <v>11836</v>
      </c>
      <c r="R513" s="2">
        <v>1</v>
      </c>
      <c r="S513" s="2">
        <v>4960</v>
      </c>
      <c r="T513" s="4">
        <f t="shared" si="22"/>
        <v>4960</v>
      </c>
      <c r="U513" s="4">
        <f t="shared" si="21"/>
        <v>5555.2000000000007</v>
      </c>
      <c r="V513" s="4"/>
      <c r="W513" s="6">
        <v>2016</v>
      </c>
      <c r="X513" s="4"/>
    </row>
    <row r="514" spans="1:24" ht="66" customHeight="1" x14ac:dyDescent="0.2">
      <c r="A514" s="8" t="s">
        <v>586</v>
      </c>
      <c r="B514" s="1" t="s">
        <v>12283</v>
      </c>
      <c r="C514" s="5" t="s">
        <v>5641</v>
      </c>
      <c r="D514" s="5" t="s">
        <v>5620</v>
      </c>
      <c r="E514" s="5" t="s">
        <v>4528</v>
      </c>
      <c r="F514" s="14" t="s">
        <v>5648</v>
      </c>
      <c r="G514" s="11" t="s">
        <v>12279</v>
      </c>
      <c r="H514" s="12">
        <v>0</v>
      </c>
      <c r="I514" s="12" t="s">
        <v>78</v>
      </c>
      <c r="J514" s="13" t="s">
        <v>12294</v>
      </c>
      <c r="K514" s="1" t="s">
        <v>11668</v>
      </c>
      <c r="L514" s="1" t="s">
        <v>79</v>
      </c>
      <c r="M514" s="1" t="s">
        <v>80</v>
      </c>
      <c r="N514" s="1" t="s">
        <v>11667</v>
      </c>
      <c r="O514" s="1" t="s">
        <v>11671</v>
      </c>
      <c r="P514" s="1">
        <v>796</v>
      </c>
      <c r="Q514" s="7" t="s">
        <v>11836</v>
      </c>
      <c r="R514" s="2">
        <v>1</v>
      </c>
      <c r="S514" s="2">
        <v>6390</v>
      </c>
      <c r="T514" s="4">
        <f t="shared" si="22"/>
        <v>6390</v>
      </c>
      <c r="U514" s="4">
        <f t="shared" si="21"/>
        <v>7156.8000000000011</v>
      </c>
      <c r="V514" s="4"/>
      <c r="W514" s="6">
        <v>2016</v>
      </c>
      <c r="X514" s="4"/>
    </row>
    <row r="515" spans="1:24" ht="66" customHeight="1" x14ac:dyDescent="0.2">
      <c r="A515" s="8" t="s">
        <v>587</v>
      </c>
      <c r="B515" s="1" t="s">
        <v>12283</v>
      </c>
      <c r="C515" s="5" t="s">
        <v>5641</v>
      </c>
      <c r="D515" s="5" t="s">
        <v>5620</v>
      </c>
      <c r="E515" s="5" t="s">
        <v>4528</v>
      </c>
      <c r="F515" s="14" t="s">
        <v>5649</v>
      </c>
      <c r="G515" s="11" t="s">
        <v>12279</v>
      </c>
      <c r="H515" s="12">
        <v>0</v>
      </c>
      <c r="I515" s="12" t="s">
        <v>78</v>
      </c>
      <c r="J515" s="13" t="s">
        <v>12294</v>
      </c>
      <c r="K515" s="1" t="s">
        <v>11668</v>
      </c>
      <c r="L515" s="1" t="s">
        <v>79</v>
      </c>
      <c r="M515" s="1" t="s">
        <v>80</v>
      </c>
      <c r="N515" s="1" t="s">
        <v>11667</v>
      </c>
      <c r="O515" s="1" t="s">
        <v>11671</v>
      </c>
      <c r="P515" s="1">
        <v>796</v>
      </c>
      <c r="Q515" s="7" t="s">
        <v>11836</v>
      </c>
      <c r="R515" s="2">
        <v>2</v>
      </c>
      <c r="S515" s="2">
        <v>5300</v>
      </c>
      <c r="T515" s="4">
        <f t="shared" si="22"/>
        <v>10600</v>
      </c>
      <c r="U515" s="4">
        <f t="shared" si="21"/>
        <v>11872.000000000002</v>
      </c>
      <c r="V515" s="4"/>
      <c r="W515" s="6">
        <v>2016</v>
      </c>
      <c r="X515" s="4"/>
    </row>
    <row r="516" spans="1:24" ht="66" customHeight="1" x14ac:dyDescent="0.2">
      <c r="A516" s="8" t="s">
        <v>588</v>
      </c>
      <c r="B516" s="1" t="s">
        <v>12283</v>
      </c>
      <c r="C516" s="5" t="s">
        <v>5641</v>
      </c>
      <c r="D516" s="5" t="s">
        <v>5620</v>
      </c>
      <c r="E516" s="5" t="s">
        <v>4528</v>
      </c>
      <c r="F516" s="14" t="s">
        <v>5650</v>
      </c>
      <c r="G516" s="11" t="s">
        <v>12279</v>
      </c>
      <c r="H516" s="12">
        <v>0</v>
      </c>
      <c r="I516" s="12" t="s">
        <v>78</v>
      </c>
      <c r="J516" s="13" t="s">
        <v>12294</v>
      </c>
      <c r="K516" s="1" t="s">
        <v>11668</v>
      </c>
      <c r="L516" s="1" t="s">
        <v>79</v>
      </c>
      <c r="M516" s="1" t="s">
        <v>80</v>
      </c>
      <c r="N516" s="1" t="s">
        <v>11667</v>
      </c>
      <c r="O516" s="1" t="s">
        <v>11671</v>
      </c>
      <c r="P516" s="1">
        <v>796</v>
      </c>
      <c r="Q516" s="7" t="s">
        <v>11836</v>
      </c>
      <c r="R516" s="2">
        <v>1</v>
      </c>
      <c r="S516" s="2">
        <v>5080</v>
      </c>
      <c r="T516" s="4">
        <f t="shared" si="22"/>
        <v>5080</v>
      </c>
      <c r="U516" s="4">
        <f t="shared" si="21"/>
        <v>5689.6</v>
      </c>
      <c r="V516" s="4"/>
      <c r="W516" s="6">
        <v>2016</v>
      </c>
      <c r="X516" s="4"/>
    </row>
    <row r="517" spans="1:24" ht="66" customHeight="1" x14ac:dyDescent="0.2">
      <c r="A517" s="8" t="s">
        <v>589</v>
      </c>
      <c r="B517" s="1" t="s">
        <v>12283</v>
      </c>
      <c r="C517" s="5" t="s">
        <v>5641</v>
      </c>
      <c r="D517" s="5" t="s">
        <v>5620</v>
      </c>
      <c r="E517" s="5" t="s">
        <v>4528</v>
      </c>
      <c r="F517" s="14" t="s">
        <v>5651</v>
      </c>
      <c r="G517" s="11" t="s">
        <v>12279</v>
      </c>
      <c r="H517" s="12">
        <v>0</v>
      </c>
      <c r="I517" s="12" t="s">
        <v>78</v>
      </c>
      <c r="J517" s="13" t="s">
        <v>12294</v>
      </c>
      <c r="K517" s="1" t="s">
        <v>11668</v>
      </c>
      <c r="L517" s="1" t="s">
        <v>79</v>
      </c>
      <c r="M517" s="1" t="s">
        <v>80</v>
      </c>
      <c r="N517" s="1" t="s">
        <v>11667</v>
      </c>
      <c r="O517" s="1" t="s">
        <v>11671</v>
      </c>
      <c r="P517" s="1">
        <v>796</v>
      </c>
      <c r="Q517" s="7" t="s">
        <v>11836</v>
      </c>
      <c r="R517" s="2">
        <v>1</v>
      </c>
      <c r="S517" s="2">
        <v>3500</v>
      </c>
      <c r="T517" s="4">
        <f t="shared" si="22"/>
        <v>3500</v>
      </c>
      <c r="U517" s="4">
        <f t="shared" si="21"/>
        <v>3920.0000000000005</v>
      </c>
      <c r="V517" s="4"/>
      <c r="W517" s="6">
        <v>2016</v>
      </c>
      <c r="X517" s="4"/>
    </row>
    <row r="518" spans="1:24" ht="66" customHeight="1" x14ac:dyDescent="0.2">
      <c r="A518" s="8" t="s">
        <v>590</v>
      </c>
      <c r="B518" s="1" t="s">
        <v>12283</v>
      </c>
      <c r="C518" s="5" t="s">
        <v>5641</v>
      </c>
      <c r="D518" s="5" t="s">
        <v>5620</v>
      </c>
      <c r="E518" s="5" t="s">
        <v>4528</v>
      </c>
      <c r="F518" s="14" t="s">
        <v>5652</v>
      </c>
      <c r="G518" s="11" t="s">
        <v>12279</v>
      </c>
      <c r="H518" s="12">
        <v>0</v>
      </c>
      <c r="I518" s="12" t="s">
        <v>78</v>
      </c>
      <c r="J518" s="13" t="s">
        <v>12294</v>
      </c>
      <c r="K518" s="1" t="s">
        <v>11668</v>
      </c>
      <c r="L518" s="1" t="s">
        <v>79</v>
      </c>
      <c r="M518" s="1" t="s">
        <v>80</v>
      </c>
      <c r="N518" s="1" t="s">
        <v>11667</v>
      </c>
      <c r="O518" s="1" t="s">
        <v>11671</v>
      </c>
      <c r="P518" s="1">
        <v>796</v>
      </c>
      <c r="Q518" s="7" t="s">
        <v>11836</v>
      </c>
      <c r="R518" s="2">
        <v>8</v>
      </c>
      <c r="S518" s="2">
        <v>5780</v>
      </c>
      <c r="T518" s="4">
        <f t="shared" si="22"/>
        <v>46240</v>
      </c>
      <c r="U518" s="4">
        <f t="shared" si="21"/>
        <v>51788.800000000003</v>
      </c>
      <c r="V518" s="4"/>
      <c r="W518" s="6">
        <v>2016</v>
      </c>
      <c r="X518" s="4"/>
    </row>
    <row r="519" spans="1:24" ht="66" customHeight="1" x14ac:dyDescent="0.2">
      <c r="A519" s="8" t="s">
        <v>591</v>
      </c>
      <c r="B519" s="1" t="s">
        <v>12283</v>
      </c>
      <c r="C519" s="5" t="s">
        <v>5641</v>
      </c>
      <c r="D519" s="5" t="s">
        <v>5620</v>
      </c>
      <c r="E519" s="5" t="s">
        <v>4528</v>
      </c>
      <c r="F519" s="14" t="s">
        <v>5653</v>
      </c>
      <c r="G519" s="11" t="s">
        <v>12279</v>
      </c>
      <c r="H519" s="12">
        <v>0</v>
      </c>
      <c r="I519" s="12" t="s">
        <v>78</v>
      </c>
      <c r="J519" s="13" t="s">
        <v>12294</v>
      </c>
      <c r="K519" s="1" t="s">
        <v>11668</v>
      </c>
      <c r="L519" s="1" t="s">
        <v>79</v>
      </c>
      <c r="M519" s="1" t="s">
        <v>80</v>
      </c>
      <c r="N519" s="1" t="s">
        <v>11667</v>
      </c>
      <c r="O519" s="1" t="s">
        <v>11671</v>
      </c>
      <c r="P519" s="1">
        <v>796</v>
      </c>
      <c r="Q519" s="7" t="s">
        <v>11836</v>
      </c>
      <c r="R519" s="2">
        <v>2</v>
      </c>
      <c r="S519" s="2">
        <v>5070</v>
      </c>
      <c r="T519" s="4">
        <f t="shared" si="22"/>
        <v>10140</v>
      </c>
      <c r="U519" s="4">
        <f t="shared" si="21"/>
        <v>11356.800000000001</v>
      </c>
      <c r="V519" s="4"/>
      <c r="W519" s="6">
        <v>2016</v>
      </c>
      <c r="X519" s="4"/>
    </row>
    <row r="520" spans="1:24" ht="66" customHeight="1" x14ac:dyDescent="0.2">
      <c r="A520" s="8" t="s">
        <v>592</v>
      </c>
      <c r="B520" s="1" t="s">
        <v>12283</v>
      </c>
      <c r="C520" s="5" t="s">
        <v>5641</v>
      </c>
      <c r="D520" s="5" t="s">
        <v>5620</v>
      </c>
      <c r="E520" s="5" t="s">
        <v>4528</v>
      </c>
      <c r="F520" s="14" t="s">
        <v>5654</v>
      </c>
      <c r="G520" s="11" t="s">
        <v>12279</v>
      </c>
      <c r="H520" s="12">
        <v>0</v>
      </c>
      <c r="I520" s="12" t="s">
        <v>78</v>
      </c>
      <c r="J520" s="13" t="s">
        <v>12294</v>
      </c>
      <c r="K520" s="1" t="s">
        <v>11668</v>
      </c>
      <c r="L520" s="1" t="s">
        <v>79</v>
      </c>
      <c r="M520" s="1" t="s">
        <v>80</v>
      </c>
      <c r="N520" s="1" t="s">
        <v>11667</v>
      </c>
      <c r="O520" s="1" t="s">
        <v>11671</v>
      </c>
      <c r="P520" s="1">
        <v>796</v>
      </c>
      <c r="Q520" s="7" t="s">
        <v>11836</v>
      </c>
      <c r="R520" s="2">
        <v>4</v>
      </c>
      <c r="S520" s="2">
        <v>2950</v>
      </c>
      <c r="T520" s="4">
        <f t="shared" si="22"/>
        <v>11800</v>
      </c>
      <c r="U520" s="4">
        <f t="shared" si="21"/>
        <v>13216.000000000002</v>
      </c>
      <c r="V520" s="4"/>
      <c r="W520" s="6">
        <v>2016</v>
      </c>
      <c r="X520" s="4"/>
    </row>
    <row r="521" spans="1:24" ht="66" customHeight="1" x14ac:dyDescent="0.2">
      <c r="A521" s="8" t="s">
        <v>593</v>
      </c>
      <c r="B521" s="1" t="s">
        <v>12283</v>
      </c>
      <c r="C521" s="5" t="s">
        <v>5641</v>
      </c>
      <c r="D521" s="5" t="s">
        <v>5620</v>
      </c>
      <c r="E521" s="5" t="s">
        <v>4528</v>
      </c>
      <c r="F521" s="14" t="s">
        <v>5655</v>
      </c>
      <c r="G521" s="11" t="s">
        <v>12279</v>
      </c>
      <c r="H521" s="12">
        <v>0</v>
      </c>
      <c r="I521" s="12" t="s">
        <v>78</v>
      </c>
      <c r="J521" s="13" t="s">
        <v>12294</v>
      </c>
      <c r="K521" s="1" t="s">
        <v>11668</v>
      </c>
      <c r="L521" s="1" t="s">
        <v>79</v>
      </c>
      <c r="M521" s="1" t="s">
        <v>80</v>
      </c>
      <c r="N521" s="1" t="s">
        <v>11667</v>
      </c>
      <c r="O521" s="1" t="s">
        <v>11671</v>
      </c>
      <c r="P521" s="1">
        <v>796</v>
      </c>
      <c r="Q521" s="7" t="s">
        <v>11836</v>
      </c>
      <c r="R521" s="2">
        <v>2</v>
      </c>
      <c r="S521" s="2">
        <v>4050</v>
      </c>
      <c r="T521" s="4">
        <f t="shared" si="22"/>
        <v>8100</v>
      </c>
      <c r="U521" s="4">
        <f t="shared" si="21"/>
        <v>9072</v>
      </c>
      <c r="V521" s="4"/>
      <c r="W521" s="6">
        <v>2016</v>
      </c>
      <c r="X521" s="4"/>
    </row>
    <row r="522" spans="1:24" ht="66" customHeight="1" x14ac:dyDescent="0.2">
      <c r="A522" s="8" t="s">
        <v>594</v>
      </c>
      <c r="B522" s="1" t="s">
        <v>12283</v>
      </c>
      <c r="C522" s="5" t="s">
        <v>5641</v>
      </c>
      <c r="D522" s="5" t="s">
        <v>5620</v>
      </c>
      <c r="E522" s="5" t="s">
        <v>4528</v>
      </c>
      <c r="F522" s="14" t="s">
        <v>5656</v>
      </c>
      <c r="G522" s="11" t="s">
        <v>12279</v>
      </c>
      <c r="H522" s="12">
        <v>0</v>
      </c>
      <c r="I522" s="12" t="s">
        <v>78</v>
      </c>
      <c r="J522" s="13" t="s">
        <v>12294</v>
      </c>
      <c r="K522" s="1" t="s">
        <v>11668</v>
      </c>
      <c r="L522" s="1" t="s">
        <v>79</v>
      </c>
      <c r="M522" s="1" t="s">
        <v>80</v>
      </c>
      <c r="N522" s="1" t="s">
        <v>11667</v>
      </c>
      <c r="O522" s="1" t="s">
        <v>11671</v>
      </c>
      <c r="P522" s="1">
        <v>796</v>
      </c>
      <c r="Q522" s="7" t="s">
        <v>11836</v>
      </c>
      <c r="R522" s="2">
        <v>1</v>
      </c>
      <c r="S522" s="2">
        <v>6230</v>
      </c>
      <c r="T522" s="4">
        <f t="shared" si="22"/>
        <v>6230</v>
      </c>
      <c r="U522" s="4">
        <f t="shared" si="21"/>
        <v>6977.6</v>
      </c>
      <c r="V522" s="4"/>
      <c r="W522" s="6">
        <v>2016</v>
      </c>
      <c r="X522" s="4"/>
    </row>
    <row r="523" spans="1:24" ht="66" customHeight="1" x14ac:dyDescent="0.2">
      <c r="A523" s="8" t="s">
        <v>595</v>
      </c>
      <c r="B523" s="1" t="s">
        <v>12283</v>
      </c>
      <c r="C523" s="5" t="s">
        <v>5641</v>
      </c>
      <c r="D523" s="5" t="s">
        <v>5620</v>
      </c>
      <c r="E523" s="5" t="s">
        <v>4528</v>
      </c>
      <c r="F523" s="14" t="s">
        <v>5657</v>
      </c>
      <c r="G523" s="11" t="s">
        <v>12279</v>
      </c>
      <c r="H523" s="12">
        <v>0</v>
      </c>
      <c r="I523" s="12" t="s">
        <v>78</v>
      </c>
      <c r="J523" s="13" t="s">
        <v>12294</v>
      </c>
      <c r="K523" s="1" t="s">
        <v>11668</v>
      </c>
      <c r="L523" s="1" t="s">
        <v>79</v>
      </c>
      <c r="M523" s="1" t="s">
        <v>80</v>
      </c>
      <c r="N523" s="1" t="s">
        <v>11667</v>
      </c>
      <c r="O523" s="1" t="s">
        <v>11671</v>
      </c>
      <c r="P523" s="1">
        <v>796</v>
      </c>
      <c r="Q523" s="7" t="s">
        <v>11836</v>
      </c>
      <c r="R523" s="2">
        <v>1</v>
      </c>
      <c r="S523" s="2">
        <v>6600</v>
      </c>
      <c r="T523" s="4">
        <f t="shared" si="22"/>
        <v>6600</v>
      </c>
      <c r="U523" s="4">
        <f t="shared" si="21"/>
        <v>7392.0000000000009</v>
      </c>
      <c r="V523" s="4"/>
      <c r="W523" s="6">
        <v>2016</v>
      </c>
      <c r="X523" s="4"/>
    </row>
    <row r="524" spans="1:24" ht="66" customHeight="1" x14ac:dyDescent="0.2">
      <c r="A524" s="8" t="s">
        <v>596</v>
      </c>
      <c r="B524" s="1" t="s">
        <v>12283</v>
      </c>
      <c r="C524" s="5" t="s">
        <v>5641</v>
      </c>
      <c r="D524" s="5" t="s">
        <v>5620</v>
      </c>
      <c r="E524" s="5" t="s">
        <v>4528</v>
      </c>
      <c r="F524" s="14" t="s">
        <v>5658</v>
      </c>
      <c r="G524" s="11" t="s">
        <v>12279</v>
      </c>
      <c r="H524" s="12">
        <v>0</v>
      </c>
      <c r="I524" s="12" t="s">
        <v>78</v>
      </c>
      <c r="J524" s="13" t="s">
        <v>12294</v>
      </c>
      <c r="K524" s="1" t="s">
        <v>11668</v>
      </c>
      <c r="L524" s="1" t="s">
        <v>79</v>
      </c>
      <c r="M524" s="1" t="s">
        <v>80</v>
      </c>
      <c r="N524" s="1" t="s">
        <v>11667</v>
      </c>
      <c r="O524" s="1" t="s">
        <v>11671</v>
      </c>
      <c r="P524" s="1">
        <v>796</v>
      </c>
      <c r="Q524" s="7" t="s">
        <v>11836</v>
      </c>
      <c r="R524" s="2">
        <v>1</v>
      </c>
      <c r="S524" s="2">
        <v>5780</v>
      </c>
      <c r="T524" s="4">
        <f t="shared" si="22"/>
        <v>5780</v>
      </c>
      <c r="U524" s="4">
        <f t="shared" si="21"/>
        <v>6473.6</v>
      </c>
      <c r="V524" s="4"/>
      <c r="W524" s="6">
        <v>2016</v>
      </c>
      <c r="X524" s="4"/>
    </row>
    <row r="525" spans="1:24" ht="66" customHeight="1" x14ac:dyDescent="0.2">
      <c r="A525" s="8" t="s">
        <v>597</v>
      </c>
      <c r="B525" s="1" t="s">
        <v>12283</v>
      </c>
      <c r="C525" s="5" t="s">
        <v>5641</v>
      </c>
      <c r="D525" s="5" t="s">
        <v>5620</v>
      </c>
      <c r="E525" s="5" t="s">
        <v>4528</v>
      </c>
      <c r="F525" s="14" t="s">
        <v>5659</v>
      </c>
      <c r="G525" s="11" t="s">
        <v>12279</v>
      </c>
      <c r="H525" s="12">
        <v>0</v>
      </c>
      <c r="I525" s="12" t="s">
        <v>78</v>
      </c>
      <c r="J525" s="13" t="s">
        <v>12294</v>
      </c>
      <c r="K525" s="1" t="s">
        <v>11668</v>
      </c>
      <c r="L525" s="1" t="s">
        <v>79</v>
      </c>
      <c r="M525" s="1" t="s">
        <v>80</v>
      </c>
      <c r="N525" s="1" t="s">
        <v>11667</v>
      </c>
      <c r="O525" s="1" t="s">
        <v>11671</v>
      </c>
      <c r="P525" s="1">
        <v>796</v>
      </c>
      <c r="Q525" s="7" t="s">
        <v>11836</v>
      </c>
      <c r="R525" s="2">
        <v>1</v>
      </c>
      <c r="S525" s="2">
        <v>5750</v>
      </c>
      <c r="T525" s="4">
        <f t="shared" si="22"/>
        <v>5750</v>
      </c>
      <c r="U525" s="4">
        <f t="shared" si="21"/>
        <v>6440.0000000000009</v>
      </c>
      <c r="V525" s="4"/>
      <c r="W525" s="6">
        <v>2016</v>
      </c>
      <c r="X525" s="4"/>
    </row>
    <row r="526" spans="1:24" ht="66" customHeight="1" x14ac:dyDescent="0.2">
      <c r="A526" s="8" t="s">
        <v>598</v>
      </c>
      <c r="B526" s="1" t="s">
        <v>12283</v>
      </c>
      <c r="C526" s="5" t="s">
        <v>5641</v>
      </c>
      <c r="D526" s="5" t="s">
        <v>5620</v>
      </c>
      <c r="E526" s="5" t="s">
        <v>4528</v>
      </c>
      <c r="F526" s="14" t="s">
        <v>5660</v>
      </c>
      <c r="G526" s="11" t="s">
        <v>12279</v>
      </c>
      <c r="H526" s="12">
        <v>0</v>
      </c>
      <c r="I526" s="12" t="s">
        <v>78</v>
      </c>
      <c r="J526" s="13" t="s">
        <v>12294</v>
      </c>
      <c r="K526" s="1" t="s">
        <v>11668</v>
      </c>
      <c r="L526" s="1" t="s">
        <v>79</v>
      </c>
      <c r="M526" s="1" t="s">
        <v>80</v>
      </c>
      <c r="N526" s="1" t="s">
        <v>11667</v>
      </c>
      <c r="O526" s="1" t="s">
        <v>11671</v>
      </c>
      <c r="P526" s="1">
        <v>796</v>
      </c>
      <c r="Q526" s="7" t="s">
        <v>11836</v>
      </c>
      <c r="R526" s="2">
        <v>1</v>
      </c>
      <c r="S526" s="2">
        <v>6230</v>
      </c>
      <c r="T526" s="4">
        <f t="shared" si="22"/>
        <v>6230</v>
      </c>
      <c r="U526" s="4">
        <f t="shared" si="21"/>
        <v>6977.6</v>
      </c>
      <c r="V526" s="4"/>
      <c r="W526" s="6">
        <v>2016</v>
      </c>
      <c r="X526" s="4"/>
    </row>
    <row r="527" spans="1:24" ht="66" customHeight="1" x14ac:dyDescent="0.2">
      <c r="A527" s="8" t="s">
        <v>599</v>
      </c>
      <c r="B527" s="1" t="s">
        <v>12283</v>
      </c>
      <c r="C527" s="5" t="s">
        <v>5641</v>
      </c>
      <c r="D527" s="5" t="s">
        <v>5620</v>
      </c>
      <c r="E527" s="5" t="s">
        <v>4528</v>
      </c>
      <c r="F527" s="14" t="s">
        <v>5661</v>
      </c>
      <c r="G527" s="11" t="s">
        <v>12279</v>
      </c>
      <c r="H527" s="12">
        <v>0</v>
      </c>
      <c r="I527" s="12" t="s">
        <v>78</v>
      </c>
      <c r="J527" s="13" t="s">
        <v>12294</v>
      </c>
      <c r="K527" s="1" t="s">
        <v>11668</v>
      </c>
      <c r="L527" s="1" t="s">
        <v>79</v>
      </c>
      <c r="M527" s="1" t="s">
        <v>80</v>
      </c>
      <c r="N527" s="1" t="s">
        <v>11667</v>
      </c>
      <c r="O527" s="1" t="s">
        <v>11671</v>
      </c>
      <c r="P527" s="1">
        <v>796</v>
      </c>
      <c r="Q527" s="7" t="s">
        <v>11836</v>
      </c>
      <c r="R527" s="2">
        <v>3</v>
      </c>
      <c r="S527" s="2">
        <v>5840</v>
      </c>
      <c r="T527" s="4">
        <f t="shared" si="22"/>
        <v>17520</v>
      </c>
      <c r="U527" s="4">
        <f t="shared" si="21"/>
        <v>19622.400000000001</v>
      </c>
      <c r="V527" s="4"/>
      <c r="W527" s="6">
        <v>2016</v>
      </c>
      <c r="X527" s="4"/>
    </row>
    <row r="528" spans="1:24" ht="66" customHeight="1" x14ac:dyDescent="0.2">
      <c r="A528" s="8" t="s">
        <v>600</v>
      </c>
      <c r="B528" s="1" t="s">
        <v>12283</v>
      </c>
      <c r="C528" s="5" t="s">
        <v>5641</v>
      </c>
      <c r="D528" s="5" t="s">
        <v>5620</v>
      </c>
      <c r="E528" s="5" t="s">
        <v>4528</v>
      </c>
      <c r="F528" s="14" t="s">
        <v>5662</v>
      </c>
      <c r="G528" s="11" t="s">
        <v>12279</v>
      </c>
      <c r="H528" s="12">
        <v>0</v>
      </c>
      <c r="I528" s="12" t="s">
        <v>78</v>
      </c>
      <c r="J528" s="13" t="s">
        <v>12294</v>
      </c>
      <c r="K528" s="1" t="s">
        <v>11668</v>
      </c>
      <c r="L528" s="1" t="s">
        <v>79</v>
      </c>
      <c r="M528" s="1" t="s">
        <v>80</v>
      </c>
      <c r="N528" s="1" t="s">
        <v>11667</v>
      </c>
      <c r="O528" s="1" t="s">
        <v>11671</v>
      </c>
      <c r="P528" s="1">
        <v>796</v>
      </c>
      <c r="Q528" s="7" t="s">
        <v>11836</v>
      </c>
      <c r="R528" s="2">
        <v>3</v>
      </c>
      <c r="S528" s="2">
        <v>6640</v>
      </c>
      <c r="T528" s="4">
        <f t="shared" si="22"/>
        <v>19920</v>
      </c>
      <c r="U528" s="4">
        <f t="shared" si="21"/>
        <v>22310.400000000001</v>
      </c>
      <c r="V528" s="4"/>
      <c r="W528" s="6">
        <v>2016</v>
      </c>
      <c r="X528" s="4"/>
    </row>
    <row r="529" spans="1:24" ht="66" customHeight="1" x14ac:dyDescent="0.2">
      <c r="A529" s="8" t="s">
        <v>601</v>
      </c>
      <c r="B529" s="1" t="s">
        <v>12283</v>
      </c>
      <c r="C529" s="5" t="s">
        <v>5641</v>
      </c>
      <c r="D529" s="5" t="s">
        <v>5620</v>
      </c>
      <c r="E529" s="5" t="s">
        <v>4528</v>
      </c>
      <c r="F529" s="14" t="s">
        <v>5663</v>
      </c>
      <c r="G529" s="11" t="s">
        <v>12279</v>
      </c>
      <c r="H529" s="12">
        <v>0</v>
      </c>
      <c r="I529" s="12" t="s">
        <v>78</v>
      </c>
      <c r="J529" s="13" t="s">
        <v>12294</v>
      </c>
      <c r="K529" s="1" t="s">
        <v>11668</v>
      </c>
      <c r="L529" s="1" t="s">
        <v>79</v>
      </c>
      <c r="M529" s="1" t="s">
        <v>80</v>
      </c>
      <c r="N529" s="1" t="s">
        <v>11667</v>
      </c>
      <c r="O529" s="1" t="s">
        <v>11671</v>
      </c>
      <c r="P529" s="1">
        <v>796</v>
      </c>
      <c r="Q529" s="7" t="s">
        <v>11836</v>
      </c>
      <c r="R529" s="2">
        <v>3</v>
      </c>
      <c r="S529" s="2">
        <v>6240</v>
      </c>
      <c r="T529" s="4">
        <f t="shared" si="22"/>
        <v>18720</v>
      </c>
      <c r="U529" s="4">
        <f t="shared" si="21"/>
        <v>20966.400000000001</v>
      </c>
      <c r="V529" s="4"/>
      <c r="W529" s="6">
        <v>2016</v>
      </c>
      <c r="X529" s="4"/>
    </row>
    <row r="530" spans="1:24" ht="66" customHeight="1" x14ac:dyDescent="0.2">
      <c r="A530" s="8" t="s">
        <v>602</v>
      </c>
      <c r="B530" s="1" t="s">
        <v>12283</v>
      </c>
      <c r="C530" s="5" t="s">
        <v>5641</v>
      </c>
      <c r="D530" s="5" t="s">
        <v>5620</v>
      </c>
      <c r="E530" s="5" t="s">
        <v>4528</v>
      </c>
      <c r="F530" s="14" t="s">
        <v>5664</v>
      </c>
      <c r="G530" s="11" t="s">
        <v>12279</v>
      </c>
      <c r="H530" s="12">
        <v>0</v>
      </c>
      <c r="I530" s="12" t="s">
        <v>78</v>
      </c>
      <c r="J530" s="13" t="s">
        <v>12294</v>
      </c>
      <c r="K530" s="1" t="s">
        <v>11668</v>
      </c>
      <c r="L530" s="1" t="s">
        <v>79</v>
      </c>
      <c r="M530" s="1" t="s">
        <v>80</v>
      </c>
      <c r="N530" s="1" t="s">
        <v>11667</v>
      </c>
      <c r="O530" s="1" t="s">
        <v>11671</v>
      </c>
      <c r="P530" s="1">
        <v>796</v>
      </c>
      <c r="Q530" s="7" t="s">
        <v>11836</v>
      </c>
      <c r="R530" s="2">
        <v>2</v>
      </c>
      <c r="S530" s="2">
        <v>7690</v>
      </c>
      <c r="T530" s="4">
        <f t="shared" si="22"/>
        <v>15380</v>
      </c>
      <c r="U530" s="4">
        <f t="shared" si="21"/>
        <v>17225.600000000002</v>
      </c>
      <c r="V530" s="4"/>
      <c r="W530" s="6">
        <v>2016</v>
      </c>
      <c r="X530" s="4"/>
    </row>
    <row r="531" spans="1:24" ht="66" customHeight="1" x14ac:dyDescent="0.2">
      <c r="A531" s="8" t="s">
        <v>603</v>
      </c>
      <c r="B531" s="1" t="s">
        <v>12283</v>
      </c>
      <c r="C531" s="5" t="s">
        <v>5641</v>
      </c>
      <c r="D531" s="5" t="s">
        <v>5620</v>
      </c>
      <c r="E531" s="5" t="s">
        <v>4528</v>
      </c>
      <c r="F531" s="14" t="s">
        <v>5665</v>
      </c>
      <c r="G531" s="11" t="s">
        <v>12279</v>
      </c>
      <c r="H531" s="12">
        <v>0</v>
      </c>
      <c r="I531" s="12" t="s">
        <v>78</v>
      </c>
      <c r="J531" s="13" t="s">
        <v>12294</v>
      </c>
      <c r="K531" s="1" t="s">
        <v>11668</v>
      </c>
      <c r="L531" s="1" t="s">
        <v>79</v>
      </c>
      <c r="M531" s="1" t="s">
        <v>80</v>
      </c>
      <c r="N531" s="1" t="s">
        <v>11667</v>
      </c>
      <c r="O531" s="1" t="s">
        <v>11671</v>
      </c>
      <c r="P531" s="1">
        <v>796</v>
      </c>
      <c r="Q531" s="7" t="s">
        <v>11836</v>
      </c>
      <c r="R531" s="2">
        <v>2</v>
      </c>
      <c r="S531" s="2">
        <v>7030</v>
      </c>
      <c r="T531" s="4">
        <f t="shared" si="22"/>
        <v>14060</v>
      </c>
      <c r="U531" s="4">
        <f t="shared" si="21"/>
        <v>15747.2</v>
      </c>
      <c r="V531" s="4"/>
      <c r="W531" s="6">
        <v>2016</v>
      </c>
      <c r="X531" s="4"/>
    </row>
    <row r="532" spans="1:24" ht="66" customHeight="1" x14ac:dyDescent="0.2">
      <c r="A532" s="8" t="s">
        <v>604</v>
      </c>
      <c r="B532" s="1" t="s">
        <v>12283</v>
      </c>
      <c r="C532" s="5" t="s">
        <v>5641</v>
      </c>
      <c r="D532" s="5" t="s">
        <v>5620</v>
      </c>
      <c r="E532" s="5" t="s">
        <v>4528</v>
      </c>
      <c r="F532" s="14" t="s">
        <v>5666</v>
      </c>
      <c r="G532" s="11" t="s">
        <v>12279</v>
      </c>
      <c r="H532" s="12">
        <v>0</v>
      </c>
      <c r="I532" s="12" t="s">
        <v>78</v>
      </c>
      <c r="J532" s="13" t="s">
        <v>12294</v>
      </c>
      <c r="K532" s="1" t="s">
        <v>11668</v>
      </c>
      <c r="L532" s="1" t="s">
        <v>79</v>
      </c>
      <c r="M532" s="1" t="s">
        <v>80</v>
      </c>
      <c r="N532" s="1" t="s">
        <v>11667</v>
      </c>
      <c r="O532" s="1" t="s">
        <v>11671</v>
      </c>
      <c r="P532" s="1">
        <v>796</v>
      </c>
      <c r="Q532" s="7" t="s">
        <v>11836</v>
      </c>
      <c r="R532" s="2">
        <v>2</v>
      </c>
      <c r="S532" s="2">
        <v>7030</v>
      </c>
      <c r="T532" s="4">
        <f t="shared" si="22"/>
        <v>14060</v>
      </c>
      <c r="U532" s="4">
        <f t="shared" si="21"/>
        <v>15747.2</v>
      </c>
      <c r="V532" s="4"/>
      <c r="W532" s="6">
        <v>2016</v>
      </c>
      <c r="X532" s="4"/>
    </row>
    <row r="533" spans="1:24" ht="66" customHeight="1" x14ac:dyDescent="0.2">
      <c r="A533" s="8" t="s">
        <v>605</v>
      </c>
      <c r="B533" s="1" t="s">
        <v>12283</v>
      </c>
      <c r="C533" s="5" t="s">
        <v>5641</v>
      </c>
      <c r="D533" s="5" t="s">
        <v>5620</v>
      </c>
      <c r="E533" s="5" t="s">
        <v>4528</v>
      </c>
      <c r="F533" s="14" t="s">
        <v>5667</v>
      </c>
      <c r="G533" s="11" t="s">
        <v>12279</v>
      </c>
      <c r="H533" s="12">
        <v>0</v>
      </c>
      <c r="I533" s="12" t="s">
        <v>78</v>
      </c>
      <c r="J533" s="13" t="s">
        <v>12294</v>
      </c>
      <c r="K533" s="1" t="s">
        <v>11668</v>
      </c>
      <c r="L533" s="1" t="s">
        <v>79</v>
      </c>
      <c r="M533" s="1" t="s">
        <v>80</v>
      </c>
      <c r="N533" s="1" t="s">
        <v>11667</v>
      </c>
      <c r="O533" s="1" t="s">
        <v>11671</v>
      </c>
      <c r="P533" s="1">
        <v>796</v>
      </c>
      <c r="Q533" s="7" t="s">
        <v>11836</v>
      </c>
      <c r="R533" s="2">
        <v>1</v>
      </c>
      <c r="S533" s="2">
        <v>6640</v>
      </c>
      <c r="T533" s="4">
        <f t="shared" si="22"/>
        <v>6640</v>
      </c>
      <c r="U533" s="4">
        <f t="shared" si="21"/>
        <v>7436.8000000000011</v>
      </c>
      <c r="V533" s="4"/>
      <c r="W533" s="6">
        <v>2016</v>
      </c>
      <c r="X533" s="4"/>
    </row>
    <row r="534" spans="1:24" ht="66" customHeight="1" x14ac:dyDescent="0.2">
      <c r="A534" s="8" t="s">
        <v>606</v>
      </c>
      <c r="B534" s="1" t="s">
        <v>12283</v>
      </c>
      <c r="C534" s="5" t="s">
        <v>5641</v>
      </c>
      <c r="D534" s="5" t="s">
        <v>5620</v>
      </c>
      <c r="E534" s="5" t="s">
        <v>4528</v>
      </c>
      <c r="F534" s="14" t="s">
        <v>5668</v>
      </c>
      <c r="G534" s="11" t="s">
        <v>12279</v>
      </c>
      <c r="H534" s="12">
        <v>0</v>
      </c>
      <c r="I534" s="12" t="s">
        <v>78</v>
      </c>
      <c r="J534" s="13" t="s">
        <v>12294</v>
      </c>
      <c r="K534" s="1" t="s">
        <v>11668</v>
      </c>
      <c r="L534" s="1" t="s">
        <v>79</v>
      </c>
      <c r="M534" s="1" t="s">
        <v>80</v>
      </c>
      <c r="N534" s="1" t="s">
        <v>11667</v>
      </c>
      <c r="O534" s="1" t="s">
        <v>11671</v>
      </c>
      <c r="P534" s="1">
        <v>796</v>
      </c>
      <c r="Q534" s="7" t="s">
        <v>11836</v>
      </c>
      <c r="R534" s="2">
        <v>1</v>
      </c>
      <c r="S534" s="2">
        <v>6050</v>
      </c>
      <c r="T534" s="4">
        <f t="shared" si="22"/>
        <v>6050</v>
      </c>
      <c r="U534" s="4">
        <f t="shared" si="21"/>
        <v>6776.0000000000009</v>
      </c>
      <c r="V534" s="4"/>
      <c r="W534" s="6">
        <v>2016</v>
      </c>
      <c r="X534" s="4"/>
    </row>
    <row r="535" spans="1:24" ht="66" customHeight="1" x14ac:dyDescent="0.2">
      <c r="A535" s="8" t="s">
        <v>607</v>
      </c>
      <c r="B535" s="1" t="s">
        <v>12283</v>
      </c>
      <c r="C535" s="5" t="s">
        <v>5641</v>
      </c>
      <c r="D535" s="5" t="s">
        <v>5620</v>
      </c>
      <c r="E535" s="5" t="s">
        <v>4528</v>
      </c>
      <c r="F535" s="14" t="s">
        <v>5669</v>
      </c>
      <c r="G535" s="11" t="s">
        <v>12279</v>
      </c>
      <c r="H535" s="12">
        <v>0</v>
      </c>
      <c r="I535" s="12" t="s">
        <v>78</v>
      </c>
      <c r="J535" s="13" t="s">
        <v>12294</v>
      </c>
      <c r="K535" s="1" t="s">
        <v>11668</v>
      </c>
      <c r="L535" s="1" t="s">
        <v>79</v>
      </c>
      <c r="M535" s="1" t="s">
        <v>80</v>
      </c>
      <c r="N535" s="1" t="s">
        <v>11667</v>
      </c>
      <c r="O535" s="1" t="s">
        <v>11671</v>
      </c>
      <c r="P535" s="1">
        <v>796</v>
      </c>
      <c r="Q535" s="7" t="s">
        <v>11836</v>
      </c>
      <c r="R535" s="2">
        <v>1</v>
      </c>
      <c r="S535" s="2">
        <v>6410</v>
      </c>
      <c r="T535" s="4">
        <f t="shared" si="22"/>
        <v>6410</v>
      </c>
      <c r="U535" s="4">
        <f t="shared" ref="U535:U598" si="23">T535*1.12</f>
        <v>7179.2000000000007</v>
      </c>
      <c r="V535" s="4"/>
      <c r="W535" s="6">
        <v>2016</v>
      </c>
      <c r="X535" s="4"/>
    </row>
    <row r="536" spans="1:24" ht="66" customHeight="1" x14ac:dyDescent="0.2">
      <c r="A536" s="8" t="s">
        <v>608</v>
      </c>
      <c r="B536" s="1" t="s">
        <v>12283</v>
      </c>
      <c r="C536" s="5" t="s">
        <v>5641</v>
      </c>
      <c r="D536" s="5" t="s">
        <v>5620</v>
      </c>
      <c r="E536" s="5" t="s">
        <v>4528</v>
      </c>
      <c r="F536" s="14" t="s">
        <v>5670</v>
      </c>
      <c r="G536" s="11" t="s">
        <v>12279</v>
      </c>
      <c r="H536" s="12">
        <v>0</v>
      </c>
      <c r="I536" s="12" t="s">
        <v>78</v>
      </c>
      <c r="J536" s="13" t="s">
        <v>12294</v>
      </c>
      <c r="K536" s="1" t="s">
        <v>11668</v>
      </c>
      <c r="L536" s="1" t="s">
        <v>79</v>
      </c>
      <c r="M536" s="1" t="s">
        <v>80</v>
      </c>
      <c r="N536" s="1" t="s">
        <v>11667</v>
      </c>
      <c r="O536" s="1" t="s">
        <v>11671</v>
      </c>
      <c r="P536" s="1">
        <v>796</v>
      </c>
      <c r="Q536" s="7" t="s">
        <v>11836</v>
      </c>
      <c r="R536" s="2">
        <v>10</v>
      </c>
      <c r="S536" s="2">
        <v>13850</v>
      </c>
      <c r="T536" s="4">
        <f t="shared" si="22"/>
        <v>138500</v>
      </c>
      <c r="U536" s="4">
        <f t="shared" si="23"/>
        <v>155120.00000000003</v>
      </c>
      <c r="V536" s="4"/>
      <c r="W536" s="6">
        <v>2016</v>
      </c>
      <c r="X536" s="4"/>
    </row>
    <row r="537" spans="1:24" ht="66" customHeight="1" x14ac:dyDescent="0.2">
      <c r="A537" s="8" t="s">
        <v>609</v>
      </c>
      <c r="B537" s="1" t="s">
        <v>12283</v>
      </c>
      <c r="C537" s="5" t="s">
        <v>5641</v>
      </c>
      <c r="D537" s="5" t="s">
        <v>5620</v>
      </c>
      <c r="E537" s="5" t="s">
        <v>4528</v>
      </c>
      <c r="F537" s="14" t="s">
        <v>5671</v>
      </c>
      <c r="G537" s="11" t="s">
        <v>12279</v>
      </c>
      <c r="H537" s="12">
        <v>0</v>
      </c>
      <c r="I537" s="12" t="s">
        <v>78</v>
      </c>
      <c r="J537" s="13" t="s">
        <v>12294</v>
      </c>
      <c r="K537" s="1" t="s">
        <v>11668</v>
      </c>
      <c r="L537" s="1" t="s">
        <v>79</v>
      </c>
      <c r="M537" s="1" t="s">
        <v>80</v>
      </c>
      <c r="N537" s="1" t="s">
        <v>11667</v>
      </c>
      <c r="O537" s="1" t="s">
        <v>11671</v>
      </c>
      <c r="P537" s="1">
        <v>796</v>
      </c>
      <c r="Q537" s="7" t="s">
        <v>11836</v>
      </c>
      <c r="R537" s="2">
        <v>1</v>
      </c>
      <c r="S537" s="2">
        <v>6660</v>
      </c>
      <c r="T537" s="4">
        <f t="shared" si="22"/>
        <v>6660</v>
      </c>
      <c r="U537" s="4">
        <f t="shared" si="23"/>
        <v>7459.2000000000007</v>
      </c>
      <c r="V537" s="4"/>
      <c r="W537" s="6">
        <v>2016</v>
      </c>
      <c r="X537" s="4"/>
    </row>
    <row r="538" spans="1:24" ht="66" customHeight="1" x14ac:dyDescent="0.2">
      <c r="A538" s="8" t="s">
        <v>610</v>
      </c>
      <c r="B538" s="1" t="s">
        <v>12283</v>
      </c>
      <c r="C538" s="5" t="s">
        <v>5641</v>
      </c>
      <c r="D538" s="5" t="s">
        <v>5620</v>
      </c>
      <c r="E538" s="5" t="s">
        <v>4528</v>
      </c>
      <c r="F538" s="14" t="s">
        <v>5672</v>
      </c>
      <c r="G538" s="11" t="s">
        <v>12279</v>
      </c>
      <c r="H538" s="12">
        <v>0</v>
      </c>
      <c r="I538" s="12" t="s">
        <v>78</v>
      </c>
      <c r="J538" s="13" t="s">
        <v>12294</v>
      </c>
      <c r="K538" s="1" t="s">
        <v>11668</v>
      </c>
      <c r="L538" s="1" t="s">
        <v>79</v>
      </c>
      <c r="M538" s="1" t="s">
        <v>80</v>
      </c>
      <c r="N538" s="1" t="s">
        <v>11667</v>
      </c>
      <c r="O538" s="1" t="s">
        <v>11671</v>
      </c>
      <c r="P538" s="1">
        <v>796</v>
      </c>
      <c r="Q538" s="7" t="s">
        <v>11836</v>
      </c>
      <c r="R538" s="2">
        <v>1</v>
      </c>
      <c r="S538" s="2">
        <v>4340</v>
      </c>
      <c r="T538" s="4">
        <f t="shared" si="22"/>
        <v>4340</v>
      </c>
      <c r="U538" s="4">
        <f t="shared" si="23"/>
        <v>4860.8</v>
      </c>
      <c r="V538" s="4"/>
      <c r="W538" s="6">
        <v>2016</v>
      </c>
      <c r="X538" s="4"/>
    </row>
    <row r="539" spans="1:24" ht="66" customHeight="1" x14ac:dyDescent="0.2">
      <c r="A539" s="8" t="s">
        <v>611</v>
      </c>
      <c r="B539" s="1" t="s">
        <v>12283</v>
      </c>
      <c r="C539" s="5" t="s">
        <v>5641</v>
      </c>
      <c r="D539" s="5" t="s">
        <v>5620</v>
      </c>
      <c r="E539" s="5" t="s">
        <v>4528</v>
      </c>
      <c r="F539" s="14" t="s">
        <v>5673</v>
      </c>
      <c r="G539" s="11" t="s">
        <v>12279</v>
      </c>
      <c r="H539" s="12">
        <v>0</v>
      </c>
      <c r="I539" s="12" t="s">
        <v>78</v>
      </c>
      <c r="J539" s="13" t="s">
        <v>12294</v>
      </c>
      <c r="K539" s="1" t="s">
        <v>11668</v>
      </c>
      <c r="L539" s="1" t="s">
        <v>79</v>
      </c>
      <c r="M539" s="1" t="s">
        <v>80</v>
      </c>
      <c r="N539" s="1" t="s">
        <v>11667</v>
      </c>
      <c r="O539" s="1" t="s">
        <v>11671</v>
      </c>
      <c r="P539" s="1">
        <v>796</v>
      </c>
      <c r="Q539" s="7" t="s">
        <v>11836</v>
      </c>
      <c r="R539" s="2">
        <v>1</v>
      </c>
      <c r="S539" s="2">
        <v>6050</v>
      </c>
      <c r="T539" s="4">
        <f t="shared" si="22"/>
        <v>6050</v>
      </c>
      <c r="U539" s="4">
        <f t="shared" si="23"/>
        <v>6776.0000000000009</v>
      </c>
      <c r="V539" s="4"/>
      <c r="W539" s="6">
        <v>2016</v>
      </c>
      <c r="X539" s="4"/>
    </row>
    <row r="540" spans="1:24" ht="66" customHeight="1" x14ac:dyDescent="0.2">
      <c r="A540" s="8" t="s">
        <v>612</v>
      </c>
      <c r="B540" s="1" t="s">
        <v>12283</v>
      </c>
      <c r="C540" s="5" t="s">
        <v>5641</v>
      </c>
      <c r="D540" s="5" t="s">
        <v>5620</v>
      </c>
      <c r="E540" s="5" t="s">
        <v>4528</v>
      </c>
      <c r="F540" s="14" t="s">
        <v>5674</v>
      </c>
      <c r="G540" s="11" t="s">
        <v>12279</v>
      </c>
      <c r="H540" s="12">
        <v>0</v>
      </c>
      <c r="I540" s="12" t="s">
        <v>78</v>
      </c>
      <c r="J540" s="13" t="s">
        <v>12294</v>
      </c>
      <c r="K540" s="1" t="s">
        <v>11668</v>
      </c>
      <c r="L540" s="1" t="s">
        <v>79</v>
      </c>
      <c r="M540" s="1" t="s">
        <v>80</v>
      </c>
      <c r="N540" s="1" t="s">
        <v>11667</v>
      </c>
      <c r="O540" s="1" t="s">
        <v>11671</v>
      </c>
      <c r="P540" s="1">
        <v>796</v>
      </c>
      <c r="Q540" s="7" t="s">
        <v>11836</v>
      </c>
      <c r="R540" s="2">
        <v>1</v>
      </c>
      <c r="S540" s="2">
        <v>6050</v>
      </c>
      <c r="T540" s="4">
        <f t="shared" si="22"/>
        <v>6050</v>
      </c>
      <c r="U540" s="4">
        <f t="shared" si="23"/>
        <v>6776.0000000000009</v>
      </c>
      <c r="V540" s="4"/>
      <c r="W540" s="6">
        <v>2016</v>
      </c>
      <c r="X540" s="4"/>
    </row>
    <row r="541" spans="1:24" ht="66" customHeight="1" x14ac:dyDescent="0.2">
      <c r="A541" s="8" t="s">
        <v>613</v>
      </c>
      <c r="B541" s="1" t="s">
        <v>12283</v>
      </c>
      <c r="C541" s="5" t="s">
        <v>5641</v>
      </c>
      <c r="D541" s="5" t="s">
        <v>5620</v>
      </c>
      <c r="E541" s="5" t="s">
        <v>4528</v>
      </c>
      <c r="F541" s="14" t="s">
        <v>5675</v>
      </c>
      <c r="G541" s="11" t="s">
        <v>12279</v>
      </c>
      <c r="H541" s="12">
        <v>0</v>
      </c>
      <c r="I541" s="12" t="s">
        <v>78</v>
      </c>
      <c r="J541" s="13" t="s">
        <v>12294</v>
      </c>
      <c r="K541" s="1" t="s">
        <v>11668</v>
      </c>
      <c r="L541" s="1" t="s">
        <v>79</v>
      </c>
      <c r="M541" s="1" t="s">
        <v>80</v>
      </c>
      <c r="N541" s="1" t="s">
        <v>11667</v>
      </c>
      <c r="O541" s="1" t="s">
        <v>11671</v>
      </c>
      <c r="P541" s="1">
        <v>796</v>
      </c>
      <c r="Q541" s="7" t="s">
        <v>11836</v>
      </c>
      <c r="R541" s="2">
        <v>1</v>
      </c>
      <c r="S541" s="2">
        <v>6050</v>
      </c>
      <c r="T541" s="4">
        <f t="shared" si="22"/>
        <v>6050</v>
      </c>
      <c r="U541" s="4">
        <f t="shared" si="23"/>
        <v>6776.0000000000009</v>
      </c>
      <c r="V541" s="4"/>
      <c r="W541" s="6">
        <v>2016</v>
      </c>
      <c r="X541" s="4"/>
    </row>
    <row r="542" spans="1:24" ht="66" customHeight="1" x14ac:dyDescent="0.2">
      <c r="A542" s="8" t="s">
        <v>614</v>
      </c>
      <c r="B542" s="1" t="s">
        <v>12283</v>
      </c>
      <c r="C542" s="5" t="s">
        <v>5641</v>
      </c>
      <c r="D542" s="5" t="s">
        <v>5620</v>
      </c>
      <c r="E542" s="5" t="s">
        <v>4528</v>
      </c>
      <c r="F542" s="14" t="s">
        <v>5676</v>
      </c>
      <c r="G542" s="11" t="s">
        <v>12279</v>
      </c>
      <c r="H542" s="12">
        <v>0</v>
      </c>
      <c r="I542" s="12" t="s">
        <v>78</v>
      </c>
      <c r="J542" s="13" t="s">
        <v>12294</v>
      </c>
      <c r="K542" s="1" t="s">
        <v>11668</v>
      </c>
      <c r="L542" s="1" t="s">
        <v>79</v>
      </c>
      <c r="M542" s="1" t="s">
        <v>80</v>
      </c>
      <c r="N542" s="1" t="s">
        <v>11667</v>
      </c>
      <c r="O542" s="1" t="s">
        <v>11671</v>
      </c>
      <c r="P542" s="1">
        <v>796</v>
      </c>
      <c r="Q542" s="7" t="s">
        <v>11836</v>
      </c>
      <c r="R542" s="2">
        <v>7</v>
      </c>
      <c r="S542" s="2">
        <v>6910</v>
      </c>
      <c r="T542" s="4">
        <f t="shared" si="22"/>
        <v>48370</v>
      </c>
      <c r="U542" s="4">
        <f t="shared" si="23"/>
        <v>54174.400000000009</v>
      </c>
      <c r="V542" s="4"/>
      <c r="W542" s="6">
        <v>2016</v>
      </c>
      <c r="X542" s="4"/>
    </row>
    <row r="543" spans="1:24" ht="66" customHeight="1" x14ac:dyDescent="0.2">
      <c r="A543" s="8" t="s">
        <v>615</v>
      </c>
      <c r="B543" s="1" t="s">
        <v>12283</v>
      </c>
      <c r="C543" s="5" t="s">
        <v>5641</v>
      </c>
      <c r="D543" s="5" t="s">
        <v>5620</v>
      </c>
      <c r="E543" s="5" t="s">
        <v>4528</v>
      </c>
      <c r="F543" s="14" t="s">
        <v>5677</v>
      </c>
      <c r="G543" s="11" t="s">
        <v>12279</v>
      </c>
      <c r="H543" s="12">
        <v>0</v>
      </c>
      <c r="I543" s="12" t="s">
        <v>78</v>
      </c>
      <c r="J543" s="13" t="s">
        <v>12294</v>
      </c>
      <c r="K543" s="1" t="s">
        <v>11668</v>
      </c>
      <c r="L543" s="1" t="s">
        <v>79</v>
      </c>
      <c r="M543" s="1" t="s">
        <v>80</v>
      </c>
      <c r="N543" s="1" t="s">
        <v>11667</v>
      </c>
      <c r="O543" s="1" t="s">
        <v>11671</v>
      </c>
      <c r="P543" s="1">
        <v>796</v>
      </c>
      <c r="Q543" s="7" t="s">
        <v>11836</v>
      </c>
      <c r="R543" s="2">
        <v>50</v>
      </c>
      <c r="S543" s="2">
        <v>850</v>
      </c>
      <c r="T543" s="4">
        <f t="shared" si="22"/>
        <v>42500</v>
      </c>
      <c r="U543" s="4">
        <f t="shared" si="23"/>
        <v>47600.000000000007</v>
      </c>
      <c r="V543" s="4"/>
      <c r="W543" s="6">
        <v>2016</v>
      </c>
      <c r="X543" s="4"/>
    </row>
    <row r="544" spans="1:24" ht="66" customHeight="1" x14ac:dyDescent="0.2">
      <c r="A544" s="8" t="s">
        <v>616</v>
      </c>
      <c r="B544" s="1" t="s">
        <v>12283</v>
      </c>
      <c r="C544" s="5" t="s">
        <v>5641</v>
      </c>
      <c r="D544" s="5" t="s">
        <v>5620</v>
      </c>
      <c r="E544" s="5" t="s">
        <v>4528</v>
      </c>
      <c r="F544" s="14" t="s">
        <v>5678</v>
      </c>
      <c r="G544" s="11" t="s">
        <v>12279</v>
      </c>
      <c r="H544" s="12">
        <v>0</v>
      </c>
      <c r="I544" s="12" t="s">
        <v>78</v>
      </c>
      <c r="J544" s="13" t="s">
        <v>12294</v>
      </c>
      <c r="K544" s="1" t="s">
        <v>11668</v>
      </c>
      <c r="L544" s="1" t="s">
        <v>79</v>
      </c>
      <c r="M544" s="1" t="s">
        <v>80</v>
      </c>
      <c r="N544" s="1" t="s">
        <v>11667</v>
      </c>
      <c r="O544" s="1" t="s">
        <v>11671</v>
      </c>
      <c r="P544" s="1">
        <v>796</v>
      </c>
      <c r="Q544" s="7" t="s">
        <v>11836</v>
      </c>
      <c r="R544" s="2">
        <v>40</v>
      </c>
      <c r="S544" s="2">
        <v>1000</v>
      </c>
      <c r="T544" s="4">
        <f t="shared" si="22"/>
        <v>40000</v>
      </c>
      <c r="U544" s="4">
        <f t="shared" si="23"/>
        <v>44800.000000000007</v>
      </c>
      <c r="V544" s="4"/>
      <c r="W544" s="6">
        <v>2016</v>
      </c>
      <c r="X544" s="4"/>
    </row>
    <row r="545" spans="1:24" ht="66" customHeight="1" x14ac:dyDescent="0.2">
      <c r="A545" s="8" t="s">
        <v>617</v>
      </c>
      <c r="B545" s="1" t="s">
        <v>12283</v>
      </c>
      <c r="C545" s="5" t="s">
        <v>5641</v>
      </c>
      <c r="D545" s="5" t="s">
        <v>5620</v>
      </c>
      <c r="E545" s="5" t="s">
        <v>4528</v>
      </c>
      <c r="F545" s="14" t="s">
        <v>5679</v>
      </c>
      <c r="G545" s="11" t="s">
        <v>12279</v>
      </c>
      <c r="H545" s="12">
        <v>0</v>
      </c>
      <c r="I545" s="12" t="s">
        <v>78</v>
      </c>
      <c r="J545" s="13" t="s">
        <v>12294</v>
      </c>
      <c r="K545" s="1" t="s">
        <v>11668</v>
      </c>
      <c r="L545" s="1" t="s">
        <v>79</v>
      </c>
      <c r="M545" s="1" t="s">
        <v>80</v>
      </c>
      <c r="N545" s="1" t="s">
        <v>11667</v>
      </c>
      <c r="O545" s="1" t="s">
        <v>11671</v>
      </c>
      <c r="P545" s="1">
        <v>796</v>
      </c>
      <c r="Q545" s="7" t="s">
        <v>11836</v>
      </c>
      <c r="R545" s="2">
        <v>1</v>
      </c>
      <c r="S545" s="2">
        <v>7340</v>
      </c>
      <c r="T545" s="4">
        <f t="shared" si="22"/>
        <v>7340</v>
      </c>
      <c r="U545" s="4">
        <f t="shared" si="23"/>
        <v>8220.8000000000011</v>
      </c>
      <c r="V545" s="4"/>
      <c r="W545" s="6">
        <v>2016</v>
      </c>
      <c r="X545" s="4"/>
    </row>
    <row r="546" spans="1:24" ht="66" customHeight="1" x14ac:dyDescent="0.2">
      <c r="A546" s="8" t="s">
        <v>618</v>
      </c>
      <c r="B546" s="1" t="s">
        <v>12283</v>
      </c>
      <c r="C546" s="5" t="s">
        <v>5641</v>
      </c>
      <c r="D546" s="5" t="s">
        <v>5620</v>
      </c>
      <c r="E546" s="5" t="s">
        <v>4528</v>
      </c>
      <c r="F546" s="14" t="s">
        <v>5680</v>
      </c>
      <c r="G546" s="11" t="s">
        <v>12279</v>
      </c>
      <c r="H546" s="12">
        <v>0</v>
      </c>
      <c r="I546" s="12" t="s">
        <v>78</v>
      </c>
      <c r="J546" s="13" t="s">
        <v>12294</v>
      </c>
      <c r="K546" s="1" t="s">
        <v>11668</v>
      </c>
      <c r="L546" s="1" t="s">
        <v>79</v>
      </c>
      <c r="M546" s="1" t="s">
        <v>80</v>
      </c>
      <c r="N546" s="1" t="s">
        <v>11667</v>
      </c>
      <c r="O546" s="1" t="s">
        <v>11671</v>
      </c>
      <c r="P546" s="1">
        <v>796</v>
      </c>
      <c r="Q546" s="7" t="s">
        <v>11836</v>
      </c>
      <c r="R546" s="2">
        <v>3</v>
      </c>
      <c r="S546" s="2">
        <v>6180</v>
      </c>
      <c r="T546" s="4">
        <f t="shared" si="22"/>
        <v>18540</v>
      </c>
      <c r="U546" s="4">
        <f t="shared" si="23"/>
        <v>20764.800000000003</v>
      </c>
      <c r="V546" s="4"/>
      <c r="W546" s="6">
        <v>2016</v>
      </c>
      <c r="X546" s="4"/>
    </row>
    <row r="547" spans="1:24" ht="66" customHeight="1" x14ac:dyDescent="0.2">
      <c r="A547" s="8" t="s">
        <v>619</v>
      </c>
      <c r="B547" s="1" t="s">
        <v>12283</v>
      </c>
      <c r="C547" s="5" t="s">
        <v>5641</v>
      </c>
      <c r="D547" s="5" t="s">
        <v>5620</v>
      </c>
      <c r="E547" s="5" t="s">
        <v>4528</v>
      </c>
      <c r="F547" s="14" t="s">
        <v>5681</v>
      </c>
      <c r="G547" s="11" t="s">
        <v>12279</v>
      </c>
      <c r="H547" s="12">
        <v>0</v>
      </c>
      <c r="I547" s="12" t="s">
        <v>78</v>
      </c>
      <c r="J547" s="13" t="s">
        <v>12294</v>
      </c>
      <c r="K547" s="1" t="s">
        <v>11668</v>
      </c>
      <c r="L547" s="1" t="s">
        <v>79</v>
      </c>
      <c r="M547" s="1" t="s">
        <v>80</v>
      </c>
      <c r="N547" s="1" t="s">
        <v>11667</v>
      </c>
      <c r="O547" s="1" t="s">
        <v>11671</v>
      </c>
      <c r="P547" s="1">
        <v>796</v>
      </c>
      <c r="Q547" s="7" t="s">
        <v>11836</v>
      </c>
      <c r="R547" s="2">
        <v>1</v>
      </c>
      <c r="S547" s="2">
        <v>4290</v>
      </c>
      <c r="T547" s="4">
        <f t="shared" si="22"/>
        <v>4290</v>
      </c>
      <c r="U547" s="4">
        <f t="shared" si="23"/>
        <v>4804.8</v>
      </c>
      <c r="V547" s="4"/>
      <c r="W547" s="6">
        <v>2016</v>
      </c>
      <c r="X547" s="4"/>
    </row>
    <row r="548" spans="1:24" ht="66" customHeight="1" x14ac:dyDescent="0.2">
      <c r="A548" s="8" t="s">
        <v>620</v>
      </c>
      <c r="B548" s="1" t="s">
        <v>12283</v>
      </c>
      <c r="C548" s="5" t="s">
        <v>5641</v>
      </c>
      <c r="D548" s="5" t="s">
        <v>5620</v>
      </c>
      <c r="E548" s="5" t="s">
        <v>4528</v>
      </c>
      <c r="F548" s="14" t="s">
        <v>5682</v>
      </c>
      <c r="G548" s="11" t="s">
        <v>12279</v>
      </c>
      <c r="H548" s="12">
        <v>0</v>
      </c>
      <c r="I548" s="12" t="s">
        <v>78</v>
      </c>
      <c r="J548" s="13" t="s">
        <v>12294</v>
      </c>
      <c r="K548" s="1" t="s">
        <v>11668</v>
      </c>
      <c r="L548" s="1" t="s">
        <v>79</v>
      </c>
      <c r="M548" s="1" t="s">
        <v>80</v>
      </c>
      <c r="N548" s="1" t="s">
        <v>11667</v>
      </c>
      <c r="O548" s="1" t="s">
        <v>11671</v>
      </c>
      <c r="P548" s="1">
        <v>796</v>
      </c>
      <c r="Q548" s="7" t="s">
        <v>11836</v>
      </c>
      <c r="R548" s="2">
        <v>4</v>
      </c>
      <c r="S548" s="2">
        <v>5420</v>
      </c>
      <c r="T548" s="4">
        <f t="shared" si="22"/>
        <v>21680</v>
      </c>
      <c r="U548" s="4">
        <f t="shared" si="23"/>
        <v>24281.600000000002</v>
      </c>
      <c r="V548" s="4"/>
      <c r="W548" s="6">
        <v>2016</v>
      </c>
      <c r="X548" s="4"/>
    </row>
    <row r="549" spans="1:24" ht="66" customHeight="1" x14ac:dyDescent="0.2">
      <c r="A549" s="8" t="s">
        <v>621</v>
      </c>
      <c r="B549" s="1" t="s">
        <v>12283</v>
      </c>
      <c r="C549" s="5" t="s">
        <v>5641</v>
      </c>
      <c r="D549" s="5" t="s">
        <v>5620</v>
      </c>
      <c r="E549" s="5" t="s">
        <v>4528</v>
      </c>
      <c r="F549" s="14" t="s">
        <v>5683</v>
      </c>
      <c r="G549" s="11" t="s">
        <v>12279</v>
      </c>
      <c r="H549" s="12">
        <v>0</v>
      </c>
      <c r="I549" s="12" t="s">
        <v>78</v>
      </c>
      <c r="J549" s="13" t="s">
        <v>12294</v>
      </c>
      <c r="K549" s="1" t="s">
        <v>11668</v>
      </c>
      <c r="L549" s="1" t="s">
        <v>79</v>
      </c>
      <c r="M549" s="1" t="s">
        <v>80</v>
      </c>
      <c r="N549" s="1" t="s">
        <v>11667</v>
      </c>
      <c r="O549" s="1" t="s">
        <v>11671</v>
      </c>
      <c r="P549" s="1">
        <v>796</v>
      </c>
      <c r="Q549" s="7" t="s">
        <v>11836</v>
      </c>
      <c r="R549" s="2">
        <v>1</v>
      </c>
      <c r="S549" s="2">
        <v>4580</v>
      </c>
      <c r="T549" s="4">
        <f t="shared" si="22"/>
        <v>4580</v>
      </c>
      <c r="U549" s="4">
        <f t="shared" si="23"/>
        <v>5129.6000000000004</v>
      </c>
      <c r="V549" s="4"/>
      <c r="W549" s="6">
        <v>2016</v>
      </c>
      <c r="X549" s="4"/>
    </row>
    <row r="550" spans="1:24" ht="66" customHeight="1" x14ac:dyDescent="0.2">
      <c r="A550" s="8" t="s">
        <v>622</v>
      </c>
      <c r="B550" s="1" t="s">
        <v>12283</v>
      </c>
      <c r="C550" s="5" t="s">
        <v>5641</v>
      </c>
      <c r="D550" s="5" t="s">
        <v>5620</v>
      </c>
      <c r="E550" s="5" t="s">
        <v>4528</v>
      </c>
      <c r="F550" s="14" t="s">
        <v>5684</v>
      </c>
      <c r="G550" s="11" t="s">
        <v>12279</v>
      </c>
      <c r="H550" s="12">
        <v>0</v>
      </c>
      <c r="I550" s="12" t="s">
        <v>78</v>
      </c>
      <c r="J550" s="13" t="s">
        <v>12294</v>
      </c>
      <c r="K550" s="1" t="s">
        <v>11668</v>
      </c>
      <c r="L550" s="1" t="s">
        <v>79</v>
      </c>
      <c r="M550" s="1" t="s">
        <v>80</v>
      </c>
      <c r="N550" s="1" t="s">
        <v>11667</v>
      </c>
      <c r="O550" s="1" t="s">
        <v>11671</v>
      </c>
      <c r="P550" s="1">
        <v>796</v>
      </c>
      <c r="Q550" s="7" t="s">
        <v>11836</v>
      </c>
      <c r="R550" s="2">
        <v>2</v>
      </c>
      <c r="S550" s="2">
        <v>9430</v>
      </c>
      <c r="T550" s="4">
        <f t="shared" si="22"/>
        <v>18860</v>
      </c>
      <c r="U550" s="4">
        <f t="shared" si="23"/>
        <v>21123.200000000001</v>
      </c>
      <c r="V550" s="4"/>
      <c r="W550" s="6">
        <v>2016</v>
      </c>
      <c r="X550" s="4"/>
    </row>
    <row r="551" spans="1:24" ht="66" customHeight="1" x14ac:dyDescent="0.2">
      <c r="A551" s="8" t="s">
        <v>623</v>
      </c>
      <c r="B551" s="1" t="s">
        <v>12283</v>
      </c>
      <c r="C551" s="5" t="s">
        <v>5641</v>
      </c>
      <c r="D551" s="5" t="s">
        <v>5620</v>
      </c>
      <c r="E551" s="5" t="s">
        <v>4528</v>
      </c>
      <c r="F551" s="14" t="s">
        <v>5685</v>
      </c>
      <c r="G551" s="11" t="s">
        <v>12279</v>
      </c>
      <c r="H551" s="12">
        <v>0</v>
      </c>
      <c r="I551" s="12" t="s">
        <v>78</v>
      </c>
      <c r="J551" s="13" t="s">
        <v>12294</v>
      </c>
      <c r="K551" s="1" t="s">
        <v>11668</v>
      </c>
      <c r="L551" s="1" t="s">
        <v>79</v>
      </c>
      <c r="M551" s="1" t="s">
        <v>80</v>
      </c>
      <c r="N551" s="1" t="s">
        <v>11667</v>
      </c>
      <c r="O551" s="1" t="s">
        <v>11671</v>
      </c>
      <c r="P551" s="1">
        <v>796</v>
      </c>
      <c r="Q551" s="7" t="s">
        <v>11836</v>
      </c>
      <c r="R551" s="2">
        <v>6</v>
      </c>
      <c r="S551" s="2">
        <v>8340</v>
      </c>
      <c r="T551" s="4">
        <f t="shared" ref="T551:T614" si="24">R551*S551</f>
        <v>50040</v>
      </c>
      <c r="U551" s="4">
        <f t="shared" si="23"/>
        <v>56044.800000000003</v>
      </c>
      <c r="V551" s="4"/>
      <c r="W551" s="6">
        <v>2016</v>
      </c>
      <c r="X551" s="4"/>
    </row>
    <row r="552" spans="1:24" ht="66" customHeight="1" x14ac:dyDescent="0.2">
      <c r="A552" s="8" t="s">
        <v>624</v>
      </c>
      <c r="B552" s="1" t="s">
        <v>12283</v>
      </c>
      <c r="C552" s="5" t="s">
        <v>5641</v>
      </c>
      <c r="D552" s="5" t="s">
        <v>5620</v>
      </c>
      <c r="E552" s="5" t="s">
        <v>4528</v>
      </c>
      <c r="F552" s="14" t="s">
        <v>5686</v>
      </c>
      <c r="G552" s="11" t="s">
        <v>12279</v>
      </c>
      <c r="H552" s="12">
        <v>0</v>
      </c>
      <c r="I552" s="12" t="s">
        <v>78</v>
      </c>
      <c r="J552" s="13" t="s">
        <v>12294</v>
      </c>
      <c r="K552" s="1" t="s">
        <v>11668</v>
      </c>
      <c r="L552" s="1" t="s">
        <v>79</v>
      </c>
      <c r="M552" s="1" t="s">
        <v>80</v>
      </c>
      <c r="N552" s="1" t="s">
        <v>11667</v>
      </c>
      <c r="O552" s="1" t="s">
        <v>11671</v>
      </c>
      <c r="P552" s="1">
        <v>796</v>
      </c>
      <c r="Q552" s="7" t="s">
        <v>11836</v>
      </c>
      <c r="R552" s="2">
        <v>2</v>
      </c>
      <c r="S552" s="2">
        <v>4990</v>
      </c>
      <c r="T552" s="4">
        <f t="shared" si="24"/>
        <v>9980</v>
      </c>
      <c r="U552" s="4">
        <f t="shared" si="23"/>
        <v>11177.6</v>
      </c>
      <c r="V552" s="4"/>
      <c r="W552" s="6">
        <v>2016</v>
      </c>
      <c r="X552" s="4"/>
    </row>
    <row r="553" spans="1:24" ht="66" customHeight="1" x14ac:dyDescent="0.2">
      <c r="A553" s="8" t="s">
        <v>625</v>
      </c>
      <c r="B553" s="1" t="s">
        <v>12283</v>
      </c>
      <c r="C553" s="5" t="s">
        <v>5641</v>
      </c>
      <c r="D553" s="5" t="s">
        <v>5620</v>
      </c>
      <c r="E553" s="5" t="s">
        <v>4528</v>
      </c>
      <c r="F553" s="14" t="s">
        <v>5687</v>
      </c>
      <c r="G553" s="11" t="s">
        <v>12279</v>
      </c>
      <c r="H553" s="12">
        <v>0</v>
      </c>
      <c r="I553" s="12" t="s">
        <v>78</v>
      </c>
      <c r="J553" s="13" t="s">
        <v>12294</v>
      </c>
      <c r="K553" s="1" t="s">
        <v>11668</v>
      </c>
      <c r="L553" s="1" t="s">
        <v>79</v>
      </c>
      <c r="M553" s="1" t="s">
        <v>80</v>
      </c>
      <c r="N553" s="1" t="s">
        <v>11667</v>
      </c>
      <c r="O553" s="1" t="s">
        <v>11671</v>
      </c>
      <c r="P553" s="1">
        <v>796</v>
      </c>
      <c r="Q553" s="7" t="s">
        <v>11836</v>
      </c>
      <c r="R553" s="2">
        <v>3</v>
      </c>
      <c r="S553" s="2">
        <v>6580</v>
      </c>
      <c r="T553" s="4">
        <f t="shared" si="24"/>
        <v>19740</v>
      </c>
      <c r="U553" s="4">
        <f t="shared" si="23"/>
        <v>22108.800000000003</v>
      </c>
      <c r="V553" s="4"/>
      <c r="W553" s="6">
        <v>2016</v>
      </c>
      <c r="X553" s="4"/>
    </row>
    <row r="554" spans="1:24" ht="66" customHeight="1" x14ac:dyDescent="0.2">
      <c r="A554" s="8" t="s">
        <v>626</v>
      </c>
      <c r="B554" s="1" t="s">
        <v>12283</v>
      </c>
      <c r="C554" s="5" t="s">
        <v>5641</v>
      </c>
      <c r="D554" s="5" t="s">
        <v>5620</v>
      </c>
      <c r="E554" s="5" t="s">
        <v>4528</v>
      </c>
      <c r="F554" s="14" t="s">
        <v>5688</v>
      </c>
      <c r="G554" s="11" t="s">
        <v>12279</v>
      </c>
      <c r="H554" s="12">
        <v>0</v>
      </c>
      <c r="I554" s="12" t="s">
        <v>78</v>
      </c>
      <c r="J554" s="13" t="s">
        <v>12294</v>
      </c>
      <c r="K554" s="1" t="s">
        <v>11668</v>
      </c>
      <c r="L554" s="1" t="s">
        <v>79</v>
      </c>
      <c r="M554" s="1" t="s">
        <v>80</v>
      </c>
      <c r="N554" s="1" t="s">
        <v>11667</v>
      </c>
      <c r="O554" s="1" t="s">
        <v>11671</v>
      </c>
      <c r="P554" s="1">
        <v>796</v>
      </c>
      <c r="Q554" s="7" t="s">
        <v>11836</v>
      </c>
      <c r="R554" s="2">
        <v>4</v>
      </c>
      <c r="S554" s="2">
        <v>7970</v>
      </c>
      <c r="T554" s="4">
        <f t="shared" si="24"/>
        <v>31880</v>
      </c>
      <c r="U554" s="4">
        <f t="shared" si="23"/>
        <v>35705.600000000006</v>
      </c>
      <c r="V554" s="4"/>
      <c r="W554" s="6">
        <v>2016</v>
      </c>
      <c r="X554" s="4"/>
    </row>
    <row r="555" spans="1:24" ht="66" customHeight="1" x14ac:dyDescent="0.2">
      <c r="A555" s="8" t="s">
        <v>627</v>
      </c>
      <c r="B555" s="1" t="s">
        <v>12283</v>
      </c>
      <c r="C555" s="5" t="s">
        <v>5641</v>
      </c>
      <c r="D555" s="5" t="s">
        <v>5620</v>
      </c>
      <c r="E555" s="5" t="s">
        <v>4528</v>
      </c>
      <c r="F555" s="14" t="s">
        <v>5689</v>
      </c>
      <c r="G555" s="11" t="s">
        <v>12279</v>
      </c>
      <c r="H555" s="12">
        <v>0</v>
      </c>
      <c r="I555" s="12" t="s">
        <v>78</v>
      </c>
      <c r="J555" s="13" t="s">
        <v>12294</v>
      </c>
      <c r="K555" s="1" t="s">
        <v>11668</v>
      </c>
      <c r="L555" s="1" t="s">
        <v>79</v>
      </c>
      <c r="M555" s="1" t="s">
        <v>80</v>
      </c>
      <c r="N555" s="1" t="s">
        <v>11667</v>
      </c>
      <c r="O555" s="1" t="s">
        <v>11671</v>
      </c>
      <c r="P555" s="1">
        <v>796</v>
      </c>
      <c r="Q555" s="7" t="s">
        <v>11836</v>
      </c>
      <c r="R555" s="2">
        <v>2</v>
      </c>
      <c r="S555" s="2">
        <v>6350</v>
      </c>
      <c r="T555" s="4">
        <f t="shared" si="24"/>
        <v>12700</v>
      </c>
      <c r="U555" s="4">
        <f t="shared" si="23"/>
        <v>14224.000000000002</v>
      </c>
      <c r="V555" s="4"/>
      <c r="W555" s="6">
        <v>2016</v>
      </c>
      <c r="X555" s="4"/>
    </row>
    <row r="556" spans="1:24" ht="66" customHeight="1" x14ac:dyDescent="0.2">
      <c r="A556" s="8" t="s">
        <v>628</v>
      </c>
      <c r="B556" s="1" t="s">
        <v>12283</v>
      </c>
      <c r="C556" s="5" t="s">
        <v>5641</v>
      </c>
      <c r="D556" s="5" t="s">
        <v>5620</v>
      </c>
      <c r="E556" s="5" t="s">
        <v>4528</v>
      </c>
      <c r="F556" s="14" t="s">
        <v>5690</v>
      </c>
      <c r="G556" s="11" t="s">
        <v>12279</v>
      </c>
      <c r="H556" s="12">
        <v>0</v>
      </c>
      <c r="I556" s="12" t="s">
        <v>78</v>
      </c>
      <c r="J556" s="13" t="s">
        <v>12294</v>
      </c>
      <c r="K556" s="1" t="s">
        <v>11668</v>
      </c>
      <c r="L556" s="1" t="s">
        <v>79</v>
      </c>
      <c r="M556" s="1" t="s">
        <v>80</v>
      </c>
      <c r="N556" s="1" t="s">
        <v>11667</v>
      </c>
      <c r="O556" s="1" t="s">
        <v>11671</v>
      </c>
      <c r="P556" s="1">
        <v>796</v>
      </c>
      <c r="Q556" s="7" t="s">
        <v>11836</v>
      </c>
      <c r="R556" s="2">
        <v>2</v>
      </c>
      <c r="S556" s="2">
        <v>16040</v>
      </c>
      <c r="T556" s="4">
        <f t="shared" si="24"/>
        <v>32080</v>
      </c>
      <c r="U556" s="4">
        <f t="shared" si="23"/>
        <v>35929.600000000006</v>
      </c>
      <c r="V556" s="4"/>
      <c r="W556" s="6">
        <v>2016</v>
      </c>
      <c r="X556" s="4"/>
    </row>
    <row r="557" spans="1:24" ht="66" customHeight="1" x14ac:dyDescent="0.2">
      <c r="A557" s="8" t="s">
        <v>629</v>
      </c>
      <c r="B557" s="1" t="s">
        <v>12283</v>
      </c>
      <c r="C557" s="5" t="s">
        <v>5641</v>
      </c>
      <c r="D557" s="5" t="s">
        <v>5620</v>
      </c>
      <c r="E557" s="5" t="s">
        <v>4528</v>
      </c>
      <c r="F557" s="14" t="s">
        <v>5691</v>
      </c>
      <c r="G557" s="11" t="s">
        <v>12279</v>
      </c>
      <c r="H557" s="12">
        <v>0</v>
      </c>
      <c r="I557" s="12" t="s">
        <v>78</v>
      </c>
      <c r="J557" s="13" t="s">
        <v>12294</v>
      </c>
      <c r="K557" s="1" t="s">
        <v>11668</v>
      </c>
      <c r="L557" s="1" t="s">
        <v>79</v>
      </c>
      <c r="M557" s="1" t="s">
        <v>80</v>
      </c>
      <c r="N557" s="1" t="s">
        <v>11667</v>
      </c>
      <c r="O557" s="1" t="s">
        <v>11671</v>
      </c>
      <c r="P557" s="1">
        <v>796</v>
      </c>
      <c r="Q557" s="7" t="s">
        <v>11836</v>
      </c>
      <c r="R557" s="2">
        <v>1</v>
      </c>
      <c r="S557" s="2">
        <v>15680</v>
      </c>
      <c r="T557" s="4">
        <f t="shared" si="24"/>
        <v>15680</v>
      </c>
      <c r="U557" s="4">
        <f t="shared" si="23"/>
        <v>17561.600000000002</v>
      </c>
      <c r="V557" s="4"/>
      <c r="W557" s="6">
        <v>2016</v>
      </c>
      <c r="X557" s="4"/>
    </row>
    <row r="558" spans="1:24" ht="66" customHeight="1" x14ac:dyDescent="0.2">
      <c r="A558" s="8" t="s">
        <v>630</v>
      </c>
      <c r="B558" s="1" t="s">
        <v>12283</v>
      </c>
      <c r="C558" s="5" t="s">
        <v>5641</v>
      </c>
      <c r="D558" s="5" t="s">
        <v>5620</v>
      </c>
      <c r="E558" s="5" t="s">
        <v>4528</v>
      </c>
      <c r="F558" s="14" t="s">
        <v>5692</v>
      </c>
      <c r="G558" s="11" t="s">
        <v>12279</v>
      </c>
      <c r="H558" s="12">
        <v>0</v>
      </c>
      <c r="I558" s="12" t="s">
        <v>78</v>
      </c>
      <c r="J558" s="13" t="s">
        <v>12294</v>
      </c>
      <c r="K558" s="1" t="s">
        <v>11668</v>
      </c>
      <c r="L558" s="1" t="s">
        <v>79</v>
      </c>
      <c r="M558" s="1" t="s">
        <v>80</v>
      </c>
      <c r="N558" s="1" t="s">
        <v>11667</v>
      </c>
      <c r="O558" s="1" t="s">
        <v>11671</v>
      </c>
      <c r="P558" s="1">
        <v>796</v>
      </c>
      <c r="Q558" s="7" t="s">
        <v>11836</v>
      </c>
      <c r="R558" s="2">
        <v>2</v>
      </c>
      <c r="S558" s="2">
        <v>4990</v>
      </c>
      <c r="T558" s="4">
        <f t="shared" si="24"/>
        <v>9980</v>
      </c>
      <c r="U558" s="4">
        <f t="shared" si="23"/>
        <v>11177.6</v>
      </c>
      <c r="V558" s="4"/>
      <c r="W558" s="6">
        <v>2016</v>
      </c>
      <c r="X558" s="4"/>
    </row>
    <row r="559" spans="1:24" ht="66" customHeight="1" x14ac:dyDescent="0.2">
      <c r="A559" s="8" t="s">
        <v>631</v>
      </c>
      <c r="B559" s="1" t="s">
        <v>12283</v>
      </c>
      <c r="C559" s="5" t="s">
        <v>5641</v>
      </c>
      <c r="D559" s="5" t="s">
        <v>5620</v>
      </c>
      <c r="E559" s="5" t="s">
        <v>4528</v>
      </c>
      <c r="F559" s="14" t="s">
        <v>5693</v>
      </c>
      <c r="G559" s="11" t="s">
        <v>12279</v>
      </c>
      <c r="H559" s="12">
        <v>0</v>
      </c>
      <c r="I559" s="12" t="s">
        <v>78</v>
      </c>
      <c r="J559" s="13" t="s">
        <v>12294</v>
      </c>
      <c r="K559" s="1" t="s">
        <v>11668</v>
      </c>
      <c r="L559" s="1" t="s">
        <v>79</v>
      </c>
      <c r="M559" s="1" t="s">
        <v>80</v>
      </c>
      <c r="N559" s="1" t="s">
        <v>11667</v>
      </c>
      <c r="O559" s="1" t="s">
        <v>11671</v>
      </c>
      <c r="P559" s="1">
        <v>796</v>
      </c>
      <c r="Q559" s="7" t="s">
        <v>11836</v>
      </c>
      <c r="R559" s="2">
        <v>1</v>
      </c>
      <c r="S559" s="2">
        <v>14880</v>
      </c>
      <c r="T559" s="4">
        <f t="shared" si="24"/>
        <v>14880</v>
      </c>
      <c r="U559" s="4">
        <f t="shared" si="23"/>
        <v>16665.600000000002</v>
      </c>
      <c r="V559" s="4"/>
      <c r="W559" s="6">
        <v>2016</v>
      </c>
      <c r="X559" s="4"/>
    </row>
    <row r="560" spans="1:24" ht="66" customHeight="1" x14ac:dyDescent="0.2">
      <c r="A560" s="8" t="s">
        <v>632</v>
      </c>
      <c r="B560" s="1" t="s">
        <v>12283</v>
      </c>
      <c r="C560" s="5" t="s">
        <v>5641</v>
      </c>
      <c r="D560" s="5" t="s">
        <v>5620</v>
      </c>
      <c r="E560" s="5" t="s">
        <v>4528</v>
      </c>
      <c r="F560" s="14" t="s">
        <v>5694</v>
      </c>
      <c r="G560" s="11" t="s">
        <v>12279</v>
      </c>
      <c r="H560" s="12">
        <v>0</v>
      </c>
      <c r="I560" s="12" t="s">
        <v>78</v>
      </c>
      <c r="J560" s="13" t="s">
        <v>12294</v>
      </c>
      <c r="K560" s="1" t="s">
        <v>11668</v>
      </c>
      <c r="L560" s="1" t="s">
        <v>79</v>
      </c>
      <c r="M560" s="1" t="s">
        <v>80</v>
      </c>
      <c r="N560" s="1" t="s">
        <v>11667</v>
      </c>
      <c r="O560" s="1" t="s">
        <v>11671</v>
      </c>
      <c r="P560" s="1">
        <v>796</v>
      </c>
      <c r="Q560" s="7" t="s">
        <v>11836</v>
      </c>
      <c r="R560" s="2">
        <v>4</v>
      </c>
      <c r="S560" s="2">
        <v>14320</v>
      </c>
      <c r="T560" s="4">
        <f t="shared" si="24"/>
        <v>57280</v>
      </c>
      <c r="U560" s="4">
        <f t="shared" si="23"/>
        <v>64153.600000000006</v>
      </c>
      <c r="V560" s="4"/>
      <c r="W560" s="6">
        <v>2016</v>
      </c>
      <c r="X560" s="4"/>
    </row>
    <row r="561" spans="1:24" ht="66" customHeight="1" x14ac:dyDescent="0.2">
      <c r="A561" s="8" t="s">
        <v>633</v>
      </c>
      <c r="B561" s="1" t="s">
        <v>12283</v>
      </c>
      <c r="C561" s="5" t="s">
        <v>5641</v>
      </c>
      <c r="D561" s="5" t="s">
        <v>5620</v>
      </c>
      <c r="E561" s="5" t="s">
        <v>4528</v>
      </c>
      <c r="F561" s="14" t="s">
        <v>5695</v>
      </c>
      <c r="G561" s="11" t="s">
        <v>12279</v>
      </c>
      <c r="H561" s="12">
        <v>0</v>
      </c>
      <c r="I561" s="12" t="s">
        <v>78</v>
      </c>
      <c r="J561" s="13" t="s">
        <v>12294</v>
      </c>
      <c r="K561" s="1" t="s">
        <v>11668</v>
      </c>
      <c r="L561" s="1" t="s">
        <v>79</v>
      </c>
      <c r="M561" s="1" t="s">
        <v>80</v>
      </c>
      <c r="N561" s="1" t="s">
        <v>11667</v>
      </c>
      <c r="O561" s="1" t="s">
        <v>11671</v>
      </c>
      <c r="P561" s="1">
        <v>796</v>
      </c>
      <c r="Q561" s="7" t="s">
        <v>11836</v>
      </c>
      <c r="R561" s="2">
        <v>8</v>
      </c>
      <c r="S561" s="2">
        <v>7970</v>
      </c>
      <c r="T561" s="4">
        <f t="shared" si="24"/>
        <v>63760</v>
      </c>
      <c r="U561" s="4">
        <f t="shared" si="23"/>
        <v>71411.200000000012</v>
      </c>
      <c r="V561" s="4"/>
      <c r="W561" s="6">
        <v>2016</v>
      </c>
      <c r="X561" s="4"/>
    </row>
    <row r="562" spans="1:24" ht="66" customHeight="1" x14ac:dyDescent="0.2">
      <c r="A562" s="8" t="s">
        <v>634</v>
      </c>
      <c r="B562" s="1" t="s">
        <v>12283</v>
      </c>
      <c r="C562" s="5" t="s">
        <v>5641</v>
      </c>
      <c r="D562" s="5" t="s">
        <v>5620</v>
      </c>
      <c r="E562" s="5" t="s">
        <v>4528</v>
      </c>
      <c r="F562" s="14" t="s">
        <v>5696</v>
      </c>
      <c r="G562" s="11" t="s">
        <v>12279</v>
      </c>
      <c r="H562" s="12">
        <v>0</v>
      </c>
      <c r="I562" s="12" t="s">
        <v>78</v>
      </c>
      <c r="J562" s="13" t="s">
        <v>12294</v>
      </c>
      <c r="K562" s="1" t="s">
        <v>11668</v>
      </c>
      <c r="L562" s="1" t="s">
        <v>79</v>
      </c>
      <c r="M562" s="1" t="s">
        <v>80</v>
      </c>
      <c r="N562" s="1" t="s">
        <v>11667</v>
      </c>
      <c r="O562" s="1" t="s">
        <v>11671</v>
      </c>
      <c r="P562" s="1">
        <v>796</v>
      </c>
      <c r="Q562" s="7" t="s">
        <v>11836</v>
      </c>
      <c r="R562" s="2">
        <v>2</v>
      </c>
      <c r="S562" s="2">
        <v>6070</v>
      </c>
      <c r="T562" s="4">
        <f t="shared" si="24"/>
        <v>12140</v>
      </c>
      <c r="U562" s="4">
        <f t="shared" si="23"/>
        <v>13596.800000000001</v>
      </c>
      <c r="V562" s="4"/>
      <c r="W562" s="6">
        <v>2016</v>
      </c>
      <c r="X562" s="4"/>
    </row>
    <row r="563" spans="1:24" ht="66" customHeight="1" x14ac:dyDescent="0.2">
      <c r="A563" s="8" t="s">
        <v>635</v>
      </c>
      <c r="B563" s="1" t="s">
        <v>12283</v>
      </c>
      <c r="C563" s="5" t="s">
        <v>5641</v>
      </c>
      <c r="D563" s="5" t="s">
        <v>5620</v>
      </c>
      <c r="E563" s="5" t="s">
        <v>4528</v>
      </c>
      <c r="F563" s="14" t="s">
        <v>5697</v>
      </c>
      <c r="G563" s="11" t="s">
        <v>12279</v>
      </c>
      <c r="H563" s="12">
        <v>0</v>
      </c>
      <c r="I563" s="12" t="s">
        <v>78</v>
      </c>
      <c r="J563" s="13" t="s">
        <v>12294</v>
      </c>
      <c r="K563" s="1" t="s">
        <v>11668</v>
      </c>
      <c r="L563" s="1" t="s">
        <v>79</v>
      </c>
      <c r="M563" s="1" t="s">
        <v>80</v>
      </c>
      <c r="N563" s="1" t="s">
        <v>11667</v>
      </c>
      <c r="O563" s="1" t="s">
        <v>11671</v>
      </c>
      <c r="P563" s="1">
        <v>796</v>
      </c>
      <c r="Q563" s="7" t="s">
        <v>11836</v>
      </c>
      <c r="R563" s="2">
        <v>4</v>
      </c>
      <c r="S563" s="2">
        <v>15680</v>
      </c>
      <c r="T563" s="4">
        <f t="shared" si="24"/>
        <v>62720</v>
      </c>
      <c r="U563" s="4">
        <f t="shared" si="23"/>
        <v>70246.400000000009</v>
      </c>
      <c r="V563" s="4"/>
      <c r="W563" s="6">
        <v>2016</v>
      </c>
      <c r="X563" s="4"/>
    </row>
    <row r="564" spans="1:24" ht="66" customHeight="1" x14ac:dyDescent="0.2">
      <c r="A564" s="8" t="s">
        <v>636</v>
      </c>
      <c r="B564" s="1" t="s">
        <v>12283</v>
      </c>
      <c r="C564" s="5" t="s">
        <v>5641</v>
      </c>
      <c r="D564" s="5" t="s">
        <v>5620</v>
      </c>
      <c r="E564" s="5" t="s">
        <v>4528</v>
      </c>
      <c r="F564" s="14" t="s">
        <v>5698</v>
      </c>
      <c r="G564" s="11" t="s">
        <v>12279</v>
      </c>
      <c r="H564" s="12">
        <v>0</v>
      </c>
      <c r="I564" s="12" t="s">
        <v>78</v>
      </c>
      <c r="J564" s="13" t="s">
        <v>12294</v>
      </c>
      <c r="K564" s="1" t="s">
        <v>11668</v>
      </c>
      <c r="L564" s="1" t="s">
        <v>79</v>
      </c>
      <c r="M564" s="1" t="s">
        <v>80</v>
      </c>
      <c r="N564" s="1" t="s">
        <v>11667</v>
      </c>
      <c r="O564" s="1" t="s">
        <v>11671</v>
      </c>
      <c r="P564" s="1">
        <v>796</v>
      </c>
      <c r="Q564" s="7" t="s">
        <v>11836</v>
      </c>
      <c r="R564" s="2">
        <v>2</v>
      </c>
      <c r="S564" s="2">
        <v>4550</v>
      </c>
      <c r="T564" s="4">
        <f t="shared" si="24"/>
        <v>9100</v>
      </c>
      <c r="U564" s="4">
        <f t="shared" si="23"/>
        <v>10192.000000000002</v>
      </c>
      <c r="V564" s="4"/>
      <c r="W564" s="6">
        <v>2016</v>
      </c>
      <c r="X564" s="4"/>
    </row>
    <row r="565" spans="1:24" ht="66" customHeight="1" x14ac:dyDescent="0.2">
      <c r="A565" s="8" t="s">
        <v>637</v>
      </c>
      <c r="B565" s="1" t="s">
        <v>12283</v>
      </c>
      <c r="C565" s="5" t="s">
        <v>12062</v>
      </c>
      <c r="D565" s="5" t="s">
        <v>12063</v>
      </c>
      <c r="E565" s="5" t="s">
        <v>12064</v>
      </c>
      <c r="F565" s="14" t="s">
        <v>12067</v>
      </c>
      <c r="G565" s="11" t="s">
        <v>12279</v>
      </c>
      <c r="H565" s="12">
        <v>0</v>
      </c>
      <c r="I565" s="12" t="s">
        <v>78</v>
      </c>
      <c r="J565" s="13" t="s">
        <v>12294</v>
      </c>
      <c r="K565" s="1" t="s">
        <v>11668</v>
      </c>
      <c r="L565" s="1" t="s">
        <v>79</v>
      </c>
      <c r="M565" s="1" t="s">
        <v>80</v>
      </c>
      <c r="N565" s="1" t="s">
        <v>11667</v>
      </c>
      <c r="O565" s="1" t="s">
        <v>11671</v>
      </c>
      <c r="P565" s="1" t="s">
        <v>11946</v>
      </c>
      <c r="Q565" s="7" t="s">
        <v>11906</v>
      </c>
      <c r="R565" s="2">
        <v>10</v>
      </c>
      <c r="S565" s="2">
        <v>14300</v>
      </c>
      <c r="T565" s="4">
        <f t="shared" si="24"/>
        <v>143000</v>
      </c>
      <c r="U565" s="4">
        <f t="shared" si="23"/>
        <v>160160.00000000003</v>
      </c>
      <c r="V565" s="4"/>
      <c r="W565" s="6">
        <v>2016</v>
      </c>
      <c r="X565" s="4"/>
    </row>
    <row r="566" spans="1:24" ht="66" customHeight="1" x14ac:dyDescent="0.2">
      <c r="A566" s="8" t="s">
        <v>638</v>
      </c>
      <c r="B566" s="1" t="s">
        <v>12283</v>
      </c>
      <c r="C566" s="5" t="s">
        <v>12065</v>
      </c>
      <c r="D566" s="5" t="s">
        <v>5139</v>
      </c>
      <c r="E566" s="5" t="s">
        <v>12066</v>
      </c>
      <c r="F566" s="14" t="s">
        <v>5699</v>
      </c>
      <c r="G566" s="11" t="s">
        <v>12279</v>
      </c>
      <c r="H566" s="12">
        <v>0</v>
      </c>
      <c r="I566" s="12" t="s">
        <v>78</v>
      </c>
      <c r="J566" s="13" t="s">
        <v>12294</v>
      </c>
      <c r="K566" s="1" t="s">
        <v>11668</v>
      </c>
      <c r="L566" s="1" t="s">
        <v>79</v>
      </c>
      <c r="M566" s="1" t="s">
        <v>80</v>
      </c>
      <c r="N566" s="1" t="s">
        <v>11667</v>
      </c>
      <c r="O566" s="1" t="s">
        <v>11671</v>
      </c>
      <c r="P566" s="1">
        <v>166</v>
      </c>
      <c r="Q566" s="7" t="s">
        <v>11933</v>
      </c>
      <c r="R566" s="2">
        <v>7</v>
      </c>
      <c r="S566" s="2">
        <v>6370</v>
      </c>
      <c r="T566" s="4">
        <f t="shared" si="24"/>
        <v>44590</v>
      </c>
      <c r="U566" s="4">
        <f t="shared" si="23"/>
        <v>49940.800000000003</v>
      </c>
      <c r="V566" s="4"/>
      <c r="W566" s="6">
        <v>2016</v>
      </c>
      <c r="X566" s="4"/>
    </row>
    <row r="567" spans="1:24" ht="66" customHeight="1" x14ac:dyDescent="0.2">
      <c r="A567" s="8" t="s">
        <v>639</v>
      </c>
      <c r="B567" s="1" t="s">
        <v>12283</v>
      </c>
      <c r="C567" s="5" t="s">
        <v>5641</v>
      </c>
      <c r="D567" s="5" t="s">
        <v>5620</v>
      </c>
      <c r="E567" s="5" t="s">
        <v>4528</v>
      </c>
      <c r="F567" s="14" t="s">
        <v>5700</v>
      </c>
      <c r="G567" s="11" t="s">
        <v>12279</v>
      </c>
      <c r="H567" s="12">
        <v>0</v>
      </c>
      <c r="I567" s="12" t="s">
        <v>78</v>
      </c>
      <c r="J567" s="13" t="s">
        <v>12294</v>
      </c>
      <c r="K567" s="1" t="s">
        <v>11668</v>
      </c>
      <c r="L567" s="1" t="s">
        <v>79</v>
      </c>
      <c r="M567" s="1" t="s">
        <v>80</v>
      </c>
      <c r="N567" s="1" t="s">
        <v>11667</v>
      </c>
      <c r="O567" s="1" t="s">
        <v>11671</v>
      </c>
      <c r="P567" s="1">
        <v>796</v>
      </c>
      <c r="Q567" s="7" t="s">
        <v>11836</v>
      </c>
      <c r="R567" s="2">
        <v>450</v>
      </c>
      <c r="S567" s="2">
        <v>1340</v>
      </c>
      <c r="T567" s="4">
        <f t="shared" si="24"/>
        <v>603000</v>
      </c>
      <c r="U567" s="4">
        <f t="shared" si="23"/>
        <v>675360.00000000012</v>
      </c>
      <c r="V567" s="4"/>
      <c r="W567" s="6">
        <v>2016</v>
      </c>
      <c r="X567" s="4"/>
    </row>
    <row r="568" spans="1:24" ht="66" customHeight="1" x14ac:dyDescent="0.2">
      <c r="A568" s="8" t="s">
        <v>640</v>
      </c>
      <c r="B568" s="1" t="s">
        <v>12283</v>
      </c>
      <c r="C568" s="5" t="s">
        <v>5641</v>
      </c>
      <c r="D568" s="5" t="s">
        <v>5620</v>
      </c>
      <c r="E568" s="5" t="s">
        <v>4528</v>
      </c>
      <c r="F568" s="14" t="s">
        <v>5701</v>
      </c>
      <c r="G568" s="11" t="s">
        <v>12279</v>
      </c>
      <c r="H568" s="12">
        <v>0</v>
      </c>
      <c r="I568" s="12" t="s">
        <v>78</v>
      </c>
      <c r="J568" s="13" t="s">
        <v>12294</v>
      </c>
      <c r="K568" s="1" t="s">
        <v>11668</v>
      </c>
      <c r="L568" s="1" t="s">
        <v>79</v>
      </c>
      <c r="M568" s="1" t="s">
        <v>80</v>
      </c>
      <c r="N568" s="1" t="s">
        <v>11667</v>
      </c>
      <c r="O568" s="1" t="s">
        <v>11671</v>
      </c>
      <c r="P568" s="1">
        <v>796</v>
      </c>
      <c r="Q568" s="7" t="s">
        <v>11836</v>
      </c>
      <c r="R568" s="2">
        <v>360</v>
      </c>
      <c r="S568" s="2">
        <v>1720</v>
      </c>
      <c r="T568" s="4">
        <f t="shared" si="24"/>
        <v>619200</v>
      </c>
      <c r="U568" s="4">
        <f t="shared" si="23"/>
        <v>693504.00000000012</v>
      </c>
      <c r="V568" s="4"/>
      <c r="W568" s="6">
        <v>2016</v>
      </c>
      <c r="X568" s="4"/>
    </row>
    <row r="569" spans="1:24" ht="66" customHeight="1" x14ac:dyDescent="0.2">
      <c r="A569" s="8" t="s">
        <v>641</v>
      </c>
      <c r="B569" s="1" t="s">
        <v>12283</v>
      </c>
      <c r="C569" s="5" t="s">
        <v>5641</v>
      </c>
      <c r="D569" s="5" t="s">
        <v>5620</v>
      </c>
      <c r="E569" s="5" t="s">
        <v>4528</v>
      </c>
      <c r="F569" s="14" t="s">
        <v>5702</v>
      </c>
      <c r="G569" s="11" t="s">
        <v>12279</v>
      </c>
      <c r="H569" s="12">
        <v>0</v>
      </c>
      <c r="I569" s="12" t="s">
        <v>78</v>
      </c>
      <c r="J569" s="13" t="s">
        <v>12294</v>
      </c>
      <c r="K569" s="1" t="s">
        <v>11668</v>
      </c>
      <c r="L569" s="1" t="s">
        <v>79</v>
      </c>
      <c r="M569" s="1" t="s">
        <v>80</v>
      </c>
      <c r="N569" s="1" t="s">
        <v>11667</v>
      </c>
      <c r="O569" s="1" t="s">
        <v>11671</v>
      </c>
      <c r="P569" s="1">
        <v>796</v>
      </c>
      <c r="Q569" s="7" t="s">
        <v>11836</v>
      </c>
      <c r="R569" s="2">
        <v>210</v>
      </c>
      <c r="S569" s="2">
        <v>1910</v>
      </c>
      <c r="T569" s="4">
        <f t="shared" si="24"/>
        <v>401100</v>
      </c>
      <c r="U569" s="4">
        <f t="shared" si="23"/>
        <v>449232.00000000006</v>
      </c>
      <c r="V569" s="4"/>
      <c r="W569" s="6">
        <v>2016</v>
      </c>
      <c r="X569" s="4"/>
    </row>
    <row r="570" spans="1:24" ht="66" customHeight="1" x14ac:dyDescent="0.2">
      <c r="A570" s="8" t="s">
        <v>642</v>
      </c>
      <c r="B570" s="1" t="s">
        <v>12283</v>
      </c>
      <c r="C570" s="5" t="s">
        <v>5641</v>
      </c>
      <c r="D570" s="5" t="s">
        <v>5620</v>
      </c>
      <c r="E570" s="5" t="s">
        <v>4528</v>
      </c>
      <c r="F570" s="14" t="s">
        <v>5703</v>
      </c>
      <c r="G570" s="11" t="s">
        <v>12279</v>
      </c>
      <c r="H570" s="12">
        <v>0</v>
      </c>
      <c r="I570" s="12" t="s">
        <v>78</v>
      </c>
      <c r="J570" s="13" t="s">
        <v>12294</v>
      </c>
      <c r="K570" s="1" t="s">
        <v>11668</v>
      </c>
      <c r="L570" s="1" t="s">
        <v>79</v>
      </c>
      <c r="M570" s="1" t="s">
        <v>80</v>
      </c>
      <c r="N570" s="1" t="s">
        <v>11667</v>
      </c>
      <c r="O570" s="1" t="s">
        <v>11671</v>
      </c>
      <c r="P570" s="1">
        <v>796</v>
      </c>
      <c r="Q570" s="7" t="s">
        <v>11836</v>
      </c>
      <c r="R570" s="2">
        <v>280</v>
      </c>
      <c r="S570" s="2">
        <v>2450</v>
      </c>
      <c r="T570" s="4">
        <f t="shared" si="24"/>
        <v>686000</v>
      </c>
      <c r="U570" s="4">
        <f t="shared" si="23"/>
        <v>768320.00000000012</v>
      </c>
      <c r="V570" s="4"/>
      <c r="W570" s="6">
        <v>2016</v>
      </c>
      <c r="X570" s="4"/>
    </row>
    <row r="571" spans="1:24" ht="66" customHeight="1" x14ac:dyDescent="0.2">
      <c r="A571" s="8" t="s">
        <v>643</v>
      </c>
      <c r="B571" s="1" t="s">
        <v>12283</v>
      </c>
      <c r="C571" s="5" t="s">
        <v>5641</v>
      </c>
      <c r="D571" s="5" t="s">
        <v>5620</v>
      </c>
      <c r="E571" s="5" t="s">
        <v>4528</v>
      </c>
      <c r="F571" s="14" t="s">
        <v>5704</v>
      </c>
      <c r="G571" s="11" t="s">
        <v>12279</v>
      </c>
      <c r="H571" s="12">
        <v>0</v>
      </c>
      <c r="I571" s="12" t="s">
        <v>78</v>
      </c>
      <c r="J571" s="13" t="s">
        <v>12294</v>
      </c>
      <c r="K571" s="1" t="s">
        <v>11668</v>
      </c>
      <c r="L571" s="1" t="s">
        <v>79</v>
      </c>
      <c r="M571" s="1" t="s">
        <v>80</v>
      </c>
      <c r="N571" s="1" t="s">
        <v>11667</v>
      </c>
      <c r="O571" s="1" t="s">
        <v>11671</v>
      </c>
      <c r="P571" s="1">
        <v>796</v>
      </c>
      <c r="Q571" s="7" t="s">
        <v>11836</v>
      </c>
      <c r="R571" s="2">
        <v>310</v>
      </c>
      <c r="S571" s="2">
        <v>2960</v>
      </c>
      <c r="T571" s="4">
        <f t="shared" si="24"/>
        <v>917600</v>
      </c>
      <c r="U571" s="4">
        <f t="shared" si="23"/>
        <v>1027712.0000000001</v>
      </c>
      <c r="V571" s="4"/>
      <c r="W571" s="6">
        <v>2016</v>
      </c>
      <c r="X571" s="4"/>
    </row>
    <row r="572" spans="1:24" ht="66" customHeight="1" x14ac:dyDescent="0.2">
      <c r="A572" s="8" t="s">
        <v>644</v>
      </c>
      <c r="B572" s="1" t="s">
        <v>12283</v>
      </c>
      <c r="C572" s="5" t="s">
        <v>5641</v>
      </c>
      <c r="D572" s="5" t="s">
        <v>5620</v>
      </c>
      <c r="E572" s="5" t="s">
        <v>4528</v>
      </c>
      <c r="F572" s="14" t="s">
        <v>5705</v>
      </c>
      <c r="G572" s="11" t="s">
        <v>12279</v>
      </c>
      <c r="H572" s="12">
        <v>0</v>
      </c>
      <c r="I572" s="12" t="s">
        <v>78</v>
      </c>
      <c r="J572" s="13" t="s">
        <v>12294</v>
      </c>
      <c r="K572" s="1" t="s">
        <v>11668</v>
      </c>
      <c r="L572" s="1" t="s">
        <v>79</v>
      </c>
      <c r="M572" s="1" t="s">
        <v>80</v>
      </c>
      <c r="N572" s="1" t="s">
        <v>11667</v>
      </c>
      <c r="O572" s="1" t="s">
        <v>11671</v>
      </c>
      <c r="P572" s="1">
        <v>796</v>
      </c>
      <c r="Q572" s="7" t="s">
        <v>11836</v>
      </c>
      <c r="R572" s="2">
        <v>380</v>
      </c>
      <c r="S572" s="2">
        <v>1340</v>
      </c>
      <c r="T572" s="4">
        <f t="shared" si="24"/>
        <v>509200</v>
      </c>
      <c r="U572" s="4">
        <f t="shared" si="23"/>
        <v>570304</v>
      </c>
      <c r="V572" s="4"/>
      <c r="W572" s="6">
        <v>2016</v>
      </c>
      <c r="X572" s="4"/>
    </row>
    <row r="573" spans="1:24" ht="66" customHeight="1" x14ac:dyDescent="0.2">
      <c r="A573" s="8" t="s">
        <v>645</v>
      </c>
      <c r="B573" s="1" t="s">
        <v>12283</v>
      </c>
      <c r="C573" s="5" t="s">
        <v>5641</v>
      </c>
      <c r="D573" s="5" t="s">
        <v>5620</v>
      </c>
      <c r="E573" s="5" t="s">
        <v>4528</v>
      </c>
      <c r="F573" s="14" t="s">
        <v>5706</v>
      </c>
      <c r="G573" s="11" t="s">
        <v>12279</v>
      </c>
      <c r="H573" s="12">
        <v>0</v>
      </c>
      <c r="I573" s="12" t="s">
        <v>78</v>
      </c>
      <c r="J573" s="13" t="s">
        <v>12294</v>
      </c>
      <c r="K573" s="1" t="s">
        <v>11668</v>
      </c>
      <c r="L573" s="1" t="s">
        <v>79</v>
      </c>
      <c r="M573" s="1" t="s">
        <v>80</v>
      </c>
      <c r="N573" s="1" t="s">
        <v>11667</v>
      </c>
      <c r="O573" s="1" t="s">
        <v>11671</v>
      </c>
      <c r="P573" s="1">
        <v>796</v>
      </c>
      <c r="Q573" s="7" t="s">
        <v>11836</v>
      </c>
      <c r="R573" s="2">
        <v>270</v>
      </c>
      <c r="S573" s="2">
        <v>1700</v>
      </c>
      <c r="T573" s="4">
        <f t="shared" si="24"/>
        <v>459000</v>
      </c>
      <c r="U573" s="4">
        <f t="shared" si="23"/>
        <v>514080.00000000006</v>
      </c>
      <c r="V573" s="4"/>
      <c r="W573" s="6">
        <v>2016</v>
      </c>
      <c r="X573" s="4"/>
    </row>
    <row r="574" spans="1:24" ht="66" customHeight="1" x14ac:dyDescent="0.2">
      <c r="A574" s="8" t="s">
        <v>646</v>
      </c>
      <c r="B574" s="1" t="s">
        <v>12283</v>
      </c>
      <c r="C574" s="5" t="s">
        <v>5641</v>
      </c>
      <c r="D574" s="5" t="s">
        <v>5620</v>
      </c>
      <c r="E574" s="5" t="s">
        <v>4528</v>
      </c>
      <c r="F574" s="14" t="s">
        <v>5707</v>
      </c>
      <c r="G574" s="11" t="s">
        <v>12279</v>
      </c>
      <c r="H574" s="12">
        <v>0</v>
      </c>
      <c r="I574" s="12" t="s">
        <v>78</v>
      </c>
      <c r="J574" s="13" t="s">
        <v>12294</v>
      </c>
      <c r="K574" s="1" t="s">
        <v>11668</v>
      </c>
      <c r="L574" s="1" t="s">
        <v>79</v>
      </c>
      <c r="M574" s="1" t="s">
        <v>80</v>
      </c>
      <c r="N574" s="1" t="s">
        <v>11667</v>
      </c>
      <c r="O574" s="1" t="s">
        <v>11671</v>
      </c>
      <c r="P574" s="1">
        <v>796</v>
      </c>
      <c r="Q574" s="7" t="s">
        <v>11836</v>
      </c>
      <c r="R574" s="2">
        <v>290</v>
      </c>
      <c r="S574" s="2">
        <v>2200</v>
      </c>
      <c r="T574" s="4">
        <f t="shared" si="24"/>
        <v>638000</v>
      </c>
      <c r="U574" s="4">
        <f t="shared" si="23"/>
        <v>714560.00000000012</v>
      </c>
      <c r="V574" s="4"/>
      <c r="W574" s="6">
        <v>2016</v>
      </c>
      <c r="X574" s="4"/>
    </row>
    <row r="575" spans="1:24" ht="66" customHeight="1" x14ac:dyDescent="0.2">
      <c r="A575" s="8" t="s">
        <v>647</v>
      </c>
      <c r="B575" s="1" t="s">
        <v>12283</v>
      </c>
      <c r="C575" s="5" t="s">
        <v>5641</v>
      </c>
      <c r="D575" s="5" t="s">
        <v>5620</v>
      </c>
      <c r="E575" s="5" t="s">
        <v>4528</v>
      </c>
      <c r="F575" s="14" t="s">
        <v>5708</v>
      </c>
      <c r="G575" s="11" t="s">
        <v>12279</v>
      </c>
      <c r="H575" s="12">
        <v>0</v>
      </c>
      <c r="I575" s="12" t="s">
        <v>78</v>
      </c>
      <c r="J575" s="13" t="s">
        <v>12294</v>
      </c>
      <c r="K575" s="1" t="s">
        <v>11668</v>
      </c>
      <c r="L575" s="1" t="s">
        <v>79</v>
      </c>
      <c r="M575" s="1" t="s">
        <v>80</v>
      </c>
      <c r="N575" s="1" t="s">
        <v>11667</v>
      </c>
      <c r="O575" s="1" t="s">
        <v>11671</v>
      </c>
      <c r="P575" s="1">
        <v>796</v>
      </c>
      <c r="Q575" s="7" t="s">
        <v>11836</v>
      </c>
      <c r="R575" s="2">
        <v>250</v>
      </c>
      <c r="S575" s="2">
        <v>2670</v>
      </c>
      <c r="T575" s="4">
        <f t="shared" si="24"/>
        <v>667500</v>
      </c>
      <c r="U575" s="4">
        <f t="shared" si="23"/>
        <v>747600.00000000012</v>
      </c>
      <c r="V575" s="4"/>
      <c r="W575" s="6">
        <v>2016</v>
      </c>
      <c r="X575" s="4"/>
    </row>
    <row r="576" spans="1:24" ht="66" customHeight="1" x14ac:dyDescent="0.2">
      <c r="A576" s="8" t="s">
        <v>648</v>
      </c>
      <c r="B576" s="1" t="s">
        <v>12283</v>
      </c>
      <c r="C576" s="5" t="s">
        <v>5641</v>
      </c>
      <c r="D576" s="5" t="s">
        <v>5620</v>
      </c>
      <c r="E576" s="5" t="s">
        <v>4528</v>
      </c>
      <c r="F576" s="14" t="s">
        <v>5709</v>
      </c>
      <c r="G576" s="11" t="s">
        <v>12279</v>
      </c>
      <c r="H576" s="12">
        <v>0</v>
      </c>
      <c r="I576" s="12" t="s">
        <v>78</v>
      </c>
      <c r="J576" s="13" t="s">
        <v>12294</v>
      </c>
      <c r="K576" s="1" t="s">
        <v>11668</v>
      </c>
      <c r="L576" s="1" t="s">
        <v>79</v>
      </c>
      <c r="M576" s="1" t="s">
        <v>80</v>
      </c>
      <c r="N576" s="1" t="s">
        <v>11667</v>
      </c>
      <c r="O576" s="1" t="s">
        <v>11671</v>
      </c>
      <c r="P576" s="1">
        <v>796</v>
      </c>
      <c r="Q576" s="7" t="s">
        <v>11836</v>
      </c>
      <c r="R576" s="2">
        <v>180</v>
      </c>
      <c r="S576" s="2">
        <v>3210</v>
      </c>
      <c r="T576" s="4">
        <f t="shared" si="24"/>
        <v>577800</v>
      </c>
      <c r="U576" s="4">
        <f t="shared" si="23"/>
        <v>647136.00000000012</v>
      </c>
      <c r="V576" s="4"/>
      <c r="W576" s="6">
        <v>2016</v>
      </c>
      <c r="X576" s="4"/>
    </row>
    <row r="577" spans="1:24" ht="66" customHeight="1" x14ac:dyDescent="0.2">
      <c r="A577" s="8" t="s">
        <v>649</v>
      </c>
      <c r="B577" s="1" t="s">
        <v>12283</v>
      </c>
      <c r="C577" s="5" t="s">
        <v>5641</v>
      </c>
      <c r="D577" s="5" t="s">
        <v>5620</v>
      </c>
      <c r="E577" s="5" t="s">
        <v>4528</v>
      </c>
      <c r="F577" s="14" t="s">
        <v>5710</v>
      </c>
      <c r="G577" s="11" t="s">
        <v>12279</v>
      </c>
      <c r="H577" s="12">
        <v>0</v>
      </c>
      <c r="I577" s="12" t="s">
        <v>78</v>
      </c>
      <c r="J577" s="13" t="s">
        <v>12294</v>
      </c>
      <c r="K577" s="1" t="s">
        <v>11668</v>
      </c>
      <c r="L577" s="1" t="s">
        <v>79</v>
      </c>
      <c r="M577" s="1" t="s">
        <v>80</v>
      </c>
      <c r="N577" s="1" t="s">
        <v>11667</v>
      </c>
      <c r="O577" s="1" t="s">
        <v>11671</v>
      </c>
      <c r="P577" s="1">
        <v>796</v>
      </c>
      <c r="Q577" s="7" t="s">
        <v>11836</v>
      </c>
      <c r="R577" s="2">
        <v>390</v>
      </c>
      <c r="S577" s="2">
        <v>1080</v>
      </c>
      <c r="T577" s="4">
        <f t="shared" si="24"/>
        <v>421200</v>
      </c>
      <c r="U577" s="4">
        <f t="shared" si="23"/>
        <v>471744.00000000006</v>
      </c>
      <c r="V577" s="4"/>
      <c r="W577" s="6">
        <v>2016</v>
      </c>
      <c r="X577" s="4"/>
    </row>
    <row r="578" spans="1:24" ht="66" customHeight="1" x14ac:dyDescent="0.2">
      <c r="A578" s="8" t="s">
        <v>650</v>
      </c>
      <c r="B578" s="1" t="s">
        <v>12283</v>
      </c>
      <c r="C578" s="5" t="s">
        <v>5641</v>
      </c>
      <c r="D578" s="5" t="s">
        <v>5620</v>
      </c>
      <c r="E578" s="5" t="s">
        <v>4528</v>
      </c>
      <c r="F578" s="14" t="s">
        <v>5711</v>
      </c>
      <c r="G578" s="11" t="s">
        <v>12279</v>
      </c>
      <c r="H578" s="12">
        <v>0</v>
      </c>
      <c r="I578" s="12" t="s">
        <v>78</v>
      </c>
      <c r="J578" s="13" t="s">
        <v>12294</v>
      </c>
      <c r="K578" s="1" t="s">
        <v>11668</v>
      </c>
      <c r="L578" s="1" t="s">
        <v>79</v>
      </c>
      <c r="M578" s="1" t="s">
        <v>80</v>
      </c>
      <c r="N578" s="1" t="s">
        <v>11667</v>
      </c>
      <c r="O578" s="1" t="s">
        <v>11671</v>
      </c>
      <c r="P578" s="1">
        <v>796</v>
      </c>
      <c r="Q578" s="7" t="s">
        <v>11836</v>
      </c>
      <c r="R578" s="2">
        <v>2</v>
      </c>
      <c r="S578" s="2">
        <v>14510</v>
      </c>
      <c r="T578" s="4">
        <f t="shared" si="24"/>
        <v>29020</v>
      </c>
      <c r="U578" s="4">
        <f t="shared" si="23"/>
        <v>32502.400000000001</v>
      </c>
      <c r="V578" s="4"/>
      <c r="W578" s="6">
        <v>2016</v>
      </c>
      <c r="X578" s="4"/>
    </row>
    <row r="579" spans="1:24" ht="66" customHeight="1" x14ac:dyDescent="0.2">
      <c r="A579" s="8" t="s">
        <v>651</v>
      </c>
      <c r="B579" s="1" t="s">
        <v>12283</v>
      </c>
      <c r="C579" s="5" t="s">
        <v>5641</v>
      </c>
      <c r="D579" s="5" t="s">
        <v>5620</v>
      </c>
      <c r="E579" s="5" t="s">
        <v>4528</v>
      </c>
      <c r="F579" s="14" t="s">
        <v>5712</v>
      </c>
      <c r="G579" s="11" t="s">
        <v>12279</v>
      </c>
      <c r="H579" s="12">
        <v>0</v>
      </c>
      <c r="I579" s="12" t="s">
        <v>78</v>
      </c>
      <c r="J579" s="13" t="s">
        <v>12294</v>
      </c>
      <c r="K579" s="1" t="s">
        <v>11668</v>
      </c>
      <c r="L579" s="1" t="s">
        <v>79</v>
      </c>
      <c r="M579" s="1" t="s">
        <v>80</v>
      </c>
      <c r="N579" s="1" t="s">
        <v>11667</v>
      </c>
      <c r="O579" s="1" t="s">
        <v>11671</v>
      </c>
      <c r="P579" s="1">
        <v>796</v>
      </c>
      <c r="Q579" s="7" t="s">
        <v>11836</v>
      </c>
      <c r="R579" s="2">
        <v>2</v>
      </c>
      <c r="S579" s="2">
        <v>15650</v>
      </c>
      <c r="T579" s="4">
        <f t="shared" si="24"/>
        <v>31300</v>
      </c>
      <c r="U579" s="4">
        <f t="shared" si="23"/>
        <v>35056</v>
      </c>
      <c r="V579" s="4"/>
      <c r="W579" s="6">
        <v>2016</v>
      </c>
      <c r="X579" s="4"/>
    </row>
    <row r="580" spans="1:24" ht="66" customHeight="1" x14ac:dyDescent="0.2">
      <c r="A580" s="8" t="s">
        <v>652</v>
      </c>
      <c r="B580" s="1" t="s">
        <v>12283</v>
      </c>
      <c r="C580" s="5" t="s">
        <v>5641</v>
      </c>
      <c r="D580" s="5" t="s">
        <v>5620</v>
      </c>
      <c r="E580" s="5" t="s">
        <v>4528</v>
      </c>
      <c r="F580" s="14" t="s">
        <v>5713</v>
      </c>
      <c r="G580" s="11" t="s">
        <v>12279</v>
      </c>
      <c r="H580" s="12">
        <v>0</v>
      </c>
      <c r="I580" s="12" t="s">
        <v>78</v>
      </c>
      <c r="J580" s="13" t="s">
        <v>12294</v>
      </c>
      <c r="K580" s="1" t="s">
        <v>11668</v>
      </c>
      <c r="L580" s="1" t="s">
        <v>79</v>
      </c>
      <c r="M580" s="1" t="s">
        <v>80</v>
      </c>
      <c r="N580" s="1" t="s">
        <v>11667</v>
      </c>
      <c r="O580" s="1" t="s">
        <v>11671</v>
      </c>
      <c r="P580" s="1">
        <v>796</v>
      </c>
      <c r="Q580" s="7" t="s">
        <v>11836</v>
      </c>
      <c r="R580" s="2">
        <v>2</v>
      </c>
      <c r="S580" s="2">
        <v>16130</v>
      </c>
      <c r="T580" s="4">
        <f t="shared" si="24"/>
        <v>32260</v>
      </c>
      <c r="U580" s="4">
        <f t="shared" si="23"/>
        <v>36131.200000000004</v>
      </c>
      <c r="V580" s="4"/>
      <c r="W580" s="6">
        <v>2016</v>
      </c>
      <c r="X580" s="4"/>
    </row>
    <row r="581" spans="1:24" ht="66" customHeight="1" x14ac:dyDescent="0.2">
      <c r="A581" s="8" t="s">
        <v>653</v>
      </c>
      <c r="B581" s="1" t="s">
        <v>12283</v>
      </c>
      <c r="C581" s="5" t="s">
        <v>5641</v>
      </c>
      <c r="D581" s="5" t="s">
        <v>5620</v>
      </c>
      <c r="E581" s="5" t="s">
        <v>4528</v>
      </c>
      <c r="F581" s="14" t="s">
        <v>5714</v>
      </c>
      <c r="G581" s="11" t="s">
        <v>12279</v>
      </c>
      <c r="H581" s="12">
        <v>0</v>
      </c>
      <c r="I581" s="12" t="s">
        <v>78</v>
      </c>
      <c r="J581" s="13" t="s">
        <v>12294</v>
      </c>
      <c r="K581" s="1" t="s">
        <v>11668</v>
      </c>
      <c r="L581" s="1" t="s">
        <v>79</v>
      </c>
      <c r="M581" s="1" t="s">
        <v>80</v>
      </c>
      <c r="N581" s="1" t="s">
        <v>11667</v>
      </c>
      <c r="O581" s="1" t="s">
        <v>11671</v>
      </c>
      <c r="P581" s="1">
        <v>796</v>
      </c>
      <c r="Q581" s="7" t="s">
        <v>11836</v>
      </c>
      <c r="R581" s="2">
        <v>2</v>
      </c>
      <c r="S581" s="2">
        <v>17350</v>
      </c>
      <c r="T581" s="4">
        <f t="shared" si="24"/>
        <v>34700</v>
      </c>
      <c r="U581" s="4">
        <f t="shared" si="23"/>
        <v>38864.000000000007</v>
      </c>
      <c r="V581" s="4"/>
      <c r="W581" s="6">
        <v>2016</v>
      </c>
      <c r="X581" s="4"/>
    </row>
    <row r="582" spans="1:24" ht="66" customHeight="1" x14ac:dyDescent="0.2">
      <c r="A582" s="8" t="s">
        <v>654</v>
      </c>
      <c r="B582" s="1" t="s">
        <v>12283</v>
      </c>
      <c r="C582" s="5" t="s">
        <v>5641</v>
      </c>
      <c r="D582" s="5" t="s">
        <v>5620</v>
      </c>
      <c r="E582" s="5" t="s">
        <v>4528</v>
      </c>
      <c r="F582" s="14" t="s">
        <v>5715</v>
      </c>
      <c r="G582" s="11" t="s">
        <v>12279</v>
      </c>
      <c r="H582" s="12">
        <v>0</v>
      </c>
      <c r="I582" s="12" t="s">
        <v>78</v>
      </c>
      <c r="J582" s="13" t="s">
        <v>12294</v>
      </c>
      <c r="K582" s="1" t="s">
        <v>11668</v>
      </c>
      <c r="L582" s="1" t="s">
        <v>79</v>
      </c>
      <c r="M582" s="1" t="s">
        <v>80</v>
      </c>
      <c r="N582" s="1" t="s">
        <v>11667</v>
      </c>
      <c r="O582" s="1" t="s">
        <v>11671</v>
      </c>
      <c r="P582" s="1">
        <v>796</v>
      </c>
      <c r="Q582" s="7" t="s">
        <v>11836</v>
      </c>
      <c r="R582" s="2">
        <v>6</v>
      </c>
      <c r="S582" s="2">
        <v>7050</v>
      </c>
      <c r="T582" s="4">
        <f t="shared" si="24"/>
        <v>42300</v>
      </c>
      <c r="U582" s="4">
        <f t="shared" si="23"/>
        <v>47376.000000000007</v>
      </c>
      <c r="V582" s="4"/>
      <c r="W582" s="6">
        <v>2016</v>
      </c>
      <c r="X582" s="4"/>
    </row>
    <row r="583" spans="1:24" ht="66" customHeight="1" x14ac:dyDescent="0.2">
      <c r="A583" s="8" t="s">
        <v>655</v>
      </c>
      <c r="B583" s="1" t="s">
        <v>12283</v>
      </c>
      <c r="C583" s="5" t="s">
        <v>5641</v>
      </c>
      <c r="D583" s="5" t="s">
        <v>5620</v>
      </c>
      <c r="E583" s="5" t="s">
        <v>4528</v>
      </c>
      <c r="F583" s="14" t="s">
        <v>5716</v>
      </c>
      <c r="G583" s="11" t="s">
        <v>12279</v>
      </c>
      <c r="H583" s="12">
        <v>0</v>
      </c>
      <c r="I583" s="12" t="s">
        <v>78</v>
      </c>
      <c r="J583" s="13" t="s">
        <v>12294</v>
      </c>
      <c r="K583" s="1" t="s">
        <v>11668</v>
      </c>
      <c r="L583" s="1" t="s">
        <v>79</v>
      </c>
      <c r="M583" s="1" t="s">
        <v>80</v>
      </c>
      <c r="N583" s="1" t="s">
        <v>11667</v>
      </c>
      <c r="O583" s="1" t="s">
        <v>11671</v>
      </c>
      <c r="P583" s="1">
        <v>796</v>
      </c>
      <c r="Q583" s="7" t="s">
        <v>11836</v>
      </c>
      <c r="R583" s="2">
        <v>12</v>
      </c>
      <c r="S583" s="2">
        <v>7030</v>
      </c>
      <c r="T583" s="4">
        <f t="shared" si="24"/>
        <v>84360</v>
      </c>
      <c r="U583" s="4">
        <f t="shared" si="23"/>
        <v>94483.200000000012</v>
      </c>
      <c r="V583" s="4"/>
      <c r="W583" s="6">
        <v>2016</v>
      </c>
      <c r="X583" s="4"/>
    </row>
    <row r="584" spans="1:24" ht="66" customHeight="1" x14ac:dyDescent="0.2">
      <c r="A584" s="8" t="s">
        <v>656</v>
      </c>
      <c r="B584" s="1" t="s">
        <v>12283</v>
      </c>
      <c r="C584" s="5" t="s">
        <v>5641</v>
      </c>
      <c r="D584" s="5" t="s">
        <v>5620</v>
      </c>
      <c r="E584" s="5" t="s">
        <v>4528</v>
      </c>
      <c r="F584" s="14" t="s">
        <v>5717</v>
      </c>
      <c r="G584" s="11" t="s">
        <v>12279</v>
      </c>
      <c r="H584" s="12">
        <v>0</v>
      </c>
      <c r="I584" s="12" t="s">
        <v>78</v>
      </c>
      <c r="J584" s="13" t="s">
        <v>12294</v>
      </c>
      <c r="K584" s="1" t="s">
        <v>11668</v>
      </c>
      <c r="L584" s="1" t="s">
        <v>79</v>
      </c>
      <c r="M584" s="1" t="s">
        <v>80</v>
      </c>
      <c r="N584" s="1" t="s">
        <v>11667</v>
      </c>
      <c r="O584" s="1" t="s">
        <v>11671</v>
      </c>
      <c r="P584" s="1">
        <v>796</v>
      </c>
      <c r="Q584" s="7" t="s">
        <v>11836</v>
      </c>
      <c r="R584" s="2">
        <v>7</v>
      </c>
      <c r="S584" s="2">
        <v>7980</v>
      </c>
      <c r="T584" s="4">
        <f t="shared" si="24"/>
        <v>55860</v>
      </c>
      <c r="U584" s="4">
        <f t="shared" si="23"/>
        <v>62563.200000000004</v>
      </c>
      <c r="V584" s="4"/>
      <c r="W584" s="6">
        <v>2016</v>
      </c>
      <c r="X584" s="4"/>
    </row>
    <row r="585" spans="1:24" ht="66" customHeight="1" x14ac:dyDescent="0.2">
      <c r="A585" s="8" t="s">
        <v>657</v>
      </c>
      <c r="B585" s="1" t="s">
        <v>12283</v>
      </c>
      <c r="C585" s="5" t="s">
        <v>5641</v>
      </c>
      <c r="D585" s="5" t="s">
        <v>5620</v>
      </c>
      <c r="E585" s="5" t="s">
        <v>4528</v>
      </c>
      <c r="F585" s="14" t="s">
        <v>5718</v>
      </c>
      <c r="G585" s="11" t="s">
        <v>12279</v>
      </c>
      <c r="H585" s="12">
        <v>0</v>
      </c>
      <c r="I585" s="12" t="s">
        <v>78</v>
      </c>
      <c r="J585" s="13" t="s">
        <v>12294</v>
      </c>
      <c r="K585" s="1" t="s">
        <v>11668</v>
      </c>
      <c r="L585" s="1" t="s">
        <v>79</v>
      </c>
      <c r="M585" s="1" t="s">
        <v>80</v>
      </c>
      <c r="N585" s="1" t="s">
        <v>11667</v>
      </c>
      <c r="O585" s="1" t="s">
        <v>11671</v>
      </c>
      <c r="P585" s="1">
        <v>796</v>
      </c>
      <c r="Q585" s="7" t="s">
        <v>11836</v>
      </c>
      <c r="R585" s="2">
        <v>1</v>
      </c>
      <c r="S585" s="2">
        <v>7380</v>
      </c>
      <c r="T585" s="4">
        <f t="shared" si="24"/>
        <v>7380</v>
      </c>
      <c r="U585" s="4">
        <f t="shared" si="23"/>
        <v>8265.6</v>
      </c>
      <c r="V585" s="4"/>
      <c r="W585" s="6">
        <v>2016</v>
      </c>
      <c r="X585" s="4"/>
    </row>
    <row r="586" spans="1:24" ht="66" customHeight="1" x14ac:dyDescent="0.2">
      <c r="A586" s="8" t="s">
        <v>658</v>
      </c>
      <c r="B586" s="1" t="s">
        <v>12283</v>
      </c>
      <c r="C586" s="5" t="s">
        <v>5641</v>
      </c>
      <c r="D586" s="5" t="s">
        <v>5620</v>
      </c>
      <c r="E586" s="5" t="s">
        <v>4528</v>
      </c>
      <c r="F586" s="14" t="s">
        <v>5719</v>
      </c>
      <c r="G586" s="11" t="s">
        <v>12279</v>
      </c>
      <c r="H586" s="12">
        <v>0</v>
      </c>
      <c r="I586" s="12" t="s">
        <v>78</v>
      </c>
      <c r="J586" s="13" t="s">
        <v>12294</v>
      </c>
      <c r="K586" s="1" t="s">
        <v>11668</v>
      </c>
      <c r="L586" s="1" t="s">
        <v>79</v>
      </c>
      <c r="M586" s="1" t="s">
        <v>80</v>
      </c>
      <c r="N586" s="1" t="s">
        <v>11667</v>
      </c>
      <c r="O586" s="1" t="s">
        <v>11671</v>
      </c>
      <c r="P586" s="1">
        <v>796</v>
      </c>
      <c r="Q586" s="7" t="s">
        <v>11836</v>
      </c>
      <c r="R586" s="2">
        <v>2</v>
      </c>
      <c r="S586" s="2">
        <v>12410</v>
      </c>
      <c r="T586" s="4">
        <f t="shared" si="24"/>
        <v>24820</v>
      </c>
      <c r="U586" s="4">
        <f t="shared" si="23"/>
        <v>27798.400000000001</v>
      </c>
      <c r="V586" s="4"/>
      <c r="W586" s="6">
        <v>2016</v>
      </c>
      <c r="X586" s="4"/>
    </row>
    <row r="587" spans="1:24" ht="66" customHeight="1" x14ac:dyDescent="0.2">
      <c r="A587" s="8" t="s">
        <v>659</v>
      </c>
      <c r="B587" s="1" t="s">
        <v>12283</v>
      </c>
      <c r="C587" s="5" t="s">
        <v>5641</v>
      </c>
      <c r="D587" s="5" t="s">
        <v>5620</v>
      </c>
      <c r="E587" s="5" t="s">
        <v>4528</v>
      </c>
      <c r="F587" s="14" t="s">
        <v>5720</v>
      </c>
      <c r="G587" s="11" t="s">
        <v>12279</v>
      </c>
      <c r="H587" s="12">
        <v>0</v>
      </c>
      <c r="I587" s="12" t="s">
        <v>78</v>
      </c>
      <c r="J587" s="13" t="s">
        <v>12294</v>
      </c>
      <c r="K587" s="1" t="s">
        <v>11668</v>
      </c>
      <c r="L587" s="1" t="s">
        <v>79</v>
      </c>
      <c r="M587" s="1" t="s">
        <v>80</v>
      </c>
      <c r="N587" s="1" t="s">
        <v>11667</v>
      </c>
      <c r="O587" s="1" t="s">
        <v>11671</v>
      </c>
      <c r="P587" s="1">
        <v>796</v>
      </c>
      <c r="Q587" s="7" t="s">
        <v>11836</v>
      </c>
      <c r="R587" s="2">
        <v>1</v>
      </c>
      <c r="S587" s="2">
        <v>12010</v>
      </c>
      <c r="T587" s="4">
        <f t="shared" si="24"/>
        <v>12010</v>
      </c>
      <c r="U587" s="4">
        <f t="shared" si="23"/>
        <v>13451.2</v>
      </c>
      <c r="V587" s="4"/>
      <c r="W587" s="6">
        <v>2016</v>
      </c>
      <c r="X587" s="4"/>
    </row>
    <row r="588" spans="1:24" ht="66" customHeight="1" x14ac:dyDescent="0.2">
      <c r="A588" s="8" t="s">
        <v>660</v>
      </c>
      <c r="B588" s="1" t="s">
        <v>12283</v>
      </c>
      <c r="C588" s="5" t="s">
        <v>5641</v>
      </c>
      <c r="D588" s="5" t="s">
        <v>5620</v>
      </c>
      <c r="E588" s="5" t="s">
        <v>4528</v>
      </c>
      <c r="F588" s="14" t="s">
        <v>5721</v>
      </c>
      <c r="G588" s="11" t="s">
        <v>12279</v>
      </c>
      <c r="H588" s="12">
        <v>0</v>
      </c>
      <c r="I588" s="12" t="s">
        <v>78</v>
      </c>
      <c r="J588" s="13" t="s">
        <v>12294</v>
      </c>
      <c r="K588" s="1" t="s">
        <v>11668</v>
      </c>
      <c r="L588" s="1" t="s">
        <v>79</v>
      </c>
      <c r="M588" s="1" t="s">
        <v>80</v>
      </c>
      <c r="N588" s="1" t="s">
        <v>11667</v>
      </c>
      <c r="O588" s="1" t="s">
        <v>11671</v>
      </c>
      <c r="P588" s="1">
        <v>796</v>
      </c>
      <c r="Q588" s="7" t="s">
        <v>11836</v>
      </c>
      <c r="R588" s="2">
        <v>1</v>
      </c>
      <c r="S588" s="2">
        <v>13480</v>
      </c>
      <c r="T588" s="4">
        <f t="shared" si="24"/>
        <v>13480</v>
      </c>
      <c r="U588" s="4">
        <f t="shared" si="23"/>
        <v>15097.600000000002</v>
      </c>
      <c r="V588" s="4"/>
      <c r="W588" s="6">
        <v>2016</v>
      </c>
      <c r="X588" s="4"/>
    </row>
    <row r="589" spans="1:24" ht="66" customHeight="1" x14ac:dyDescent="0.2">
      <c r="A589" s="8" t="s">
        <v>661</v>
      </c>
      <c r="B589" s="1" t="s">
        <v>12283</v>
      </c>
      <c r="C589" s="5" t="s">
        <v>5641</v>
      </c>
      <c r="D589" s="5" t="s">
        <v>5620</v>
      </c>
      <c r="E589" s="5" t="s">
        <v>4528</v>
      </c>
      <c r="F589" s="14" t="s">
        <v>5722</v>
      </c>
      <c r="G589" s="11" t="s">
        <v>12279</v>
      </c>
      <c r="H589" s="12">
        <v>0</v>
      </c>
      <c r="I589" s="12" t="s">
        <v>78</v>
      </c>
      <c r="J589" s="13" t="s">
        <v>12294</v>
      </c>
      <c r="K589" s="1" t="s">
        <v>11668</v>
      </c>
      <c r="L589" s="1" t="s">
        <v>79</v>
      </c>
      <c r="M589" s="1" t="s">
        <v>80</v>
      </c>
      <c r="N589" s="1" t="s">
        <v>11667</v>
      </c>
      <c r="O589" s="1" t="s">
        <v>11671</v>
      </c>
      <c r="P589" s="1">
        <v>796</v>
      </c>
      <c r="Q589" s="7" t="s">
        <v>11836</v>
      </c>
      <c r="R589" s="2">
        <v>2</v>
      </c>
      <c r="S589" s="2">
        <v>10010</v>
      </c>
      <c r="T589" s="4">
        <f t="shared" si="24"/>
        <v>20020</v>
      </c>
      <c r="U589" s="4">
        <f t="shared" si="23"/>
        <v>22422.400000000001</v>
      </c>
      <c r="V589" s="4"/>
      <c r="W589" s="6">
        <v>2016</v>
      </c>
      <c r="X589" s="4"/>
    </row>
    <row r="590" spans="1:24" ht="66" customHeight="1" x14ac:dyDescent="0.2">
      <c r="A590" s="8" t="s">
        <v>662</v>
      </c>
      <c r="B590" s="1" t="s">
        <v>12283</v>
      </c>
      <c r="C590" s="5" t="s">
        <v>5641</v>
      </c>
      <c r="D590" s="5" t="s">
        <v>5620</v>
      </c>
      <c r="E590" s="5" t="s">
        <v>4528</v>
      </c>
      <c r="F590" s="14" t="s">
        <v>5723</v>
      </c>
      <c r="G590" s="11" t="s">
        <v>12279</v>
      </c>
      <c r="H590" s="12">
        <v>0</v>
      </c>
      <c r="I590" s="12" t="s">
        <v>78</v>
      </c>
      <c r="J590" s="13" t="s">
        <v>12294</v>
      </c>
      <c r="K590" s="1" t="s">
        <v>11668</v>
      </c>
      <c r="L590" s="1" t="s">
        <v>79</v>
      </c>
      <c r="M590" s="1" t="s">
        <v>80</v>
      </c>
      <c r="N590" s="1" t="s">
        <v>11667</v>
      </c>
      <c r="O590" s="1" t="s">
        <v>11671</v>
      </c>
      <c r="P590" s="1">
        <v>796</v>
      </c>
      <c r="Q590" s="7" t="s">
        <v>11836</v>
      </c>
      <c r="R590" s="2">
        <v>4</v>
      </c>
      <c r="S590" s="2">
        <v>11810</v>
      </c>
      <c r="T590" s="4">
        <f t="shared" si="24"/>
        <v>47240</v>
      </c>
      <c r="U590" s="4">
        <f t="shared" si="23"/>
        <v>52908.800000000003</v>
      </c>
      <c r="V590" s="4"/>
      <c r="W590" s="6">
        <v>2016</v>
      </c>
      <c r="X590" s="4"/>
    </row>
    <row r="591" spans="1:24" ht="66" customHeight="1" x14ac:dyDescent="0.2">
      <c r="A591" s="8" t="s">
        <v>663</v>
      </c>
      <c r="B591" s="1" t="s">
        <v>12283</v>
      </c>
      <c r="C591" s="5" t="s">
        <v>5641</v>
      </c>
      <c r="D591" s="5" t="s">
        <v>5620</v>
      </c>
      <c r="E591" s="5" t="s">
        <v>4528</v>
      </c>
      <c r="F591" s="14" t="s">
        <v>5724</v>
      </c>
      <c r="G591" s="11" t="s">
        <v>12279</v>
      </c>
      <c r="H591" s="12">
        <v>0</v>
      </c>
      <c r="I591" s="12" t="s">
        <v>78</v>
      </c>
      <c r="J591" s="13" t="s">
        <v>12294</v>
      </c>
      <c r="K591" s="1" t="s">
        <v>11668</v>
      </c>
      <c r="L591" s="1" t="s">
        <v>79</v>
      </c>
      <c r="M591" s="1" t="s">
        <v>80</v>
      </c>
      <c r="N591" s="1" t="s">
        <v>11667</v>
      </c>
      <c r="O591" s="1" t="s">
        <v>11671</v>
      </c>
      <c r="P591" s="1">
        <v>796</v>
      </c>
      <c r="Q591" s="7" t="s">
        <v>11836</v>
      </c>
      <c r="R591" s="2">
        <v>24</v>
      </c>
      <c r="S591" s="2">
        <v>15220</v>
      </c>
      <c r="T591" s="4">
        <f t="shared" si="24"/>
        <v>365280</v>
      </c>
      <c r="U591" s="4">
        <f t="shared" si="23"/>
        <v>409113.60000000003</v>
      </c>
      <c r="V591" s="4"/>
      <c r="W591" s="6">
        <v>2016</v>
      </c>
      <c r="X591" s="4"/>
    </row>
    <row r="592" spans="1:24" ht="66" customHeight="1" x14ac:dyDescent="0.2">
      <c r="A592" s="8" t="s">
        <v>664</v>
      </c>
      <c r="B592" s="1" t="s">
        <v>12283</v>
      </c>
      <c r="C592" s="5" t="s">
        <v>5641</v>
      </c>
      <c r="D592" s="5" t="s">
        <v>5620</v>
      </c>
      <c r="E592" s="5" t="s">
        <v>4528</v>
      </c>
      <c r="F592" s="14" t="s">
        <v>5725</v>
      </c>
      <c r="G592" s="11" t="s">
        <v>12279</v>
      </c>
      <c r="H592" s="12">
        <v>0</v>
      </c>
      <c r="I592" s="12" t="s">
        <v>78</v>
      </c>
      <c r="J592" s="13" t="s">
        <v>12294</v>
      </c>
      <c r="K592" s="1" t="s">
        <v>11668</v>
      </c>
      <c r="L592" s="1" t="s">
        <v>79</v>
      </c>
      <c r="M592" s="1" t="s">
        <v>80</v>
      </c>
      <c r="N592" s="1" t="s">
        <v>11667</v>
      </c>
      <c r="O592" s="1" t="s">
        <v>11671</v>
      </c>
      <c r="P592" s="1">
        <v>796</v>
      </c>
      <c r="Q592" s="7" t="s">
        <v>11836</v>
      </c>
      <c r="R592" s="2">
        <v>120</v>
      </c>
      <c r="S592" s="2">
        <v>870</v>
      </c>
      <c r="T592" s="4">
        <f t="shared" si="24"/>
        <v>104400</v>
      </c>
      <c r="U592" s="4">
        <f t="shared" si="23"/>
        <v>116928.00000000001</v>
      </c>
      <c r="V592" s="4"/>
      <c r="W592" s="6">
        <v>2016</v>
      </c>
      <c r="X592" s="4"/>
    </row>
    <row r="593" spans="1:24" ht="66" customHeight="1" x14ac:dyDescent="0.2">
      <c r="A593" s="8" t="s">
        <v>665</v>
      </c>
      <c r="B593" s="1" t="s">
        <v>12283</v>
      </c>
      <c r="C593" s="5" t="s">
        <v>5641</v>
      </c>
      <c r="D593" s="5" t="s">
        <v>5620</v>
      </c>
      <c r="E593" s="5" t="s">
        <v>4528</v>
      </c>
      <c r="F593" s="14" t="s">
        <v>5726</v>
      </c>
      <c r="G593" s="11" t="s">
        <v>12279</v>
      </c>
      <c r="H593" s="12">
        <v>0</v>
      </c>
      <c r="I593" s="12" t="s">
        <v>78</v>
      </c>
      <c r="J593" s="13" t="s">
        <v>12294</v>
      </c>
      <c r="K593" s="1" t="s">
        <v>11668</v>
      </c>
      <c r="L593" s="1" t="s">
        <v>79</v>
      </c>
      <c r="M593" s="1" t="s">
        <v>80</v>
      </c>
      <c r="N593" s="1" t="s">
        <v>11667</v>
      </c>
      <c r="O593" s="1" t="s">
        <v>11671</v>
      </c>
      <c r="P593" s="1">
        <v>796</v>
      </c>
      <c r="Q593" s="7" t="s">
        <v>11836</v>
      </c>
      <c r="R593" s="2">
        <v>20</v>
      </c>
      <c r="S593" s="2">
        <v>250</v>
      </c>
      <c r="T593" s="4">
        <f t="shared" si="24"/>
        <v>5000</v>
      </c>
      <c r="U593" s="4">
        <f t="shared" si="23"/>
        <v>5600.0000000000009</v>
      </c>
      <c r="V593" s="4"/>
      <c r="W593" s="6">
        <v>2016</v>
      </c>
      <c r="X593" s="4"/>
    </row>
    <row r="594" spans="1:24" ht="66" customHeight="1" x14ac:dyDescent="0.2">
      <c r="A594" s="8" t="s">
        <v>666</v>
      </c>
      <c r="B594" s="1" t="s">
        <v>12283</v>
      </c>
      <c r="C594" s="5" t="s">
        <v>5641</v>
      </c>
      <c r="D594" s="5" t="s">
        <v>5620</v>
      </c>
      <c r="E594" s="5" t="s">
        <v>4528</v>
      </c>
      <c r="F594" s="14" t="s">
        <v>5727</v>
      </c>
      <c r="G594" s="11" t="s">
        <v>12279</v>
      </c>
      <c r="H594" s="12">
        <v>0</v>
      </c>
      <c r="I594" s="12" t="s">
        <v>78</v>
      </c>
      <c r="J594" s="13" t="s">
        <v>12294</v>
      </c>
      <c r="K594" s="1" t="s">
        <v>11668</v>
      </c>
      <c r="L594" s="1" t="s">
        <v>79</v>
      </c>
      <c r="M594" s="1" t="s">
        <v>80</v>
      </c>
      <c r="N594" s="1" t="s">
        <v>11667</v>
      </c>
      <c r="O594" s="1" t="s">
        <v>11671</v>
      </c>
      <c r="P594" s="1">
        <v>796</v>
      </c>
      <c r="Q594" s="7" t="s">
        <v>11836</v>
      </c>
      <c r="R594" s="2">
        <v>20</v>
      </c>
      <c r="S594" s="2">
        <v>290</v>
      </c>
      <c r="T594" s="4">
        <f t="shared" si="24"/>
        <v>5800</v>
      </c>
      <c r="U594" s="4">
        <f t="shared" si="23"/>
        <v>6496.0000000000009</v>
      </c>
      <c r="V594" s="4"/>
      <c r="W594" s="6">
        <v>2016</v>
      </c>
      <c r="X594" s="4"/>
    </row>
    <row r="595" spans="1:24" ht="66" customHeight="1" x14ac:dyDescent="0.2">
      <c r="A595" s="8" t="s">
        <v>667</v>
      </c>
      <c r="B595" s="1" t="s">
        <v>12283</v>
      </c>
      <c r="C595" s="5" t="s">
        <v>5641</v>
      </c>
      <c r="D595" s="5" t="s">
        <v>5620</v>
      </c>
      <c r="E595" s="5" t="s">
        <v>4528</v>
      </c>
      <c r="F595" s="14" t="s">
        <v>5728</v>
      </c>
      <c r="G595" s="11" t="s">
        <v>12279</v>
      </c>
      <c r="H595" s="12">
        <v>0</v>
      </c>
      <c r="I595" s="12" t="s">
        <v>78</v>
      </c>
      <c r="J595" s="13" t="s">
        <v>12294</v>
      </c>
      <c r="K595" s="1" t="s">
        <v>11668</v>
      </c>
      <c r="L595" s="1" t="s">
        <v>79</v>
      </c>
      <c r="M595" s="1" t="s">
        <v>80</v>
      </c>
      <c r="N595" s="1" t="s">
        <v>11667</v>
      </c>
      <c r="O595" s="1" t="s">
        <v>11671</v>
      </c>
      <c r="P595" s="1">
        <v>796</v>
      </c>
      <c r="Q595" s="7" t="s">
        <v>11836</v>
      </c>
      <c r="R595" s="2">
        <v>20</v>
      </c>
      <c r="S595" s="2">
        <v>420</v>
      </c>
      <c r="T595" s="4">
        <f t="shared" si="24"/>
        <v>8400</v>
      </c>
      <c r="U595" s="4">
        <f t="shared" si="23"/>
        <v>9408</v>
      </c>
      <c r="V595" s="4"/>
      <c r="W595" s="6">
        <v>2016</v>
      </c>
      <c r="X595" s="4"/>
    </row>
    <row r="596" spans="1:24" ht="66" customHeight="1" x14ac:dyDescent="0.2">
      <c r="A596" s="8" t="s">
        <v>668</v>
      </c>
      <c r="B596" s="1" t="s">
        <v>12283</v>
      </c>
      <c r="C596" s="5" t="s">
        <v>5641</v>
      </c>
      <c r="D596" s="5" t="s">
        <v>5620</v>
      </c>
      <c r="E596" s="5" t="s">
        <v>4528</v>
      </c>
      <c r="F596" s="14" t="s">
        <v>5729</v>
      </c>
      <c r="G596" s="11" t="s">
        <v>12279</v>
      </c>
      <c r="H596" s="12">
        <v>0</v>
      </c>
      <c r="I596" s="12" t="s">
        <v>78</v>
      </c>
      <c r="J596" s="13" t="s">
        <v>12294</v>
      </c>
      <c r="K596" s="1" t="s">
        <v>11668</v>
      </c>
      <c r="L596" s="1" t="s">
        <v>79</v>
      </c>
      <c r="M596" s="1" t="s">
        <v>80</v>
      </c>
      <c r="N596" s="1" t="s">
        <v>11667</v>
      </c>
      <c r="O596" s="1" t="s">
        <v>11671</v>
      </c>
      <c r="P596" s="1">
        <v>796</v>
      </c>
      <c r="Q596" s="7" t="s">
        <v>11836</v>
      </c>
      <c r="R596" s="2">
        <v>20</v>
      </c>
      <c r="S596" s="2">
        <v>140</v>
      </c>
      <c r="T596" s="4">
        <f t="shared" si="24"/>
        <v>2800</v>
      </c>
      <c r="U596" s="4">
        <f t="shared" si="23"/>
        <v>3136.0000000000005</v>
      </c>
      <c r="V596" s="4"/>
      <c r="W596" s="6">
        <v>2016</v>
      </c>
      <c r="X596" s="4"/>
    </row>
    <row r="597" spans="1:24" ht="66" customHeight="1" x14ac:dyDescent="0.2">
      <c r="A597" s="8" t="s">
        <v>669</v>
      </c>
      <c r="B597" s="1" t="s">
        <v>12283</v>
      </c>
      <c r="C597" s="5" t="s">
        <v>5641</v>
      </c>
      <c r="D597" s="5" t="s">
        <v>5620</v>
      </c>
      <c r="E597" s="5" t="s">
        <v>4528</v>
      </c>
      <c r="F597" s="14" t="s">
        <v>5730</v>
      </c>
      <c r="G597" s="11" t="s">
        <v>12279</v>
      </c>
      <c r="H597" s="12">
        <v>0</v>
      </c>
      <c r="I597" s="12" t="s">
        <v>78</v>
      </c>
      <c r="J597" s="13" t="s">
        <v>12294</v>
      </c>
      <c r="K597" s="1" t="s">
        <v>11668</v>
      </c>
      <c r="L597" s="1" t="s">
        <v>79</v>
      </c>
      <c r="M597" s="1" t="s">
        <v>80</v>
      </c>
      <c r="N597" s="1" t="s">
        <v>11667</v>
      </c>
      <c r="O597" s="1" t="s">
        <v>11671</v>
      </c>
      <c r="P597" s="1">
        <v>796</v>
      </c>
      <c r="Q597" s="7" t="s">
        <v>11836</v>
      </c>
      <c r="R597" s="2">
        <v>20</v>
      </c>
      <c r="S597" s="2">
        <v>190</v>
      </c>
      <c r="T597" s="4">
        <f t="shared" si="24"/>
        <v>3800</v>
      </c>
      <c r="U597" s="4">
        <f t="shared" si="23"/>
        <v>4256</v>
      </c>
      <c r="V597" s="4"/>
      <c r="W597" s="6">
        <v>2016</v>
      </c>
      <c r="X597" s="4"/>
    </row>
    <row r="598" spans="1:24" ht="66" customHeight="1" x14ac:dyDescent="0.2">
      <c r="A598" s="8" t="s">
        <v>670</v>
      </c>
      <c r="B598" s="1" t="s">
        <v>12283</v>
      </c>
      <c r="C598" s="5" t="s">
        <v>5641</v>
      </c>
      <c r="D598" s="5" t="s">
        <v>5620</v>
      </c>
      <c r="E598" s="5" t="s">
        <v>4528</v>
      </c>
      <c r="F598" s="14" t="s">
        <v>5731</v>
      </c>
      <c r="G598" s="11" t="s">
        <v>12279</v>
      </c>
      <c r="H598" s="12">
        <v>0</v>
      </c>
      <c r="I598" s="12" t="s">
        <v>78</v>
      </c>
      <c r="J598" s="13" t="s">
        <v>12294</v>
      </c>
      <c r="K598" s="1" t="s">
        <v>11668</v>
      </c>
      <c r="L598" s="1" t="s">
        <v>79</v>
      </c>
      <c r="M598" s="1" t="s">
        <v>80</v>
      </c>
      <c r="N598" s="1" t="s">
        <v>11667</v>
      </c>
      <c r="O598" s="1" t="s">
        <v>11671</v>
      </c>
      <c r="P598" s="1">
        <v>796</v>
      </c>
      <c r="Q598" s="7" t="s">
        <v>11836</v>
      </c>
      <c r="R598" s="2">
        <v>20</v>
      </c>
      <c r="S598" s="2">
        <v>270</v>
      </c>
      <c r="T598" s="4">
        <f t="shared" si="24"/>
        <v>5400</v>
      </c>
      <c r="U598" s="4">
        <f t="shared" si="23"/>
        <v>6048.0000000000009</v>
      </c>
      <c r="V598" s="4"/>
      <c r="W598" s="6">
        <v>2016</v>
      </c>
      <c r="X598" s="4"/>
    </row>
    <row r="599" spans="1:24" ht="66" customHeight="1" x14ac:dyDescent="0.2">
      <c r="A599" s="8" t="s">
        <v>671</v>
      </c>
      <c r="B599" s="1" t="s">
        <v>12283</v>
      </c>
      <c r="C599" s="5" t="s">
        <v>5641</v>
      </c>
      <c r="D599" s="5" t="s">
        <v>5620</v>
      </c>
      <c r="E599" s="5" t="s">
        <v>4528</v>
      </c>
      <c r="F599" s="14" t="s">
        <v>5732</v>
      </c>
      <c r="G599" s="11" t="s">
        <v>12279</v>
      </c>
      <c r="H599" s="12">
        <v>0</v>
      </c>
      <c r="I599" s="12" t="s">
        <v>78</v>
      </c>
      <c r="J599" s="13" t="s">
        <v>12294</v>
      </c>
      <c r="K599" s="1" t="s">
        <v>11668</v>
      </c>
      <c r="L599" s="1" t="s">
        <v>79</v>
      </c>
      <c r="M599" s="1" t="s">
        <v>80</v>
      </c>
      <c r="N599" s="1" t="s">
        <v>11667</v>
      </c>
      <c r="O599" s="1" t="s">
        <v>11671</v>
      </c>
      <c r="P599" s="1">
        <v>796</v>
      </c>
      <c r="Q599" s="7" t="s">
        <v>11836</v>
      </c>
      <c r="R599" s="2">
        <v>50</v>
      </c>
      <c r="S599" s="2">
        <v>1300</v>
      </c>
      <c r="T599" s="4">
        <f t="shared" si="24"/>
        <v>65000</v>
      </c>
      <c r="U599" s="4">
        <f t="shared" ref="U599:U662" si="25">T599*1.12</f>
        <v>72800</v>
      </c>
      <c r="V599" s="4"/>
      <c r="W599" s="6">
        <v>2016</v>
      </c>
      <c r="X599" s="4"/>
    </row>
    <row r="600" spans="1:24" ht="66" customHeight="1" x14ac:dyDescent="0.2">
      <c r="A600" s="8" t="s">
        <v>672</v>
      </c>
      <c r="B600" s="1" t="s">
        <v>12283</v>
      </c>
      <c r="C600" s="5" t="s">
        <v>5641</v>
      </c>
      <c r="D600" s="5" t="s">
        <v>5620</v>
      </c>
      <c r="E600" s="5" t="s">
        <v>4528</v>
      </c>
      <c r="F600" s="14" t="s">
        <v>5733</v>
      </c>
      <c r="G600" s="11" t="s">
        <v>12279</v>
      </c>
      <c r="H600" s="12">
        <v>0</v>
      </c>
      <c r="I600" s="12" t="s">
        <v>78</v>
      </c>
      <c r="J600" s="13" t="s">
        <v>12294</v>
      </c>
      <c r="K600" s="1" t="s">
        <v>11668</v>
      </c>
      <c r="L600" s="1" t="s">
        <v>79</v>
      </c>
      <c r="M600" s="1" t="s">
        <v>80</v>
      </c>
      <c r="N600" s="1" t="s">
        <v>11667</v>
      </c>
      <c r="O600" s="1" t="s">
        <v>11671</v>
      </c>
      <c r="P600" s="1">
        <v>796</v>
      </c>
      <c r="Q600" s="7" t="s">
        <v>11836</v>
      </c>
      <c r="R600" s="2">
        <v>50</v>
      </c>
      <c r="S600" s="2">
        <v>1400</v>
      </c>
      <c r="T600" s="4">
        <f t="shared" si="24"/>
        <v>70000</v>
      </c>
      <c r="U600" s="4">
        <f t="shared" si="25"/>
        <v>78400.000000000015</v>
      </c>
      <c r="V600" s="4"/>
      <c r="W600" s="6">
        <v>2016</v>
      </c>
      <c r="X600" s="4"/>
    </row>
    <row r="601" spans="1:24" ht="66" customHeight="1" x14ac:dyDescent="0.2">
      <c r="A601" s="8" t="s">
        <v>673</v>
      </c>
      <c r="B601" s="1" t="s">
        <v>12283</v>
      </c>
      <c r="C601" s="5" t="s">
        <v>5641</v>
      </c>
      <c r="D601" s="5" t="s">
        <v>5620</v>
      </c>
      <c r="E601" s="5" t="s">
        <v>4528</v>
      </c>
      <c r="F601" s="14" t="s">
        <v>5734</v>
      </c>
      <c r="G601" s="11" t="s">
        <v>12279</v>
      </c>
      <c r="H601" s="12">
        <v>0</v>
      </c>
      <c r="I601" s="12" t="s">
        <v>78</v>
      </c>
      <c r="J601" s="13" t="s">
        <v>12294</v>
      </c>
      <c r="K601" s="1" t="s">
        <v>11668</v>
      </c>
      <c r="L601" s="1" t="s">
        <v>79</v>
      </c>
      <c r="M601" s="1" t="s">
        <v>80</v>
      </c>
      <c r="N601" s="1" t="s">
        <v>11667</v>
      </c>
      <c r="O601" s="1" t="s">
        <v>11671</v>
      </c>
      <c r="P601" s="1">
        <v>796</v>
      </c>
      <c r="Q601" s="7" t="s">
        <v>11836</v>
      </c>
      <c r="R601" s="2">
        <v>20</v>
      </c>
      <c r="S601" s="2">
        <v>330</v>
      </c>
      <c r="T601" s="4">
        <f t="shared" si="24"/>
        <v>6600</v>
      </c>
      <c r="U601" s="4">
        <f t="shared" si="25"/>
        <v>7392.0000000000009</v>
      </c>
      <c r="V601" s="4"/>
      <c r="W601" s="6">
        <v>2016</v>
      </c>
      <c r="X601" s="4"/>
    </row>
    <row r="602" spans="1:24" ht="66" customHeight="1" x14ac:dyDescent="0.2">
      <c r="A602" s="8" t="s">
        <v>674</v>
      </c>
      <c r="B602" s="1" t="s">
        <v>12283</v>
      </c>
      <c r="C602" s="5" t="s">
        <v>5641</v>
      </c>
      <c r="D602" s="5" t="s">
        <v>5620</v>
      </c>
      <c r="E602" s="5" t="s">
        <v>4528</v>
      </c>
      <c r="F602" s="14" t="s">
        <v>5735</v>
      </c>
      <c r="G602" s="11" t="s">
        <v>12279</v>
      </c>
      <c r="H602" s="12">
        <v>0</v>
      </c>
      <c r="I602" s="12" t="s">
        <v>78</v>
      </c>
      <c r="J602" s="13" t="s">
        <v>12294</v>
      </c>
      <c r="K602" s="1" t="s">
        <v>11668</v>
      </c>
      <c r="L602" s="1" t="s">
        <v>79</v>
      </c>
      <c r="M602" s="1" t="s">
        <v>80</v>
      </c>
      <c r="N602" s="1" t="s">
        <v>11667</v>
      </c>
      <c r="O602" s="1" t="s">
        <v>11671</v>
      </c>
      <c r="P602" s="1">
        <v>796</v>
      </c>
      <c r="Q602" s="7" t="s">
        <v>11836</v>
      </c>
      <c r="R602" s="2">
        <v>30</v>
      </c>
      <c r="S602" s="2">
        <v>480</v>
      </c>
      <c r="T602" s="4">
        <f t="shared" si="24"/>
        <v>14400</v>
      </c>
      <c r="U602" s="4">
        <f t="shared" si="25"/>
        <v>16128.000000000002</v>
      </c>
      <c r="V602" s="4"/>
      <c r="W602" s="6">
        <v>2016</v>
      </c>
      <c r="X602" s="4"/>
    </row>
    <row r="603" spans="1:24" ht="66" customHeight="1" x14ac:dyDescent="0.2">
      <c r="A603" s="8" t="s">
        <v>675</v>
      </c>
      <c r="B603" s="1" t="s">
        <v>12283</v>
      </c>
      <c r="C603" s="5" t="s">
        <v>5641</v>
      </c>
      <c r="D603" s="5" t="s">
        <v>5620</v>
      </c>
      <c r="E603" s="5" t="s">
        <v>4528</v>
      </c>
      <c r="F603" s="14" t="s">
        <v>5736</v>
      </c>
      <c r="G603" s="11" t="s">
        <v>12279</v>
      </c>
      <c r="H603" s="12">
        <v>0</v>
      </c>
      <c r="I603" s="12" t="s">
        <v>78</v>
      </c>
      <c r="J603" s="13" t="s">
        <v>12294</v>
      </c>
      <c r="K603" s="1" t="s">
        <v>11668</v>
      </c>
      <c r="L603" s="1" t="s">
        <v>79</v>
      </c>
      <c r="M603" s="1" t="s">
        <v>80</v>
      </c>
      <c r="N603" s="1" t="s">
        <v>11667</v>
      </c>
      <c r="O603" s="1" t="s">
        <v>11671</v>
      </c>
      <c r="P603" s="1">
        <v>796</v>
      </c>
      <c r="Q603" s="7" t="s">
        <v>11836</v>
      </c>
      <c r="R603" s="2">
        <v>100</v>
      </c>
      <c r="S603" s="2">
        <v>2260</v>
      </c>
      <c r="T603" s="4">
        <f t="shared" si="24"/>
        <v>226000</v>
      </c>
      <c r="U603" s="4">
        <f t="shared" si="25"/>
        <v>253120.00000000003</v>
      </c>
      <c r="V603" s="4"/>
      <c r="W603" s="6">
        <v>2016</v>
      </c>
      <c r="X603" s="4"/>
    </row>
    <row r="604" spans="1:24" ht="66" customHeight="1" x14ac:dyDescent="0.2">
      <c r="A604" s="8" t="s">
        <v>676</v>
      </c>
      <c r="B604" s="1" t="s">
        <v>12283</v>
      </c>
      <c r="C604" s="5" t="s">
        <v>5641</v>
      </c>
      <c r="D604" s="5" t="s">
        <v>5620</v>
      </c>
      <c r="E604" s="5" t="s">
        <v>4528</v>
      </c>
      <c r="F604" s="14" t="s">
        <v>5737</v>
      </c>
      <c r="G604" s="11" t="s">
        <v>12279</v>
      </c>
      <c r="H604" s="12">
        <v>0</v>
      </c>
      <c r="I604" s="12" t="s">
        <v>78</v>
      </c>
      <c r="J604" s="13" t="s">
        <v>12294</v>
      </c>
      <c r="K604" s="1" t="s">
        <v>11668</v>
      </c>
      <c r="L604" s="1" t="s">
        <v>79</v>
      </c>
      <c r="M604" s="1" t="s">
        <v>80</v>
      </c>
      <c r="N604" s="1" t="s">
        <v>11667</v>
      </c>
      <c r="O604" s="1" t="s">
        <v>11671</v>
      </c>
      <c r="P604" s="1">
        <v>796</v>
      </c>
      <c r="Q604" s="7" t="s">
        <v>11836</v>
      </c>
      <c r="R604" s="2">
        <v>50</v>
      </c>
      <c r="S604" s="2">
        <v>1660</v>
      </c>
      <c r="T604" s="4">
        <f t="shared" si="24"/>
        <v>83000</v>
      </c>
      <c r="U604" s="4">
        <f t="shared" si="25"/>
        <v>92960.000000000015</v>
      </c>
      <c r="V604" s="4"/>
      <c r="W604" s="6">
        <v>2016</v>
      </c>
      <c r="X604" s="4"/>
    </row>
    <row r="605" spans="1:24" ht="66" customHeight="1" x14ac:dyDescent="0.2">
      <c r="A605" s="8" t="s">
        <v>677</v>
      </c>
      <c r="B605" s="1" t="s">
        <v>12283</v>
      </c>
      <c r="C605" s="5" t="s">
        <v>5641</v>
      </c>
      <c r="D605" s="5" t="s">
        <v>5620</v>
      </c>
      <c r="E605" s="5" t="s">
        <v>4528</v>
      </c>
      <c r="F605" s="14" t="s">
        <v>5738</v>
      </c>
      <c r="G605" s="11" t="s">
        <v>12279</v>
      </c>
      <c r="H605" s="12">
        <v>0</v>
      </c>
      <c r="I605" s="12" t="s">
        <v>78</v>
      </c>
      <c r="J605" s="13" t="s">
        <v>12294</v>
      </c>
      <c r="K605" s="1" t="s">
        <v>11668</v>
      </c>
      <c r="L605" s="1" t="s">
        <v>79</v>
      </c>
      <c r="M605" s="1" t="s">
        <v>80</v>
      </c>
      <c r="N605" s="1" t="s">
        <v>11667</v>
      </c>
      <c r="O605" s="1" t="s">
        <v>11671</v>
      </c>
      <c r="P605" s="1">
        <v>796</v>
      </c>
      <c r="Q605" s="7" t="s">
        <v>11836</v>
      </c>
      <c r="R605" s="2">
        <v>50</v>
      </c>
      <c r="S605" s="2">
        <v>1780</v>
      </c>
      <c r="T605" s="4">
        <f t="shared" si="24"/>
        <v>89000</v>
      </c>
      <c r="U605" s="4">
        <f t="shared" si="25"/>
        <v>99680.000000000015</v>
      </c>
      <c r="V605" s="4"/>
      <c r="W605" s="6">
        <v>2016</v>
      </c>
      <c r="X605" s="4"/>
    </row>
    <row r="606" spans="1:24" ht="66" customHeight="1" x14ac:dyDescent="0.2">
      <c r="A606" s="8" t="s">
        <v>678</v>
      </c>
      <c r="B606" s="1" t="s">
        <v>12283</v>
      </c>
      <c r="C606" s="5" t="s">
        <v>5641</v>
      </c>
      <c r="D606" s="5" t="s">
        <v>5620</v>
      </c>
      <c r="E606" s="5" t="s">
        <v>4528</v>
      </c>
      <c r="F606" s="14" t="s">
        <v>5739</v>
      </c>
      <c r="G606" s="11" t="s">
        <v>12279</v>
      </c>
      <c r="H606" s="12">
        <v>0</v>
      </c>
      <c r="I606" s="12" t="s">
        <v>78</v>
      </c>
      <c r="J606" s="13" t="s">
        <v>12294</v>
      </c>
      <c r="K606" s="1" t="s">
        <v>11668</v>
      </c>
      <c r="L606" s="1" t="s">
        <v>79</v>
      </c>
      <c r="M606" s="1" t="s">
        <v>80</v>
      </c>
      <c r="N606" s="1" t="s">
        <v>11667</v>
      </c>
      <c r="O606" s="1" t="s">
        <v>11671</v>
      </c>
      <c r="P606" s="1">
        <v>796</v>
      </c>
      <c r="Q606" s="7" t="s">
        <v>11836</v>
      </c>
      <c r="R606" s="2">
        <v>100</v>
      </c>
      <c r="S606" s="2">
        <v>1890</v>
      </c>
      <c r="T606" s="4">
        <f t="shared" si="24"/>
        <v>189000</v>
      </c>
      <c r="U606" s="4">
        <f t="shared" si="25"/>
        <v>211680.00000000003</v>
      </c>
      <c r="V606" s="4"/>
      <c r="W606" s="6">
        <v>2016</v>
      </c>
      <c r="X606" s="4"/>
    </row>
    <row r="607" spans="1:24" ht="66" customHeight="1" x14ac:dyDescent="0.2">
      <c r="A607" s="8" t="s">
        <v>679</v>
      </c>
      <c r="B607" s="1" t="s">
        <v>12283</v>
      </c>
      <c r="C607" s="5" t="s">
        <v>5641</v>
      </c>
      <c r="D607" s="5" t="s">
        <v>5620</v>
      </c>
      <c r="E607" s="5" t="s">
        <v>4528</v>
      </c>
      <c r="F607" s="14" t="s">
        <v>5740</v>
      </c>
      <c r="G607" s="11" t="s">
        <v>12279</v>
      </c>
      <c r="H607" s="12">
        <v>0</v>
      </c>
      <c r="I607" s="12" t="s">
        <v>78</v>
      </c>
      <c r="J607" s="13" t="s">
        <v>12294</v>
      </c>
      <c r="K607" s="1" t="s">
        <v>11668</v>
      </c>
      <c r="L607" s="1" t="s">
        <v>79</v>
      </c>
      <c r="M607" s="1" t="s">
        <v>80</v>
      </c>
      <c r="N607" s="1" t="s">
        <v>11667</v>
      </c>
      <c r="O607" s="1" t="s">
        <v>11671</v>
      </c>
      <c r="P607" s="1">
        <v>796</v>
      </c>
      <c r="Q607" s="7" t="s">
        <v>11836</v>
      </c>
      <c r="R607" s="2">
        <v>20</v>
      </c>
      <c r="S607" s="2">
        <v>2150</v>
      </c>
      <c r="T607" s="4">
        <f t="shared" si="24"/>
        <v>43000</v>
      </c>
      <c r="U607" s="4">
        <f t="shared" si="25"/>
        <v>48160.000000000007</v>
      </c>
      <c r="V607" s="4"/>
      <c r="W607" s="6">
        <v>2016</v>
      </c>
      <c r="X607" s="4"/>
    </row>
    <row r="608" spans="1:24" ht="66" customHeight="1" x14ac:dyDescent="0.2">
      <c r="A608" s="8" t="s">
        <v>680</v>
      </c>
      <c r="B608" s="1" t="s">
        <v>12283</v>
      </c>
      <c r="C608" s="5" t="s">
        <v>5641</v>
      </c>
      <c r="D608" s="5" t="s">
        <v>5620</v>
      </c>
      <c r="E608" s="5" t="s">
        <v>4528</v>
      </c>
      <c r="F608" s="14" t="s">
        <v>5741</v>
      </c>
      <c r="G608" s="11" t="s">
        <v>12279</v>
      </c>
      <c r="H608" s="12">
        <v>0</v>
      </c>
      <c r="I608" s="12" t="s">
        <v>78</v>
      </c>
      <c r="J608" s="13" t="s">
        <v>12294</v>
      </c>
      <c r="K608" s="1" t="s">
        <v>11668</v>
      </c>
      <c r="L608" s="1" t="s">
        <v>79</v>
      </c>
      <c r="M608" s="1" t="s">
        <v>80</v>
      </c>
      <c r="N608" s="1" t="s">
        <v>11667</v>
      </c>
      <c r="O608" s="1" t="s">
        <v>11671</v>
      </c>
      <c r="P608" s="1">
        <v>796</v>
      </c>
      <c r="Q608" s="7" t="s">
        <v>11836</v>
      </c>
      <c r="R608" s="2">
        <v>30</v>
      </c>
      <c r="S608" s="2">
        <v>2280</v>
      </c>
      <c r="T608" s="4">
        <f t="shared" si="24"/>
        <v>68400</v>
      </c>
      <c r="U608" s="4">
        <f t="shared" si="25"/>
        <v>76608.000000000015</v>
      </c>
      <c r="V608" s="4"/>
      <c r="W608" s="6">
        <v>2016</v>
      </c>
      <c r="X608" s="4"/>
    </row>
    <row r="609" spans="1:24" ht="66" customHeight="1" x14ac:dyDescent="0.2">
      <c r="A609" s="8" t="s">
        <v>681</v>
      </c>
      <c r="B609" s="1" t="s">
        <v>12283</v>
      </c>
      <c r="C609" s="5" t="s">
        <v>5641</v>
      </c>
      <c r="D609" s="5" t="s">
        <v>5620</v>
      </c>
      <c r="E609" s="5" t="s">
        <v>4528</v>
      </c>
      <c r="F609" s="14" t="s">
        <v>5742</v>
      </c>
      <c r="G609" s="11" t="s">
        <v>12279</v>
      </c>
      <c r="H609" s="12">
        <v>0</v>
      </c>
      <c r="I609" s="12" t="s">
        <v>78</v>
      </c>
      <c r="J609" s="13" t="s">
        <v>12294</v>
      </c>
      <c r="K609" s="1" t="s">
        <v>11668</v>
      </c>
      <c r="L609" s="1" t="s">
        <v>79</v>
      </c>
      <c r="M609" s="1" t="s">
        <v>80</v>
      </c>
      <c r="N609" s="1" t="s">
        <v>11667</v>
      </c>
      <c r="O609" s="1" t="s">
        <v>11671</v>
      </c>
      <c r="P609" s="1">
        <v>796</v>
      </c>
      <c r="Q609" s="7" t="s">
        <v>11836</v>
      </c>
      <c r="R609" s="2">
        <v>20</v>
      </c>
      <c r="S609" s="2">
        <v>2530</v>
      </c>
      <c r="T609" s="4">
        <f t="shared" si="24"/>
        <v>50600</v>
      </c>
      <c r="U609" s="4">
        <f t="shared" si="25"/>
        <v>56672.000000000007</v>
      </c>
      <c r="V609" s="4"/>
      <c r="W609" s="6">
        <v>2016</v>
      </c>
      <c r="X609" s="4"/>
    </row>
    <row r="610" spans="1:24" ht="66" customHeight="1" x14ac:dyDescent="0.2">
      <c r="A610" s="8" t="s">
        <v>682</v>
      </c>
      <c r="B610" s="1" t="s">
        <v>12283</v>
      </c>
      <c r="C610" s="5" t="s">
        <v>5641</v>
      </c>
      <c r="D610" s="5" t="s">
        <v>5620</v>
      </c>
      <c r="E610" s="5" t="s">
        <v>4528</v>
      </c>
      <c r="F610" s="14" t="s">
        <v>5743</v>
      </c>
      <c r="G610" s="11" t="s">
        <v>12279</v>
      </c>
      <c r="H610" s="12">
        <v>0</v>
      </c>
      <c r="I610" s="12" t="s">
        <v>78</v>
      </c>
      <c r="J610" s="13" t="s">
        <v>12294</v>
      </c>
      <c r="K610" s="1" t="s">
        <v>11668</v>
      </c>
      <c r="L610" s="1" t="s">
        <v>79</v>
      </c>
      <c r="M610" s="1" t="s">
        <v>80</v>
      </c>
      <c r="N610" s="1" t="s">
        <v>11667</v>
      </c>
      <c r="O610" s="1" t="s">
        <v>11671</v>
      </c>
      <c r="P610" s="1">
        <v>796</v>
      </c>
      <c r="Q610" s="7" t="s">
        <v>11836</v>
      </c>
      <c r="R610" s="2">
        <v>20</v>
      </c>
      <c r="S610" s="2">
        <v>2820</v>
      </c>
      <c r="T610" s="4">
        <f t="shared" si="24"/>
        <v>56400</v>
      </c>
      <c r="U610" s="4">
        <f t="shared" si="25"/>
        <v>63168.000000000007</v>
      </c>
      <c r="V610" s="4"/>
      <c r="W610" s="6">
        <v>2016</v>
      </c>
      <c r="X610" s="4"/>
    </row>
    <row r="611" spans="1:24" ht="66" customHeight="1" x14ac:dyDescent="0.2">
      <c r="A611" s="8" t="s">
        <v>683</v>
      </c>
      <c r="B611" s="1" t="s">
        <v>12283</v>
      </c>
      <c r="C611" s="5" t="s">
        <v>5641</v>
      </c>
      <c r="D611" s="5" t="s">
        <v>5620</v>
      </c>
      <c r="E611" s="5" t="s">
        <v>4528</v>
      </c>
      <c r="F611" s="14" t="s">
        <v>5744</v>
      </c>
      <c r="G611" s="11" t="s">
        <v>12279</v>
      </c>
      <c r="H611" s="12">
        <v>0</v>
      </c>
      <c r="I611" s="12" t="s">
        <v>78</v>
      </c>
      <c r="J611" s="13" t="s">
        <v>12294</v>
      </c>
      <c r="K611" s="1" t="s">
        <v>11668</v>
      </c>
      <c r="L611" s="1" t="s">
        <v>79</v>
      </c>
      <c r="M611" s="1" t="s">
        <v>80</v>
      </c>
      <c r="N611" s="1" t="s">
        <v>11667</v>
      </c>
      <c r="O611" s="1" t="s">
        <v>11671</v>
      </c>
      <c r="P611" s="1">
        <v>796</v>
      </c>
      <c r="Q611" s="7" t="s">
        <v>11836</v>
      </c>
      <c r="R611" s="2">
        <v>140</v>
      </c>
      <c r="S611" s="2">
        <v>670</v>
      </c>
      <c r="T611" s="4">
        <f t="shared" si="24"/>
        <v>93800</v>
      </c>
      <c r="U611" s="4">
        <f t="shared" si="25"/>
        <v>105056.00000000001</v>
      </c>
      <c r="V611" s="4"/>
      <c r="W611" s="6">
        <v>2016</v>
      </c>
      <c r="X611" s="4"/>
    </row>
    <row r="612" spans="1:24" ht="66" customHeight="1" x14ac:dyDescent="0.2">
      <c r="A612" s="8" t="s">
        <v>684</v>
      </c>
      <c r="B612" s="1" t="s">
        <v>12283</v>
      </c>
      <c r="C612" s="5" t="s">
        <v>5641</v>
      </c>
      <c r="D612" s="5" t="s">
        <v>5620</v>
      </c>
      <c r="E612" s="5" t="s">
        <v>4528</v>
      </c>
      <c r="F612" s="14" t="s">
        <v>5745</v>
      </c>
      <c r="G612" s="11" t="s">
        <v>12279</v>
      </c>
      <c r="H612" s="12">
        <v>0</v>
      </c>
      <c r="I612" s="12" t="s">
        <v>78</v>
      </c>
      <c r="J612" s="13" t="s">
        <v>12294</v>
      </c>
      <c r="K612" s="1" t="s">
        <v>11668</v>
      </c>
      <c r="L612" s="1" t="s">
        <v>79</v>
      </c>
      <c r="M612" s="1" t="s">
        <v>80</v>
      </c>
      <c r="N612" s="1" t="s">
        <v>11667</v>
      </c>
      <c r="O612" s="1" t="s">
        <v>11671</v>
      </c>
      <c r="P612" s="1">
        <v>796</v>
      </c>
      <c r="Q612" s="7" t="s">
        <v>11836</v>
      </c>
      <c r="R612" s="2">
        <v>80</v>
      </c>
      <c r="S612" s="2">
        <v>520</v>
      </c>
      <c r="T612" s="4">
        <f t="shared" si="24"/>
        <v>41600</v>
      </c>
      <c r="U612" s="4">
        <f t="shared" si="25"/>
        <v>46592.000000000007</v>
      </c>
      <c r="V612" s="4"/>
      <c r="W612" s="6">
        <v>2016</v>
      </c>
      <c r="X612" s="4"/>
    </row>
    <row r="613" spans="1:24" ht="66" customHeight="1" x14ac:dyDescent="0.2">
      <c r="A613" s="8" t="s">
        <v>685</v>
      </c>
      <c r="B613" s="1" t="s">
        <v>12283</v>
      </c>
      <c r="C613" s="5" t="s">
        <v>5641</v>
      </c>
      <c r="D613" s="5" t="s">
        <v>5620</v>
      </c>
      <c r="E613" s="5" t="s">
        <v>4528</v>
      </c>
      <c r="F613" s="14" t="s">
        <v>5746</v>
      </c>
      <c r="G613" s="11" t="s">
        <v>12279</v>
      </c>
      <c r="H613" s="12">
        <v>0</v>
      </c>
      <c r="I613" s="12" t="s">
        <v>78</v>
      </c>
      <c r="J613" s="13" t="s">
        <v>12294</v>
      </c>
      <c r="K613" s="1" t="s">
        <v>11668</v>
      </c>
      <c r="L613" s="1" t="s">
        <v>79</v>
      </c>
      <c r="M613" s="1" t="s">
        <v>80</v>
      </c>
      <c r="N613" s="1" t="s">
        <v>11667</v>
      </c>
      <c r="O613" s="1" t="s">
        <v>11671</v>
      </c>
      <c r="P613" s="1">
        <v>796</v>
      </c>
      <c r="Q613" s="7" t="s">
        <v>11836</v>
      </c>
      <c r="R613" s="2">
        <v>120</v>
      </c>
      <c r="S613" s="2">
        <v>340</v>
      </c>
      <c r="T613" s="4">
        <f t="shared" si="24"/>
        <v>40800</v>
      </c>
      <c r="U613" s="4">
        <f t="shared" si="25"/>
        <v>45696.000000000007</v>
      </c>
      <c r="V613" s="4"/>
      <c r="W613" s="6">
        <v>2016</v>
      </c>
      <c r="X613" s="4"/>
    </row>
    <row r="614" spans="1:24" ht="66" customHeight="1" x14ac:dyDescent="0.2">
      <c r="A614" s="8" t="s">
        <v>686</v>
      </c>
      <c r="B614" s="1" t="s">
        <v>12283</v>
      </c>
      <c r="C614" s="5" t="s">
        <v>5641</v>
      </c>
      <c r="D614" s="5" t="s">
        <v>5620</v>
      </c>
      <c r="E614" s="5" t="s">
        <v>4528</v>
      </c>
      <c r="F614" s="14" t="s">
        <v>5747</v>
      </c>
      <c r="G614" s="11" t="s">
        <v>12279</v>
      </c>
      <c r="H614" s="12">
        <v>0</v>
      </c>
      <c r="I614" s="12" t="s">
        <v>78</v>
      </c>
      <c r="J614" s="13" t="s">
        <v>12294</v>
      </c>
      <c r="K614" s="1" t="s">
        <v>11668</v>
      </c>
      <c r="L614" s="1" t="s">
        <v>79</v>
      </c>
      <c r="M614" s="1" t="s">
        <v>80</v>
      </c>
      <c r="N614" s="1" t="s">
        <v>11667</v>
      </c>
      <c r="O614" s="1" t="s">
        <v>11671</v>
      </c>
      <c r="P614" s="1">
        <v>796</v>
      </c>
      <c r="Q614" s="7" t="s">
        <v>11836</v>
      </c>
      <c r="R614" s="2">
        <v>40</v>
      </c>
      <c r="S614" s="2">
        <v>820</v>
      </c>
      <c r="T614" s="4">
        <f t="shared" si="24"/>
        <v>32800</v>
      </c>
      <c r="U614" s="4">
        <f t="shared" si="25"/>
        <v>36736</v>
      </c>
      <c r="V614" s="4"/>
      <c r="W614" s="6">
        <v>2016</v>
      </c>
      <c r="X614" s="4"/>
    </row>
    <row r="615" spans="1:24" ht="66" customHeight="1" x14ac:dyDescent="0.2">
      <c r="A615" s="8" t="s">
        <v>687</v>
      </c>
      <c r="B615" s="1" t="s">
        <v>12283</v>
      </c>
      <c r="C615" s="5" t="s">
        <v>5641</v>
      </c>
      <c r="D615" s="5" t="s">
        <v>5620</v>
      </c>
      <c r="E615" s="5" t="s">
        <v>4528</v>
      </c>
      <c r="F615" s="14" t="s">
        <v>5748</v>
      </c>
      <c r="G615" s="11" t="s">
        <v>12279</v>
      </c>
      <c r="H615" s="12">
        <v>0</v>
      </c>
      <c r="I615" s="12" t="s">
        <v>78</v>
      </c>
      <c r="J615" s="13" t="s">
        <v>12294</v>
      </c>
      <c r="K615" s="1" t="s">
        <v>11668</v>
      </c>
      <c r="L615" s="1" t="s">
        <v>79</v>
      </c>
      <c r="M615" s="1" t="s">
        <v>80</v>
      </c>
      <c r="N615" s="1" t="s">
        <v>11667</v>
      </c>
      <c r="O615" s="1" t="s">
        <v>11671</v>
      </c>
      <c r="P615" s="1">
        <v>796</v>
      </c>
      <c r="Q615" s="7" t="s">
        <v>11836</v>
      </c>
      <c r="R615" s="2">
        <v>100</v>
      </c>
      <c r="S615" s="2">
        <v>870</v>
      </c>
      <c r="T615" s="4">
        <f t="shared" ref="T615:T678" si="26">R615*S615</f>
        <v>87000</v>
      </c>
      <c r="U615" s="4">
        <f t="shared" si="25"/>
        <v>97440.000000000015</v>
      </c>
      <c r="V615" s="4"/>
      <c r="W615" s="6">
        <v>2016</v>
      </c>
      <c r="X615" s="4"/>
    </row>
    <row r="616" spans="1:24" ht="66" customHeight="1" x14ac:dyDescent="0.2">
      <c r="A616" s="8" t="s">
        <v>688</v>
      </c>
      <c r="B616" s="1" t="s">
        <v>12283</v>
      </c>
      <c r="C616" s="5" t="s">
        <v>5641</v>
      </c>
      <c r="D616" s="5" t="s">
        <v>5620</v>
      </c>
      <c r="E616" s="5" t="s">
        <v>4528</v>
      </c>
      <c r="F616" s="14" t="s">
        <v>5749</v>
      </c>
      <c r="G616" s="11" t="s">
        <v>12279</v>
      </c>
      <c r="H616" s="12">
        <v>0</v>
      </c>
      <c r="I616" s="12" t="s">
        <v>78</v>
      </c>
      <c r="J616" s="13" t="s">
        <v>12294</v>
      </c>
      <c r="K616" s="1" t="s">
        <v>11668</v>
      </c>
      <c r="L616" s="1" t="s">
        <v>79</v>
      </c>
      <c r="M616" s="1" t="s">
        <v>80</v>
      </c>
      <c r="N616" s="1" t="s">
        <v>11667</v>
      </c>
      <c r="O616" s="1" t="s">
        <v>11671</v>
      </c>
      <c r="P616" s="1">
        <v>796</v>
      </c>
      <c r="Q616" s="7" t="s">
        <v>11836</v>
      </c>
      <c r="R616" s="2">
        <v>150</v>
      </c>
      <c r="S616" s="2">
        <v>940</v>
      </c>
      <c r="T616" s="4">
        <f t="shared" si="26"/>
        <v>141000</v>
      </c>
      <c r="U616" s="4">
        <f t="shared" si="25"/>
        <v>157920.00000000003</v>
      </c>
      <c r="V616" s="4"/>
      <c r="W616" s="6">
        <v>2016</v>
      </c>
      <c r="X616" s="4"/>
    </row>
    <row r="617" spans="1:24" ht="66" customHeight="1" x14ac:dyDescent="0.2">
      <c r="A617" s="8" t="s">
        <v>689</v>
      </c>
      <c r="B617" s="1" t="s">
        <v>12283</v>
      </c>
      <c r="C617" s="5" t="s">
        <v>5641</v>
      </c>
      <c r="D617" s="5" t="s">
        <v>5620</v>
      </c>
      <c r="E617" s="5" t="s">
        <v>4528</v>
      </c>
      <c r="F617" s="14" t="s">
        <v>5750</v>
      </c>
      <c r="G617" s="11" t="s">
        <v>12279</v>
      </c>
      <c r="H617" s="12">
        <v>0</v>
      </c>
      <c r="I617" s="12" t="s">
        <v>78</v>
      </c>
      <c r="J617" s="13" t="s">
        <v>12294</v>
      </c>
      <c r="K617" s="1" t="s">
        <v>11668</v>
      </c>
      <c r="L617" s="1" t="s">
        <v>79</v>
      </c>
      <c r="M617" s="1" t="s">
        <v>80</v>
      </c>
      <c r="N617" s="1" t="s">
        <v>11667</v>
      </c>
      <c r="O617" s="1" t="s">
        <v>11671</v>
      </c>
      <c r="P617" s="1">
        <v>796</v>
      </c>
      <c r="Q617" s="7" t="s">
        <v>11836</v>
      </c>
      <c r="R617" s="2">
        <v>34</v>
      </c>
      <c r="S617" s="2">
        <v>13810</v>
      </c>
      <c r="T617" s="4">
        <f t="shared" si="26"/>
        <v>469540</v>
      </c>
      <c r="U617" s="4">
        <f t="shared" si="25"/>
        <v>525884.80000000005</v>
      </c>
      <c r="V617" s="4"/>
      <c r="W617" s="6">
        <v>2016</v>
      </c>
      <c r="X617" s="4"/>
    </row>
    <row r="618" spans="1:24" ht="66" customHeight="1" x14ac:dyDescent="0.2">
      <c r="A618" s="8" t="s">
        <v>690</v>
      </c>
      <c r="B618" s="1" t="s">
        <v>12283</v>
      </c>
      <c r="C618" s="5" t="s">
        <v>5641</v>
      </c>
      <c r="D618" s="5" t="s">
        <v>5620</v>
      </c>
      <c r="E618" s="5" t="s">
        <v>4528</v>
      </c>
      <c r="F618" s="14" t="s">
        <v>5751</v>
      </c>
      <c r="G618" s="11" t="s">
        <v>12279</v>
      </c>
      <c r="H618" s="12">
        <v>0</v>
      </c>
      <c r="I618" s="12" t="s">
        <v>78</v>
      </c>
      <c r="J618" s="13" t="s">
        <v>12294</v>
      </c>
      <c r="K618" s="1" t="s">
        <v>11668</v>
      </c>
      <c r="L618" s="1" t="s">
        <v>79</v>
      </c>
      <c r="M618" s="1" t="s">
        <v>80</v>
      </c>
      <c r="N618" s="1" t="s">
        <v>11667</v>
      </c>
      <c r="O618" s="1" t="s">
        <v>11671</v>
      </c>
      <c r="P618" s="1">
        <v>796</v>
      </c>
      <c r="Q618" s="7" t="s">
        <v>11836</v>
      </c>
      <c r="R618" s="2">
        <v>20</v>
      </c>
      <c r="S618" s="2">
        <v>960</v>
      </c>
      <c r="T618" s="4">
        <f t="shared" si="26"/>
        <v>19200</v>
      </c>
      <c r="U618" s="4">
        <f t="shared" si="25"/>
        <v>21504.000000000004</v>
      </c>
      <c r="V618" s="4"/>
      <c r="W618" s="6">
        <v>2016</v>
      </c>
      <c r="X618" s="4"/>
    </row>
    <row r="619" spans="1:24" ht="66" customHeight="1" x14ac:dyDescent="0.2">
      <c r="A619" s="8" t="s">
        <v>691</v>
      </c>
      <c r="B619" s="1" t="s">
        <v>12283</v>
      </c>
      <c r="C619" s="5" t="s">
        <v>5641</v>
      </c>
      <c r="D619" s="5" t="s">
        <v>5620</v>
      </c>
      <c r="E619" s="5" t="s">
        <v>4528</v>
      </c>
      <c r="F619" s="14" t="s">
        <v>5752</v>
      </c>
      <c r="G619" s="11" t="s">
        <v>12279</v>
      </c>
      <c r="H619" s="12">
        <v>0</v>
      </c>
      <c r="I619" s="12" t="s">
        <v>78</v>
      </c>
      <c r="J619" s="13" t="s">
        <v>12294</v>
      </c>
      <c r="K619" s="1" t="s">
        <v>11668</v>
      </c>
      <c r="L619" s="1" t="s">
        <v>79</v>
      </c>
      <c r="M619" s="1" t="s">
        <v>80</v>
      </c>
      <c r="N619" s="1" t="s">
        <v>11667</v>
      </c>
      <c r="O619" s="1" t="s">
        <v>11671</v>
      </c>
      <c r="P619" s="1">
        <v>796</v>
      </c>
      <c r="Q619" s="7" t="s">
        <v>11836</v>
      </c>
      <c r="R619" s="2">
        <v>20</v>
      </c>
      <c r="S619" s="2">
        <v>1400</v>
      </c>
      <c r="T619" s="4">
        <f t="shared" si="26"/>
        <v>28000</v>
      </c>
      <c r="U619" s="4">
        <f t="shared" si="25"/>
        <v>31360.000000000004</v>
      </c>
      <c r="V619" s="4"/>
      <c r="W619" s="6">
        <v>2016</v>
      </c>
      <c r="X619" s="4"/>
    </row>
    <row r="620" spans="1:24" ht="66" customHeight="1" x14ac:dyDescent="0.2">
      <c r="A620" s="8" t="s">
        <v>692</v>
      </c>
      <c r="B620" s="1" t="s">
        <v>12283</v>
      </c>
      <c r="C620" s="5" t="s">
        <v>5641</v>
      </c>
      <c r="D620" s="5" t="s">
        <v>5620</v>
      </c>
      <c r="E620" s="5" t="s">
        <v>4528</v>
      </c>
      <c r="F620" s="14" t="s">
        <v>5753</v>
      </c>
      <c r="G620" s="11" t="s">
        <v>12279</v>
      </c>
      <c r="H620" s="12">
        <v>0</v>
      </c>
      <c r="I620" s="12" t="s">
        <v>78</v>
      </c>
      <c r="J620" s="13" t="s">
        <v>12294</v>
      </c>
      <c r="K620" s="1" t="s">
        <v>11668</v>
      </c>
      <c r="L620" s="1" t="s">
        <v>79</v>
      </c>
      <c r="M620" s="1" t="s">
        <v>80</v>
      </c>
      <c r="N620" s="1" t="s">
        <v>11667</v>
      </c>
      <c r="O620" s="1" t="s">
        <v>11671</v>
      </c>
      <c r="P620" s="1">
        <v>796</v>
      </c>
      <c r="Q620" s="7" t="s">
        <v>11836</v>
      </c>
      <c r="R620" s="2">
        <v>20</v>
      </c>
      <c r="S620" s="2">
        <v>1760</v>
      </c>
      <c r="T620" s="4">
        <f t="shared" si="26"/>
        <v>35200</v>
      </c>
      <c r="U620" s="4">
        <f t="shared" si="25"/>
        <v>39424.000000000007</v>
      </c>
      <c r="V620" s="4"/>
      <c r="W620" s="6">
        <v>2016</v>
      </c>
      <c r="X620" s="4"/>
    </row>
    <row r="621" spans="1:24" ht="66" customHeight="1" x14ac:dyDescent="0.2">
      <c r="A621" s="8" t="s">
        <v>693</v>
      </c>
      <c r="B621" s="1" t="s">
        <v>12283</v>
      </c>
      <c r="C621" s="5" t="s">
        <v>5641</v>
      </c>
      <c r="D621" s="5" t="s">
        <v>5620</v>
      </c>
      <c r="E621" s="5" t="s">
        <v>4528</v>
      </c>
      <c r="F621" s="14" t="s">
        <v>5754</v>
      </c>
      <c r="G621" s="11" t="s">
        <v>12279</v>
      </c>
      <c r="H621" s="12">
        <v>0</v>
      </c>
      <c r="I621" s="12" t="s">
        <v>78</v>
      </c>
      <c r="J621" s="13" t="s">
        <v>12294</v>
      </c>
      <c r="K621" s="1" t="s">
        <v>11668</v>
      </c>
      <c r="L621" s="1" t="s">
        <v>79</v>
      </c>
      <c r="M621" s="1" t="s">
        <v>80</v>
      </c>
      <c r="N621" s="1" t="s">
        <v>11667</v>
      </c>
      <c r="O621" s="1" t="s">
        <v>11671</v>
      </c>
      <c r="P621" s="1">
        <v>796</v>
      </c>
      <c r="Q621" s="7" t="s">
        <v>11836</v>
      </c>
      <c r="R621" s="2">
        <v>20</v>
      </c>
      <c r="S621" s="2">
        <v>2310</v>
      </c>
      <c r="T621" s="4">
        <f t="shared" si="26"/>
        <v>46200</v>
      </c>
      <c r="U621" s="4">
        <f t="shared" si="25"/>
        <v>51744.000000000007</v>
      </c>
      <c r="V621" s="4"/>
      <c r="W621" s="6">
        <v>2016</v>
      </c>
      <c r="X621" s="4"/>
    </row>
    <row r="622" spans="1:24" ht="66" customHeight="1" x14ac:dyDescent="0.2">
      <c r="A622" s="8" t="s">
        <v>694</v>
      </c>
      <c r="B622" s="1" t="s">
        <v>12283</v>
      </c>
      <c r="C622" s="5" t="s">
        <v>5641</v>
      </c>
      <c r="D622" s="5" t="s">
        <v>5620</v>
      </c>
      <c r="E622" s="5" t="s">
        <v>4528</v>
      </c>
      <c r="F622" s="14" t="s">
        <v>5755</v>
      </c>
      <c r="G622" s="11" t="s">
        <v>12279</v>
      </c>
      <c r="H622" s="12">
        <v>0</v>
      </c>
      <c r="I622" s="12" t="s">
        <v>78</v>
      </c>
      <c r="J622" s="13" t="s">
        <v>12294</v>
      </c>
      <c r="K622" s="1" t="s">
        <v>11668</v>
      </c>
      <c r="L622" s="1" t="s">
        <v>79</v>
      </c>
      <c r="M622" s="1" t="s">
        <v>80</v>
      </c>
      <c r="N622" s="1" t="s">
        <v>11667</v>
      </c>
      <c r="O622" s="1" t="s">
        <v>11671</v>
      </c>
      <c r="P622" s="1">
        <v>796</v>
      </c>
      <c r="Q622" s="7" t="s">
        <v>11836</v>
      </c>
      <c r="R622" s="2">
        <v>10</v>
      </c>
      <c r="S622" s="2">
        <v>2790</v>
      </c>
      <c r="T622" s="4">
        <f t="shared" si="26"/>
        <v>27900</v>
      </c>
      <c r="U622" s="4">
        <f t="shared" si="25"/>
        <v>31248.000000000004</v>
      </c>
      <c r="V622" s="4"/>
      <c r="W622" s="6">
        <v>2016</v>
      </c>
      <c r="X622" s="4"/>
    </row>
    <row r="623" spans="1:24" ht="66" customHeight="1" x14ac:dyDescent="0.2">
      <c r="A623" s="8" t="s">
        <v>695</v>
      </c>
      <c r="B623" s="1" t="s">
        <v>12283</v>
      </c>
      <c r="C623" s="5" t="s">
        <v>5641</v>
      </c>
      <c r="D623" s="5" t="s">
        <v>5620</v>
      </c>
      <c r="E623" s="5" t="s">
        <v>4528</v>
      </c>
      <c r="F623" s="14" t="s">
        <v>5756</v>
      </c>
      <c r="G623" s="11" t="s">
        <v>12279</v>
      </c>
      <c r="H623" s="12">
        <v>0</v>
      </c>
      <c r="I623" s="12" t="s">
        <v>78</v>
      </c>
      <c r="J623" s="13" t="s">
        <v>12294</v>
      </c>
      <c r="K623" s="1" t="s">
        <v>11668</v>
      </c>
      <c r="L623" s="1" t="s">
        <v>79</v>
      </c>
      <c r="M623" s="1" t="s">
        <v>80</v>
      </c>
      <c r="N623" s="1" t="s">
        <v>11667</v>
      </c>
      <c r="O623" s="1" t="s">
        <v>11671</v>
      </c>
      <c r="P623" s="1">
        <v>796</v>
      </c>
      <c r="Q623" s="7" t="s">
        <v>11836</v>
      </c>
      <c r="R623" s="2">
        <v>50</v>
      </c>
      <c r="S623" s="2">
        <v>650</v>
      </c>
      <c r="T623" s="4">
        <f t="shared" si="26"/>
        <v>32500</v>
      </c>
      <c r="U623" s="4">
        <f t="shared" si="25"/>
        <v>36400</v>
      </c>
      <c r="V623" s="4"/>
      <c r="W623" s="6">
        <v>2016</v>
      </c>
      <c r="X623" s="4"/>
    </row>
    <row r="624" spans="1:24" ht="66" customHeight="1" x14ac:dyDescent="0.2">
      <c r="A624" s="8" t="s">
        <v>696</v>
      </c>
      <c r="B624" s="1" t="s">
        <v>12283</v>
      </c>
      <c r="C624" s="5" t="s">
        <v>5641</v>
      </c>
      <c r="D624" s="5" t="s">
        <v>5620</v>
      </c>
      <c r="E624" s="5" t="s">
        <v>4528</v>
      </c>
      <c r="F624" s="14" t="s">
        <v>5757</v>
      </c>
      <c r="G624" s="11" t="s">
        <v>12279</v>
      </c>
      <c r="H624" s="12">
        <v>0</v>
      </c>
      <c r="I624" s="12" t="s">
        <v>78</v>
      </c>
      <c r="J624" s="13" t="s">
        <v>12294</v>
      </c>
      <c r="K624" s="1" t="s">
        <v>11668</v>
      </c>
      <c r="L624" s="1" t="s">
        <v>79</v>
      </c>
      <c r="M624" s="1" t="s">
        <v>80</v>
      </c>
      <c r="N624" s="1" t="s">
        <v>11667</v>
      </c>
      <c r="O624" s="1" t="s">
        <v>11671</v>
      </c>
      <c r="P624" s="1">
        <v>796</v>
      </c>
      <c r="Q624" s="7" t="s">
        <v>11836</v>
      </c>
      <c r="R624" s="2">
        <v>20</v>
      </c>
      <c r="S624" s="2">
        <v>840</v>
      </c>
      <c r="T624" s="4">
        <f t="shared" si="26"/>
        <v>16800</v>
      </c>
      <c r="U624" s="4">
        <f t="shared" si="25"/>
        <v>18816</v>
      </c>
      <c r="V624" s="4"/>
      <c r="W624" s="6">
        <v>2016</v>
      </c>
      <c r="X624" s="4"/>
    </row>
    <row r="625" spans="1:24" ht="66" customHeight="1" x14ac:dyDescent="0.2">
      <c r="A625" s="8" t="s">
        <v>697</v>
      </c>
      <c r="B625" s="1" t="s">
        <v>12283</v>
      </c>
      <c r="C625" s="5" t="s">
        <v>5641</v>
      </c>
      <c r="D625" s="5" t="s">
        <v>5620</v>
      </c>
      <c r="E625" s="5" t="s">
        <v>4528</v>
      </c>
      <c r="F625" s="14" t="s">
        <v>5758</v>
      </c>
      <c r="G625" s="11" t="s">
        <v>12279</v>
      </c>
      <c r="H625" s="12">
        <v>0</v>
      </c>
      <c r="I625" s="12" t="s">
        <v>78</v>
      </c>
      <c r="J625" s="13" t="s">
        <v>12294</v>
      </c>
      <c r="K625" s="1" t="s">
        <v>11668</v>
      </c>
      <c r="L625" s="1" t="s">
        <v>79</v>
      </c>
      <c r="M625" s="1" t="s">
        <v>80</v>
      </c>
      <c r="N625" s="1" t="s">
        <v>11667</v>
      </c>
      <c r="O625" s="1" t="s">
        <v>11671</v>
      </c>
      <c r="P625" s="1">
        <v>796</v>
      </c>
      <c r="Q625" s="7" t="s">
        <v>11836</v>
      </c>
      <c r="R625" s="2">
        <v>20</v>
      </c>
      <c r="S625" s="2">
        <v>840</v>
      </c>
      <c r="T625" s="4">
        <f t="shared" si="26"/>
        <v>16800</v>
      </c>
      <c r="U625" s="4">
        <f t="shared" si="25"/>
        <v>18816</v>
      </c>
      <c r="V625" s="4"/>
      <c r="W625" s="6">
        <v>2016</v>
      </c>
      <c r="X625" s="4"/>
    </row>
    <row r="626" spans="1:24" ht="66" customHeight="1" x14ac:dyDescent="0.2">
      <c r="A626" s="8" t="s">
        <v>698</v>
      </c>
      <c r="B626" s="1" t="s">
        <v>12283</v>
      </c>
      <c r="C626" s="5" t="s">
        <v>5641</v>
      </c>
      <c r="D626" s="5" t="s">
        <v>5620</v>
      </c>
      <c r="E626" s="5" t="s">
        <v>4528</v>
      </c>
      <c r="F626" s="14" t="s">
        <v>5759</v>
      </c>
      <c r="G626" s="11" t="s">
        <v>12279</v>
      </c>
      <c r="H626" s="12">
        <v>0</v>
      </c>
      <c r="I626" s="12" t="s">
        <v>78</v>
      </c>
      <c r="J626" s="13" t="s">
        <v>12294</v>
      </c>
      <c r="K626" s="1" t="s">
        <v>11668</v>
      </c>
      <c r="L626" s="1" t="s">
        <v>79</v>
      </c>
      <c r="M626" s="1" t="s">
        <v>80</v>
      </c>
      <c r="N626" s="1" t="s">
        <v>11667</v>
      </c>
      <c r="O626" s="1" t="s">
        <v>11671</v>
      </c>
      <c r="P626" s="1">
        <v>796</v>
      </c>
      <c r="Q626" s="7" t="s">
        <v>11836</v>
      </c>
      <c r="R626" s="2">
        <v>52</v>
      </c>
      <c r="S626" s="2">
        <v>19310</v>
      </c>
      <c r="T626" s="4">
        <f t="shared" si="26"/>
        <v>1004120</v>
      </c>
      <c r="U626" s="4">
        <f t="shared" si="25"/>
        <v>1124614.4000000001</v>
      </c>
      <c r="V626" s="4"/>
      <c r="W626" s="6">
        <v>2016</v>
      </c>
      <c r="X626" s="4"/>
    </row>
    <row r="627" spans="1:24" ht="66" customHeight="1" x14ac:dyDescent="0.2">
      <c r="A627" s="8" t="s">
        <v>699</v>
      </c>
      <c r="B627" s="1" t="s">
        <v>12283</v>
      </c>
      <c r="C627" s="5" t="s">
        <v>5641</v>
      </c>
      <c r="D627" s="5" t="s">
        <v>5620</v>
      </c>
      <c r="E627" s="5" t="s">
        <v>4528</v>
      </c>
      <c r="F627" s="14" t="s">
        <v>5760</v>
      </c>
      <c r="G627" s="11" t="s">
        <v>12279</v>
      </c>
      <c r="H627" s="12">
        <v>0</v>
      </c>
      <c r="I627" s="12" t="s">
        <v>78</v>
      </c>
      <c r="J627" s="13" t="s">
        <v>12294</v>
      </c>
      <c r="K627" s="1" t="s">
        <v>11668</v>
      </c>
      <c r="L627" s="1" t="s">
        <v>79</v>
      </c>
      <c r="M627" s="1" t="s">
        <v>80</v>
      </c>
      <c r="N627" s="1" t="s">
        <v>11667</v>
      </c>
      <c r="O627" s="1" t="s">
        <v>11671</v>
      </c>
      <c r="P627" s="1">
        <v>796</v>
      </c>
      <c r="Q627" s="7" t="s">
        <v>11836</v>
      </c>
      <c r="R627" s="2">
        <v>20</v>
      </c>
      <c r="S627" s="2">
        <v>1230</v>
      </c>
      <c r="T627" s="4">
        <f t="shared" si="26"/>
        <v>24600</v>
      </c>
      <c r="U627" s="4">
        <f t="shared" si="25"/>
        <v>27552.000000000004</v>
      </c>
      <c r="V627" s="4"/>
      <c r="W627" s="6">
        <v>2016</v>
      </c>
      <c r="X627" s="4"/>
    </row>
    <row r="628" spans="1:24" ht="66" customHeight="1" x14ac:dyDescent="0.2">
      <c r="A628" s="8" t="s">
        <v>700</v>
      </c>
      <c r="B628" s="1" t="s">
        <v>12283</v>
      </c>
      <c r="C628" s="5" t="s">
        <v>5641</v>
      </c>
      <c r="D628" s="5" t="s">
        <v>5620</v>
      </c>
      <c r="E628" s="5" t="s">
        <v>4528</v>
      </c>
      <c r="F628" s="14" t="s">
        <v>5761</v>
      </c>
      <c r="G628" s="11" t="s">
        <v>12279</v>
      </c>
      <c r="H628" s="12">
        <v>0</v>
      </c>
      <c r="I628" s="12" t="s">
        <v>78</v>
      </c>
      <c r="J628" s="13" t="s">
        <v>12294</v>
      </c>
      <c r="K628" s="1" t="s">
        <v>11668</v>
      </c>
      <c r="L628" s="1" t="s">
        <v>79</v>
      </c>
      <c r="M628" s="1" t="s">
        <v>80</v>
      </c>
      <c r="N628" s="1" t="s">
        <v>11667</v>
      </c>
      <c r="O628" s="1" t="s">
        <v>11671</v>
      </c>
      <c r="P628" s="1">
        <v>796</v>
      </c>
      <c r="Q628" s="7" t="s">
        <v>11836</v>
      </c>
      <c r="R628" s="2">
        <v>24</v>
      </c>
      <c r="S628" s="2">
        <v>23310</v>
      </c>
      <c r="T628" s="4">
        <f t="shared" si="26"/>
        <v>559440</v>
      </c>
      <c r="U628" s="4">
        <f t="shared" si="25"/>
        <v>626572.80000000005</v>
      </c>
      <c r="V628" s="4"/>
      <c r="W628" s="6">
        <v>2016</v>
      </c>
      <c r="X628" s="4"/>
    </row>
    <row r="629" spans="1:24" ht="66" customHeight="1" x14ac:dyDescent="0.2">
      <c r="A629" s="8" t="s">
        <v>701</v>
      </c>
      <c r="B629" s="1" t="s">
        <v>12283</v>
      </c>
      <c r="C629" s="5" t="s">
        <v>5641</v>
      </c>
      <c r="D629" s="5" t="s">
        <v>5620</v>
      </c>
      <c r="E629" s="5" t="s">
        <v>4528</v>
      </c>
      <c r="F629" s="14" t="s">
        <v>5762</v>
      </c>
      <c r="G629" s="11" t="s">
        <v>12279</v>
      </c>
      <c r="H629" s="12">
        <v>0</v>
      </c>
      <c r="I629" s="12" t="s">
        <v>78</v>
      </c>
      <c r="J629" s="13" t="s">
        <v>12294</v>
      </c>
      <c r="K629" s="1" t="s">
        <v>11668</v>
      </c>
      <c r="L629" s="1" t="s">
        <v>79</v>
      </c>
      <c r="M629" s="1" t="s">
        <v>80</v>
      </c>
      <c r="N629" s="1" t="s">
        <v>11667</v>
      </c>
      <c r="O629" s="1" t="s">
        <v>11671</v>
      </c>
      <c r="P629" s="1">
        <v>796</v>
      </c>
      <c r="Q629" s="7" t="s">
        <v>11836</v>
      </c>
      <c r="R629" s="2">
        <v>20</v>
      </c>
      <c r="S629" s="2">
        <v>1560</v>
      </c>
      <c r="T629" s="4">
        <f t="shared" si="26"/>
        <v>31200</v>
      </c>
      <c r="U629" s="4">
        <f t="shared" si="25"/>
        <v>34944</v>
      </c>
      <c r="V629" s="4"/>
      <c r="W629" s="6">
        <v>2016</v>
      </c>
      <c r="X629" s="4"/>
    </row>
    <row r="630" spans="1:24" ht="66" customHeight="1" x14ac:dyDescent="0.2">
      <c r="A630" s="8" t="s">
        <v>702</v>
      </c>
      <c r="B630" s="1" t="s">
        <v>12283</v>
      </c>
      <c r="C630" s="5" t="s">
        <v>5641</v>
      </c>
      <c r="D630" s="5" t="s">
        <v>5620</v>
      </c>
      <c r="E630" s="5" t="s">
        <v>4528</v>
      </c>
      <c r="F630" s="14" t="s">
        <v>5763</v>
      </c>
      <c r="G630" s="11" t="s">
        <v>12279</v>
      </c>
      <c r="H630" s="12">
        <v>0</v>
      </c>
      <c r="I630" s="12" t="s">
        <v>78</v>
      </c>
      <c r="J630" s="13" t="s">
        <v>12294</v>
      </c>
      <c r="K630" s="1" t="s">
        <v>11668</v>
      </c>
      <c r="L630" s="1" t="s">
        <v>79</v>
      </c>
      <c r="M630" s="1" t="s">
        <v>80</v>
      </c>
      <c r="N630" s="1" t="s">
        <v>11667</v>
      </c>
      <c r="O630" s="1" t="s">
        <v>11671</v>
      </c>
      <c r="P630" s="1">
        <v>796</v>
      </c>
      <c r="Q630" s="7" t="s">
        <v>11836</v>
      </c>
      <c r="R630" s="2">
        <v>20</v>
      </c>
      <c r="S630" s="2">
        <v>1560</v>
      </c>
      <c r="T630" s="4">
        <f t="shared" si="26"/>
        <v>31200</v>
      </c>
      <c r="U630" s="4">
        <f t="shared" si="25"/>
        <v>34944</v>
      </c>
      <c r="V630" s="4"/>
      <c r="W630" s="6">
        <v>2016</v>
      </c>
      <c r="X630" s="4"/>
    </row>
    <row r="631" spans="1:24" ht="66" customHeight="1" x14ac:dyDescent="0.2">
      <c r="A631" s="8" t="s">
        <v>703</v>
      </c>
      <c r="B631" s="1" t="s">
        <v>12283</v>
      </c>
      <c r="C631" s="5" t="s">
        <v>5641</v>
      </c>
      <c r="D631" s="5" t="s">
        <v>5620</v>
      </c>
      <c r="E631" s="5" t="s">
        <v>4528</v>
      </c>
      <c r="F631" s="14" t="s">
        <v>5764</v>
      </c>
      <c r="G631" s="11" t="s">
        <v>12279</v>
      </c>
      <c r="H631" s="12">
        <v>0</v>
      </c>
      <c r="I631" s="12" t="s">
        <v>78</v>
      </c>
      <c r="J631" s="13" t="s">
        <v>12294</v>
      </c>
      <c r="K631" s="1" t="s">
        <v>11668</v>
      </c>
      <c r="L631" s="1" t="s">
        <v>79</v>
      </c>
      <c r="M631" s="1" t="s">
        <v>80</v>
      </c>
      <c r="N631" s="1" t="s">
        <v>11667</v>
      </c>
      <c r="O631" s="1" t="s">
        <v>11671</v>
      </c>
      <c r="P631" s="1">
        <v>796</v>
      </c>
      <c r="Q631" s="7" t="s">
        <v>11836</v>
      </c>
      <c r="R631" s="2">
        <v>30</v>
      </c>
      <c r="S631" s="2">
        <v>2040</v>
      </c>
      <c r="T631" s="4">
        <f t="shared" si="26"/>
        <v>61200</v>
      </c>
      <c r="U631" s="4">
        <f t="shared" si="25"/>
        <v>68544</v>
      </c>
      <c r="V631" s="4"/>
      <c r="W631" s="6">
        <v>2016</v>
      </c>
      <c r="X631" s="4"/>
    </row>
    <row r="632" spans="1:24" ht="66" customHeight="1" x14ac:dyDescent="0.2">
      <c r="A632" s="8" t="s">
        <v>704</v>
      </c>
      <c r="B632" s="1" t="s">
        <v>12283</v>
      </c>
      <c r="C632" s="5" t="s">
        <v>5641</v>
      </c>
      <c r="D632" s="5" t="s">
        <v>5620</v>
      </c>
      <c r="E632" s="5" t="s">
        <v>4528</v>
      </c>
      <c r="F632" s="14" t="s">
        <v>5765</v>
      </c>
      <c r="G632" s="11" t="s">
        <v>12279</v>
      </c>
      <c r="H632" s="12">
        <v>0</v>
      </c>
      <c r="I632" s="12" t="s">
        <v>78</v>
      </c>
      <c r="J632" s="13" t="s">
        <v>12294</v>
      </c>
      <c r="K632" s="1" t="s">
        <v>11668</v>
      </c>
      <c r="L632" s="1" t="s">
        <v>79</v>
      </c>
      <c r="M632" s="1" t="s">
        <v>80</v>
      </c>
      <c r="N632" s="1" t="s">
        <v>11667</v>
      </c>
      <c r="O632" s="1" t="s">
        <v>11671</v>
      </c>
      <c r="P632" s="1">
        <v>796</v>
      </c>
      <c r="Q632" s="7" t="s">
        <v>11836</v>
      </c>
      <c r="R632" s="2">
        <v>20</v>
      </c>
      <c r="S632" s="2">
        <v>2040</v>
      </c>
      <c r="T632" s="4">
        <f t="shared" si="26"/>
        <v>40800</v>
      </c>
      <c r="U632" s="4">
        <f t="shared" si="25"/>
        <v>45696.000000000007</v>
      </c>
      <c r="V632" s="4"/>
      <c r="W632" s="6">
        <v>2016</v>
      </c>
      <c r="X632" s="4"/>
    </row>
    <row r="633" spans="1:24" ht="66" customHeight="1" x14ac:dyDescent="0.2">
      <c r="A633" s="8" t="s">
        <v>705</v>
      </c>
      <c r="B633" s="1" t="s">
        <v>12283</v>
      </c>
      <c r="C633" s="5" t="s">
        <v>5641</v>
      </c>
      <c r="D633" s="5" t="s">
        <v>5620</v>
      </c>
      <c r="E633" s="5" t="s">
        <v>4528</v>
      </c>
      <c r="F633" s="14" t="s">
        <v>5766</v>
      </c>
      <c r="G633" s="11" t="s">
        <v>12279</v>
      </c>
      <c r="H633" s="12">
        <v>0</v>
      </c>
      <c r="I633" s="12" t="s">
        <v>78</v>
      </c>
      <c r="J633" s="13" t="s">
        <v>12294</v>
      </c>
      <c r="K633" s="1" t="s">
        <v>11668</v>
      </c>
      <c r="L633" s="1" t="s">
        <v>79</v>
      </c>
      <c r="M633" s="1" t="s">
        <v>80</v>
      </c>
      <c r="N633" s="1" t="s">
        <v>11667</v>
      </c>
      <c r="O633" s="1" t="s">
        <v>11671</v>
      </c>
      <c r="P633" s="1">
        <v>796</v>
      </c>
      <c r="Q633" s="7" t="s">
        <v>11836</v>
      </c>
      <c r="R633" s="2">
        <v>30</v>
      </c>
      <c r="S633" s="2">
        <v>2960</v>
      </c>
      <c r="T633" s="4">
        <f t="shared" si="26"/>
        <v>88800</v>
      </c>
      <c r="U633" s="4">
        <f t="shared" si="25"/>
        <v>99456.000000000015</v>
      </c>
      <c r="V633" s="4"/>
      <c r="W633" s="6">
        <v>2016</v>
      </c>
      <c r="X633" s="4"/>
    </row>
    <row r="634" spans="1:24" ht="66" customHeight="1" x14ac:dyDescent="0.2">
      <c r="A634" s="8" t="s">
        <v>706</v>
      </c>
      <c r="B634" s="1" t="s">
        <v>12283</v>
      </c>
      <c r="C634" s="5" t="s">
        <v>5641</v>
      </c>
      <c r="D634" s="5" t="s">
        <v>5620</v>
      </c>
      <c r="E634" s="5" t="s">
        <v>4528</v>
      </c>
      <c r="F634" s="14" t="s">
        <v>5767</v>
      </c>
      <c r="G634" s="11" t="s">
        <v>12279</v>
      </c>
      <c r="H634" s="12">
        <v>0</v>
      </c>
      <c r="I634" s="12" t="s">
        <v>78</v>
      </c>
      <c r="J634" s="13" t="s">
        <v>12294</v>
      </c>
      <c r="K634" s="1" t="s">
        <v>11668</v>
      </c>
      <c r="L634" s="1" t="s">
        <v>79</v>
      </c>
      <c r="M634" s="1" t="s">
        <v>80</v>
      </c>
      <c r="N634" s="1" t="s">
        <v>11667</v>
      </c>
      <c r="O634" s="1" t="s">
        <v>11671</v>
      </c>
      <c r="P634" s="1">
        <v>796</v>
      </c>
      <c r="Q634" s="7" t="s">
        <v>11836</v>
      </c>
      <c r="R634" s="2">
        <v>50</v>
      </c>
      <c r="S634" s="2">
        <v>470</v>
      </c>
      <c r="T634" s="4">
        <f t="shared" si="26"/>
        <v>23500</v>
      </c>
      <c r="U634" s="4">
        <f t="shared" si="25"/>
        <v>26320.000000000004</v>
      </c>
      <c r="V634" s="4"/>
      <c r="W634" s="6">
        <v>2016</v>
      </c>
      <c r="X634" s="4"/>
    </row>
    <row r="635" spans="1:24" ht="66" customHeight="1" x14ac:dyDescent="0.2">
      <c r="A635" s="8" t="s">
        <v>707</v>
      </c>
      <c r="B635" s="1" t="s">
        <v>12283</v>
      </c>
      <c r="C635" s="5" t="s">
        <v>5641</v>
      </c>
      <c r="D635" s="5" t="s">
        <v>5620</v>
      </c>
      <c r="E635" s="5" t="s">
        <v>4528</v>
      </c>
      <c r="F635" s="14" t="s">
        <v>5768</v>
      </c>
      <c r="G635" s="11" t="s">
        <v>12279</v>
      </c>
      <c r="H635" s="12">
        <v>0</v>
      </c>
      <c r="I635" s="12" t="s">
        <v>78</v>
      </c>
      <c r="J635" s="13" t="s">
        <v>12294</v>
      </c>
      <c r="K635" s="1" t="s">
        <v>11668</v>
      </c>
      <c r="L635" s="1" t="s">
        <v>79</v>
      </c>
      <c r="M635" s="1" t="s">
        <v>80</v>
      </c>
      <c r="N635" s="1" t="s">
        <v>11667</v>
      </c>
      <c r="O635" s="1" t="s">
        <v>11671</v>
      </c>
      <c r="P635" s="1">
        <v>796</v>
      </c>
      <c r="Q635" s="7" t="s">
        <v>11836</v>
      </c>
      <c r="R635" s="2">
        <v>20</v>
      </c>
      <c r="S635" s="2">
        <v>680</v>
      </c>
      <c r="T635" s="4">
        <f t="shared" si="26"/>
        <v>13600</v>
      </c>
      <c r="U635" s="4">
        <f t="shared" si="25"/>
        <v>15232.000000000002</v>
      </c>
      <c r="V635" s="4"/>
      <c r="W635" s="6">
        <v>2016</v>
      </c>
      <c r="X635" s="4"/>
    </row>
    <row r="636" spans="1:24" ht="66" customHeight="1" x14ac:dyDescent="0.2">
      <c r="A636" s="8" t="s">
        <v>708</v>
      </c>
      <c r="B636" s="1" t="s">
        <v>12283</v>
      </c>
      <c r="C636" s="5" t="s">
        <v>5641</v>
      </c>
      <c r="D636" s="5" t="s">
        <v>5620</v>
      </c>
      <c r="E636" s="5" t="s">
        <v>4528</v>
      </c>
      <c r="F636" s="14" t="s">
        <v>5769</v>
      </c>
      <c r="G636" s="11" t="s">
        <v>12279</v>
      </c>
      <c r="H636" s="12">
        <v>0</v>
      </c>
      <c r="I636" s="12" t="s">
        <v>78</v>
      </c>
      <c r="J636" s="13" t="s">
        <v>12294</v>
      </c>
      <c r="K636" s="1" t="s">
        <v>11668</v>
      </c>
      <c r="L636" s="1" t="s">
        <v>79</v>
      </c>
      <c r="M636" s="1" t="s">
        <v>80</v>
      </c>
      <c r="N636" s="1" t="s">
        <v>11667</v>
      </c>
      <c r="O636" s="1" t="s">
        <v>11671</v>
      </c>
      <c r="P636" s="1">
        <v>796</v>
      </c>
      <c r="Q636" s="7" t="s">
        <v>11836</v>
      </c>
      <c r="R636" s="2">
        <v>115</v>
      </c>
      <c r="S636" s="2">
        <v>3500</v>
      </c>
      <c r="T636" s="4">
        <f t="shared" si="26"/>
        <v>402500</v>
      </c>
      <c r="U636" s="4">
        <f t="shared" si="25"/>
        <v>450800.00000000006</v>
      </c>
      <c r="V636" s="4"/>
      <c r="W636" s="6">
        <v>2016</v>
      </c>
      <c r="X636" s="4"/>
    </row>
    <row r="637" spans="1:24" ht="66" customHeight="1" x14ac:dyDescent="0.2">
      <c r="A637" s="8" t="s">
        <v>709</v>
      </c>
      <c r="B637" s="1" t="s">
        <v>12283</v>
      </c>
      <c r="C637" s="5" t="s">
        <v>5641</v>
      </c>
      <c r="D637" s="5" t="s">
        <v>5620</v>
      </c>
      <c r="E637" s="5" t="s">
        <v>4528</v>
      </c>
      <c r="F637" s="14" t="s">
        <v>5770</v>
      </c>
      <c r="G637" s="11" t="s">
        <v>12279</v>
      </c>
      <c r="H637" s="12">
        <v>0</v>
      </c>
      <c r="I637" s="12" t="s">
        <v>78</v>
      </c>
      <c r="J637" s="13" t="s">
        <v>12294</v>
      </c>
      <c r="K637" s="1" t="s">
        <v>11668</v>
      </c>
      <c r="L637" s="1" t="s">
        <v>79</v>
      </c>
      <c r="M637" s="1" t="s">
        <v>80</v>
      </c>
      <c r="N637" s="1" t="s">
        <v>11667</v>
      </c>
      <c r="O637" s="1" t="s">
        <v>11671</v>
      </c>
      <c r="P637" s="1">
        <v>796</v>
      </c>
      <c r="Q637" s="7" t="s">
        <v>11836</v>
      </c>
      <c r="R637" s="2">
        <v>40</v>
      </c>
      <c r="S637" s="2">
        <v>7320</v>
      </c>
      <c r="T637" s="4">
        <f t="shared" si="26"/>
        <v>292800</v>
      </c>
      <c r="U637" s="4">
        <f t="shared" si="25"/>
        <v>327936.00000000006</v>
      </c>
      <c r="V637" s="4"/>
      <c r="W637" s="6">
        <v>2016</v>
      </c>
      <c r="X637" s="4"/>
    </row>
    <row r="638" spans="1:24" ht="66" customHeight="1" x14ac:dyDescent="0.2">
      <c r="A638" s="8" t="s">
        <v>710</v>
      </c>
      <c r="B638" s="1" t="s">
        <v>12283</v>
      </c>
      <c r="C638" s="5" t="s">
        <v>5641</v>
      </c>
      <c r="D638" s="5" t="s">
        <v>5620</v>
      </c>
      <c r="E638" s="5" t="s">
        <v>4528</v>
      </c>
      <c r="F638" s="14" t="s">
        <v>5771</v>
      </c>
      <c r="G638" s="11" t="s">
        <v>12279</v>
      </c>
      <c r="H638" s="12">
        <v>0</v>
      </c>
      <c r="I638" s="12" t="s">
        <v>78</v>
      </c>
      <c r="J638" s="13" t="s">
        <v>12294</v>
      </c>
      <c r="K638" s="1" t="s">
        <v>11668</v>
      </c>
      <c r="L638" s="1" t="s">
        <v>79</v>
      </c>
      <c r="M638" s="1" t="s">
        <v>80</v>
      </c>
      <c r="N638" s="1" t="s">
        <v>11667</v>
      </c>
      <c r="O638" s="1" t="s">
        <v>11671</v>
      </c>
      <c r="P638" s="1">
        <v>796</v>
      </c>
      <c r="Q638" s="7" t="s">
        <v>11836</v>
      </c>
      <c r="R638" s="2">
        <v>130</v>
      </c>
      <c r="S638" s="2">
        <v>2670</v>
      </c>
      <c r="T638" s="4">
        <f t="shared" si="26"/>
        <v>347100</v>
      </c>
      <c r="U638" s="4">
        <f t="shared" si="25"/>
        <v>388752.00000000006</v>
      </c>
      <c r="V638" s="4"/>
      <c r="W638" s="6">
        <v>2016</v>
      </c>
      <c r="X638" s="4"/>
    </row>
    <row r="639" spans="1:24" ht="66" customHeight="1" x14ac:dyDescent="0.2">
      <c r="A639" s="8" t="s">
        <v>711</v>
      </c>
      <c r="B639" s="1" t="s">
        <v>12283</v>
      </c>
      <c r="C639" s="5" t="s">
        <v>5641</v>
      </c>
      <c r="D639" s="5" t="s">
        <v>5620</v>
      </c>
      <c r="E639" s="5" t="s">
        <v>4528</v>
      </c>
      <c r="F639" s="14" t="s">
        <v>5772</v>
      </c>
      <c r="G639" s="11" t="s">
        <v>12279</v>
      </c>
      <c r="H639" s="12">
        <v>0</v>
      </c>
      <c r="I639" s="12" t="s">
        <v>78</v>
      </c>
      <c r="J639" s="13" t="s">
        <v>12294</v>
      </c>
      <c r="K639" s="1" t="s">
        <v>11668</v>
      </c>
      <c r="L639" s="1" t="s">
        <v>79</v>
      </c>
      <c r="M639" s="1" t="s">
        <v>80</v>
      </c>
      <c r="N639" s="1" t="s">
        <v>11667</v>
      </c>
      <c r="O639" s="1" t="s">
        <v>11671</v>
      </c>
      <c r="P639" s="1">
        <v>796</v>
      </c>
      <c r="Q639" s="7" t="s">
        <v>11836</v>
      </c>
      <c r="R639" s="2">
        <v>60</v>
      </c>
      <c r="S639" s="2">
        <v>4370</v>
      </c>
      <c r="T639" s="4">
        <f t="shared" si="26"/>
        <v>262200</v>
      </c>
      <c r="U639" s="4">
        <f t="shared" si="25"/>
        <v>293664</v>
      </c>
      <c r="V639" s="4"/>
      <c r="W639" s="6">
        <v>2016</v>
      </c>
      <c r="X639" s="4"/>
    </row>
    <row r="640" spans="1:24" ht="66" customHeight="1" x14ac:dyDescent="0.2">
      <c r="A640" s="8" t="s">
        <v>712</v>
      </c>
      <c r="B640" s="1" t="s">
        <v>12283</v>
      </c>
      <c r="C640" s="5" t="s">
        <v>5773</v>
      </c>
      <c r="D640" s="5" t="s">
        <v>5620</v>
      </c>
      <c r="E640" s="5" t="s">
        <v>5774</v>
      </c>
      <c r="F640" s="14" t="s">
        <v>5775</v>
      </c>
      <c r="G640" s="11" t="s">
        <v>12279</v>
      </c>
      <c r="H640" s="12">
        <v>0</v>
      </c>
      <c r="I640" s="12" t="s">
        <v>78</v>
      </c>
      <c r="J640" s="13" t="s">
        <v>12294</v>
      </c>
      <c r="K640" s="1" t="s">
        <v>11668</v>
      </c>
      <c r="L640" s="1" t="s">
        <v>79</v>
      </c>
      <c r="M640" s="1" t="s">
        <v>80</v>
      </c>
      <c r="N640" s="1" t="s">
        <v>11667</v>
      </c>
      <c r="O640" s="1" t="s">
        <v>11671</v>
      </c>
      <c r="P640" s="1">
        <v>796</v>
      </c>
      <c r="Q640" s="7" t="s">
        <v>11836</v>
      </c>
      <c r="R640" s="2">
        <v>60</v>
      </c>
      <c r="S640" s="2">
        <v>1790</v>
      </c>
      <c r="T640" s="4">
        <f t="shared" si="26"/>
        <v>107400</v>
      </c>
      <c r="U640" s="4">
        <f t="shared" si="25"/>
        <v>120288.00000000001</v>
      </c>
      <c r="V640" s="4"/>
      <c r="W640" s="6">
        <v>2016</v>
      </c>
      <c r="X640" s="4"/>
    </row>
    <row r="641" spans="1:24" ht="66" customHeight="1" x14ac:dyDescent="0.2">
      <c r="A641" s="8" t="s">
        <v>713</v>
      </c>
      <c r="B641" s="1" t="s">
        <v>12283</v>
      </c>
      <c r="C641" s="5" t="s">
        <v>5641</v>
      </c>
      <c r="D641" s="5" t="s">
        <v>5620</v>
      </c>
      <c r="E641" s="5" t="s">
        <v>4528</v>
      </c>
      <c r="F641" s="14" t="s">
        <v>5776</v>
      </c>
      <c r="G641" s="11" t="s">
        <v>12279</v>
      </c>
      <c r="H641" s="12">
        <v>0</v>
      </c>
      <c r="I641" s="12" t="s">
        <v>78</v>
      </c>
      <c r="J641" s="13" t="s">
        <v>12294</v>
      </c>
      <c r="K641" s="1" t="s">
        <v>11668</v>
      </c>
      <c r="L641" s="1" t="s">
        <v>79</v>
      </c>
      <c r="M641" s="1" t="s">
        <v>80</v>
      </c>
      <c r="N641" s="1" t="s">
        <v>11667</v>
      </c>
      <c r="O641" s="1" t="s">
        <v>11671</v>
      </c>
      <c r="P641" s="1">
        <v>796</v>
      </c>
      <c r="Q641" s="7" t="s">
        <v>11836</v>
      </c>
      <c r="R641" s="2">
        <v>100</v>
      </c>
      <c r="S641" s="2">
        <v>1830</v>
      </c>
      <c r="T641" s="4">
        <f t="shared" si="26"/>
        <v>183000</v>
      </c>
      <c r="U641" s="4">
        <f t="shared" si="25"/>
        <v>204960.00000000003</v>
      </c>
      <c r="V641" s="4"/>
      <c r="W641" s="6">
        <v>2016</v>
      </c>
      <c r="X641" s="4"/>
    </row>
    <row r="642" spans="1:24" ht="66" customHeight="1" x14ac:dyDescent="0.2">
      <c r="A642" s="8" t="s">
        <v>714</v>
      </c>
      <c r="B642" s="1" t="s">
        <v>12283</v>
      </c>
      <c r="C642" s="5" t="s">
        <v>5641</v>
      </c>
      <c r="D642" s="5" t="s">
        <v>5620</v>
      </c>
      <c r="E642" s="5" t="s">
        <v>4528</v>
      </c>
      <c r="F642" s="14" t="s">
        <v>5777</v>
      </c>
      <c r="G642" s="11" t="s">
        <v>12279</v>
      </c>
      <c r="H642" s="12">
        <v>0</v>
      </c>
      <c r="I642" s="12" t="s">
        <v>78</v>
      </c>
      <c r="J642" s="13" t="s">
        <v>12294</v>
      </c>
      <c r="K642" s="1" t="s">
        <v>11668</v>
      </c>
      <c r="L642" s="1" t="s">
        <v>79</v>
      </c>
      <c r="M642" s="1" t="s">
        <v>80</v>
      </c>
      <c r="N642" s="1" t="s">
        <v>11667</v>
      </c>
      <c r="O642" s="1" t="s">
        <v>11671</v>
      </c>
      <c r="P642" s="1">
        <v>796</v>
      </c>
      <c r="Q642" s="7" t="s">
        <v>11836</v>
      </c>
      <c r="R642" s="2">
        <v>150</v>
      </c>
      <c r="S642" s="2">
        <v>2730</v>
      </c>
      <c r="T642" s="4">
        <f t="shared" si="26"/>
        <v>409500</v>
      </c>
      <c r="U642" s="4">
        <f t="shared" si="25"/>
        <v>458640.00000000006</v>
      </c>
      <c r="V642" s="4"/>
      <c r="W642" s="6">
        <v>2016</v>
      </c>
      <c r="X642" s="4"/>
    </row>
    <row r="643" spans="1:24" ht="66" customHeight="1" x14ac:dyDescent="0.2">
      <c r="A643" s="8" t="s">
        <v>715</v>
      </c>
      <c r="B643" s="1" t="s">
        <v>12283</v>
      </c>
      <c r="C643" s="5" t="s">
        <v>5641</v>
      </c>
      <c r="D643" s="5" t="s">
        <v>5620</v>
      </c>
      <c r="E643" s="5" t="s">
        <v>4528</v>
      </c>
      <c r="F643" s="14" t="s">
        <v>5778</v>
      </c>
      <c r="G643" s="11" t="s">
        <v>12279</v>
      </c>
      <c r="H643" s="12">
        <v>0</v>
      </c>
      <c r="I643" s="12" t="s">
        <v>78</v>
      </c>
      <c r="J643" s="13" t="s">
        <v>12294</v>
      </c>
      <c r="K643" s="1" t="s">
        <v>11668</v>
      </c>
      <c r="L643" s="1" t="s">
        <v>79</v>
      </c>
      <c r="M643" s="1" t="s">
        <v>80</v>
      </c>
      <c r="N643" s="1" t="s">
        <v>11667</v>
      </c>
      <c r="O643" s="1" t="s">
        <v>11671</v>
      </c>
      <c r="P643" s="1">
        <v>796</v>
      </c>
      <c r="Q643" s="7" t="s">
        <v>11836</v>
      </c>
      <c r="R643" s="2">
        <v>50</v>
      </c>
      <c r="S643" s="2">
        <v>3400</v>
      </c>
      <c r="T643" s="4">
        <f t="shared" si="26"/>
        <v>170000</v>
      </c>
      <c r="U643" s="4">
        <f t="shared" si="25"/>
        <v>190400.00000000003</v>
      </c>
      <c r="V643" s="4"/>
      <c r="W643" s="6">
        <v>2016</v>
      </c>
      <c r="X643" s="4"/>
    </row>
    <row r="644" spans="1:24" ht="66" customHeight="1" x14ac:dyDescent="0.2">
      <c r="A644" s="8" t="s">
        <v>716</v>
      </c>
      <c r="B644" s="1" t="s">
        <v>12283</v>
      </c>
      <c r="C644" s="5" t="s">
        <v>5641</v>
      </c>
      <c r="D644" s="5" t="s">
        <v>5620</v>
      </c>
      <c r="E644" s="5" t="s">
        <v>4528</v>
      </c>
      <c r="F644" s="14" t="s">
        <v>5779</v>
      </c>
      <c r="G644" s="11" t="s">
        <v>12279</v>
      </c>
      <c r="H644" s="12">
        <v>0</v>
      </c>
      <c r="I644" s="12" t="s">
        <v>78</v>
      </c>
      <c r="J644" s="13" t="s">
        <v>12294</v>
      </c>
      <c r="K644" s="1" t="s">
        <v>11668</v>
      </c>
      <c r="L644" s="1" t="s">
        <v>79</v>
      </c>
      <c r="M644" s="1" t="s">
        <v>80</v>
      </c>
      <c r="N644" s="1" t="s">
        <v>11667</v>
      </c>
      <c r="O644" s="1" t="s">
        <v>11671</v>
      </c>
      <c r="P644" s="1">
        <v>796</v>
      </c>
      <c r="Q644" s="7" t="s">
        <v>11836</v>
      </c>
      <c r="R644" s="2">
        <v>260</v>
      </c>
      <c r="S644" s="2">
        <v>1330</v>
      </c>
      <c r="T644" s="4">
        <f t="shared" si="26"/>
        <v>345800</v>
      </c>
      <c r="U644" s="4">
        <f t="shared" si="25"/>
        <v>387296.00000000006</v>
      </c>
      <c r="V644" s="4"/>
      <c r="W644" s="6">
        <v>2016</v>
      </c>
      <c r="X644" s="4"/>
    </row>
    <row r="645" spans="1:24" ht="66" customHeight="1" x14ac:dyDescent="0.2">
      <c r="A645" s="8" t="s">
        <v>717</v>
      </c>
      <c r="B645" s="1" t="s">
        <v>12283</v>
      </c>
      <c r="C645" s="5" t="s">
        <v>5641</v>
      </c>
      <c r="D645" s="5" t="s">
        <v>5620</v>
      </c>
      <c r="E645" s="5" t="s">
        <v>4528</v>
      </c>
      <c r="F645" s="14" t="s">
        <v>5780</v>
      </c>
      <c r="G645" s="11" t="s">
        <v>12279</v>
      </c>
      <c r="H645" s="12">
        <v>0</v>
      </c>
      <c r="I645" s="12" t="s">
        <v>78</v>
      </c>
      <c r="J645" s="13" t="s">
        <v>12294</v>
      </c>
      <c r="K645" s="1" t="s">
        <v>11668</v>
      </c>
      <c r="L645" s="1" t="s">
        <v>79</v>
      </c>
      <c r="M645" s="1" t="s">
        <v>80</v>
      </c>
      <c r="N645" s="1" t="s">
        <v>11667</v>
      </c>
      <c r="O645" s="1" t="s">
        <v>11671</v>
      </c>
      <c r="P645" s="1">
        <v>796</v>
      </c>
      <c r="Q645" s="7" t="s">
        <v>11836</v>
      </c>
      <c r="R645" s="2">
        <v>100</v>
      </c>
      <c r="S645" s="2">
        <v>1660</v>
      </c>
      <c r="T645" s="4">
        <f t="shared" si="26"/>
        <v>166000</v>
      </c>
      <c r="U645" s="4">
        <f t="shared" si="25"/>
        <v>185920.00000000003</v>
      </c>
      <c r="V645" s="4"/>
      <c r="W645" s="6">
        <v>2016</v>
      </c>
      <c r="X645" s="4"/>
    </row>
    <row r="646" spans="1:24" ht="66" customHeight="1" x14ac:dyDescent="0.2">
      <c r="A646" s="8" t="s">
        <v>718</v>
      </c>
      <c r="B646" s="1" t="s">
        <v>12283</v>
      </c>
      <c r="C646" s="5" t="s">
        <v>5641</v>
      </c>
      <c r="D646" s="5" t="s">
        <v>5620</v>
      </c>
      <c r="E646" s="5" t="s">
        <v>4528</v>
      </c>
      <c r="F646" s="14" t="s">
        <v>5781</v>
      </c>
      <c r="G646" s="11" t="s">
        <v>12279</v>
      </c>
      <c r="H646" s="12">
        <v>0</v>
      </c>
      <c r="I646" s="12" t="s">
        <v>78</v>
      </c>
      <c r="J646" s="13" t="s">
        <v>12294</v>
      </c>
      <c r="K646" s="1" t="s">
        <v>11668</v>
      </c>
      <c r="L646" s="1" t="s">
        <v>79</v>
      </c>
      <c r="M646" s="1" t="s">
        <v>80</v>
      </c>
      <c r="N646" s="1" t="s">
        <v>11667</v>
      </c>
      <c r="O646" s="1" t="s">
        <v>11671</v>
      </c>
      <c r="P646" s="1">
        <v>796</v>
      </c>
      <c r="Q646" s="7" t="s">
        <v>11836</v>
      </c>
      <c r="R646" s="2">
        <v>150</v>
      </c>
      <c r="S646" s="2">
        <v>1920</v>
      </c>
      <c r="T646" s="4">
        <f t="shared" si="26"/>
        <v>288000</v>
      </c>
      <c r="U646" s="4">
        <f t="shared" si="25"/>
        <v>322560.00000000006</v>
      </c>
      <c r="V646" s="4"/>
      <c r="W646" s="6">
        <v>2016</v>
      </c>
      <c r="X646" s="4"/>
    </row>
    <row r="647" spans="1:24" ht="66" customHeight="1" x14ac:dyDescent="0.2">
      <c r="A647" s="8" t="s">
        <v>719</v>
      </c>
      <c r="B647" s="1" t="s">
        <v>12283</v>
      </c>
      <c r="C647" s="5" t="s">
        <v>5641</v>
      </c>
      <c r="D647" s="5" t="s">
        <v>5620</v>
      </c>
      <c r="E647" s="5" t="s">
        <v>4528</v>
      </c>
      <c r="F647" s="14" t="s">
        <v>5782</v>
      </c>
      <c r="G647" s="11" t="s">
        <v>12279</v>
      </c>
      <c r="H647" s="12">
        <v>0</v>
      </c>
      <c r="I647" s="12" t="s">
        <v>78</v>
      </c>
      <c r="J647" s="13" t="s">
        <v>12294</v>
      </c>
      <c r="K647" s="1" t="s">
        <v>11668</v>
      </c>
      <c r="L647" s="1" t="s">
        <v>79</v>
      </c>
      <c r="M647" s="1" t="s">
        <v>80</v>
      </c>
      <c r="N647" s="1" t="s">
        <v>11667</v>
      </c>
      <c r="O647" s="1" t="s">
        <v>11671</v>
      </c>
      <c r="P647" s="1">
        <v>796</v>
      </c>
      <c r="Q647" s="7" t="s">
        <v>11836</v>
      </c>
      <c r="R647" s="2">
        <v>25</v>
      </c>
      <c r="S647" s="2">
        <v>3830</v>
      </c>
      <c r="T647" s="4">
        <f t="shared" si="26"/>
        <v>95750</v>
      </c>
      <c r="U647" s="4">
        <f t="shared" si="25"/>
        <v>107240.00000000001</v>
      </c>
      <c r="V647" s="4"/>
      <c r="W647" s="6">
        <v>2016</v>
      </c>
      <c r="X647" s="4"/>
    </row>
    <row r="648" spans="1:24" ht="66" customHeight="1" x14ac:dyDescent="0.2">
      <c r="A648" s="8" t="s">
        <v>720</v>
      </c>
      <c r="B648" s="1" t="s">
        <v>12283</v>
      </c>
      <c r="C648" s="5" t="s">
        <v>5641</v>
      </c>
      <c r="D648" s="5" t="s">
        <v>5620</v>
      </c>
      <c r="E648" s="5" t="s">
        <v>4528</v>
      </c>
      <c r="F648" s="14" t="s">
        <v>5783</v>
      </c>
      <c r="G648" s="11" t="s">
        <v>12279</v>
      </c>
      <c r="H648" s="12">
        <v>0</v>
      </c>
      <c r="I648" s="12" t="s">
        <v>78</v>
      </c>
      <c r="J648" s="13" t="s">
        <v>12294</v>
      </c>
      <c r="K648" s="1" t="s">
        <v>11668</v>
      </c>
      <c r="L648" s="1" t="s">
        <v>79</v>
      </c>
      <c r="M648" s="1" t="s">
        <v>80</v>
      </c>
      <c r="N648" s="1" t="s">
        <v>11667</v>
      </c>
      <c r="O648" s="1" t="s">
        <v>11671</v>
      </c>
      <c r="P648" s="1">
        <v>796</v>
      </c>
      <c r="Q648" s="7" t="s">
        <v>11836</v>
      </c>
      <c r="R648" s="2">
        <v>100</v>
      </c>
      <c r="S648" s="2">
        <v>1220</v>
      </c>
      <c r="T648" s="4">
        <f t="shared" si="26"/>
        <v>122000</v>
      </c>
      <c r="U648" s="4">
        <f t="shared" si="25"/>
        <v>136640</v>
      </c>
      <c r="V648" s="4"/>
      <c r="W648" s="6">
        <v>2016</v>
      </c>
      <c r="X648" s="4"/>
    </row>
    <row r="649" spans="1:24" ht="66" customHeight="1" x14ac:dyDescent="0.2">
      <c r="A649" s="8" t="s">
        <v>721</v>
      </c>
      <c r="B649" s="1" t="s">
        <v>12283</v>
      </c>
      <c r="C649" s="5" t="s">
        <v>5641</v>
      </c>
      <c r="D649" s="5" t="s">
        <v>5620</v>
      </c>
      <c r="E649" s="5" t="s">
        <v>4528</v>
      </c>
      <c r="F649" s="14" t="s">
        <v>5784</v>
      </c>
      <c r="G649" s="11" t="s">
        <v>12279</v>
      </c>
      <c r="H649" s="12">
        <v>0</v>
      </c>
      <c r="I649" s="12" t="s">
        <v>78</v>
      </c>
      <c r="J649" s="13" t="s">
        <v>12294</v>
      </c>
      <c r="K649" s="1" t="s">
        <v>11668</v>
      </c>
      <c r="L649" s="1" t="s">
        <v>79</v>
      </c>
      <c r="M649" s="1" t="s">
        <v>80</v>
      </c>
      <c r="N649" s="1" t="s">
        <v>11667</v>
      </c>
      <c r="O649" s="1" t="s">
        <v>11671</v>
      </c>
      <c r="P649" s="1">
        <v>796</v>
      </c>
      <c r="Q649" s="7" t="s">
        <v>11836</v>
      </c>
      <c r="R649" s="2">
        <v>30</v>
      </c>
      <c r="S649" s="2">
        <v>820</v>
      </c>
      <c r="T649" s="4">
        <f t="shared" si="26"/>
        <v>24600</v>
      </c>
      <c r="U649" s="4">
        <f t="shared" si="25"/>
        <v>27552.000000000004</v>
      </c>
      <c r="V649" s="4"/>
      <c r="W649" s="6">
        <v>2016</v>
      </c>
      <c r="X649" s="4"/>
    </row>
    <row r="650" spans="1:24" ht="66" customHeight="1" x14ac:dyDescent="0.2">
      <c r="A650" s="8" t="s">
        <v>722</v>
      </c>
      <c r="B650" s="1" t="s">
        <v>12283</v>
      </c>
      <c r="C650" s="5" t="s">
        <v>5641</v>
      </c>
      <c r="D650" s="5" t="s">
        <v>5620</v>
      </c>
      <c r="E650" s="5" t="s">
        <v>4528</v>
      </c>
      <c r="F650" s="14" t="s">
        <v>5785</v>
      </c>
      <c r="G650" s="11" t="s">
        <v>12279</v>
      </c>
      <c r="H650" s="12">
        <v>0</v>
      </c>
      <c r="I650" s="12" t="s">
        <v>78</v>
      </c>
      <c r="J650" s="13" t="s">
        <v>12294</v>
      </c>
      <c r="K650" s="1" t="s">
        <v>11668</v>
      </c>
      <c r="L650" s="1" t="s">
        <v>79</v>
      </c>
      <c r="M650" s="1" t="s">
        <v>80</v>
      </c>
      <c r="N650" s="1" t="s">
        <v>11667</v>
      </c>
      <c r="O650" s="1" t="s">
        <v>11671</v>
      </c>
      <c r="P650" s="1">
        <v>796</v>
      </c>
      <c r="Q650" s="7" t="s">
        <v>11836</v>
      </c>
      <c r="R650" s="2">
        <v>20</v>
      </c>
      <c r="S650" s="2">
        <v>1550</v>
      </c>
      <c r="T650" s="4">
        <f t="shared" si="26"/>
        <v>31000</v>
      </c>
      <c r="U650" s="4">
        <f t="shared" si="25"/>
        <v>34720</v>
      </c>
      <c r="V650" s="4"/>
      <c r="W650" s="6">
        <v>2016</v>
      </c>
      <c r="X650" s="4"/>
    </row>
    <row r="651" spans="1:24" ht="66" customHeight="1" x14ac:dyDescent="0.2">
      <c r="A651" s="8" t="s">
        <v>723</v>
      </c>
      <c r="B651" s="1" t="s">
        <v>12283</v>
      </c>
      <c r="C651" s="5" t="s">
        <v>5641</v>
      </c>
      <c r="D651" s="5" t="s">
        <v>5620</v>
      </c>
      <c r="E651" s="5" t="s">
        <v>4528</v>
      </c>
      <c r="F651" s="14" t="s">
        <v>5786</v>
      </c>
      <c r="G651" s="11" t="s">
        <v>12279</v>
      </c>
      <c r="H651" s="12">
        <v>0</v>
      </c>
      <c r="I651" s="12" t="s">
        <v>78</v>
      </c>
      <c r="J651" s="13" t="s">
        <v>12294</v>
      </c>
      <c r="K651" s="1" t="s">
        <v>11668</v>
      </c>
      <c r="L651" s="1" t="s">
        <v>79</v>
      </c>
      <c r="M651" s="1" t="s">
        <v>80</v>
      </c>
      <c r="N651" s="1" t="s">
        <v>11667</v>
      </c>
      <c r="O651" s="1" t="s">
        <v>11671</v>
      </c>
      <c r="P651" s="1">
        <v>796</v>
      </c>
      <c r="Q651" s="7" t="s">
        <v>11836</v>
      </c>
      <c r="R651" s="2">
        <v>20</v>
      </c>
      <c r="S651" s="2">
        <v>1920</v>
      </c>
      <c r="T651" s="4">
        <f t="shared" si="26"/>
        <v>38400</v>
      </c>
      <c r="U651" s="4">
        <f t="shared" si="25"/>
        <v>43008.000000000007</v>
      </c>
      <c r="V651" s="4"/>
      <c r="W651" s="6">
        <v>2016</v>
      </c>
      <c r="X651" s="4"/>
    </row>
    <row r="652" spans="1:24" ht="66" customHeight="1" x14ac:dyDescent="0.2">
      <c r="A652" s="8" t="s">
        <v>724</v>
      </c>
      <c r="B652" s="1" t="s">
        <v>12283</v>
      </c>
      <c r="C652" s="5" t="s">
        <v>5641</v>
      </c>
      <c r="D652" s="5" t="s">
        <v>5620</v>
      </c>
      <c r="E652" s="5" t="s">
        <v>4528</v>
      </c>
      <c r="F652" s="14" t="s">
        <v>5787</v>
      </c>
      <c r="G652" s="11" t="s">
        <v>12279</v>
      </c>
      <c r="H652" s="12">
        <v>0</v>
      </c>
      <c r="I652" s="12" t="s">
        <v>78</v>
      </c>
      <c r="J652" s="13" t="s">
        <v>12294</v>
      </c>
      <c r="K652" s="1" t="s">
        <v>11668</v>
      </c>
      <c r="L652" s="1" t="s">
        <v>79</v>
      </c>
      <c r="M652" s="1" t="s">
        <v>80</v>
      </c>
      <c r="N652" s="1" t="s">
        <v>11667</v>
      </c>
      <c r="O652" s="1" t="s">
        <v>11671</v>
      </c>
      <c r="P652" s="1">
        <v>796</v>
      </c>
      <c r="Q652" s="7" t="s">
        <v>11836</v>
      </c>
      <c r="R652" s="2">
        <v>40</v>
      </c>
      <c r="S652" s="2">
        <v>990</v>
      </c>
      <c r="T652" s="4">
        <f t="shared" si="26"/>
        <v>39600</v>
      </c>
      <c r="U652" s="4">
        <f t="shared" si="25"/>
        <v>44352.000000000007</v>
      </c>
      <c r="V652" s="4"/>
      <c r="W652" s="6">
        <v>2016</v>
      </c>
      <c r="X652" s="4"/>
    </row>
    <row r="653" spans="1:24" ht="66" customHeight="1" x14ac:dyDescent="0.2">
      <c r="A653" s="8" t="s">
        <v>725</v>
      </c>
      <c r="B653" s="1" t="s">
        <v>12283</v>
      </c>
      <c r="C653" s="5" t="s">
        <v>5641</v>
      </c>
      <c r="D653" s="5" t="s">
        <v>5620</v>
      </c>
      <c r="E653" s="5" t="s">
        <v>4528</v>
      </c>
      <c r="F653" s="14" t="s">
        <v>5788</v>
      </c>
      <c r="G653" s="11" t="s">
        <v>12279</v>
      </c>
      <c r="H653" s="12">
        <v>0</v>
      </c>
      <c r="I653" s="12" t="s">
        <v>78</v>
      </c>
      <c r="J653" s="13" t="s">
        <v>12294</v>
      </c>
      <c r="K653" s="1" t="s">
        <v>11668</v>
      </c>
      <c r="L653" s="1" t="s">
        <v>79</v>
      </c>
      <c r="M653" s="1" t="s">
        <v>80</v>
      </c>
      <c r="N653" s="1" t="s">
        <v>11667</v>
      </c>
      <c r="O653" s="1" t="s">
        <v>11671</v>
      </c>
      <c r="P653" s="1">
        <v>796</v>
      </c>
      <c r="Q653" s="7" t="s">
        <v>11836</v>
      </c>
      <c r="R653" s="2">
        <v>20</v>
      </c>
      <c r="S653" s="2">
        <v>1220</v>
      </c>
      <c r="T653" s="4">
        <f t="shared" si="26"/>
        <v>24400</v>
      </c>
      <c r="U653" s="4">
        <f t="shared" si="25"/>
        <v>27328.000000000004</v>
      </c>
      <c r="V653" s="4"/>
      <c r="W653" s="6">
        <v>2016</v>
      </c>
      <c r="X653" s="4"/>
    </row>
    <row r="654" spans="1:24" ht="66" customHeight="1" x14ac:dyDescent="0.2">
      <c r="A654" s="8" t="s">
        <v>726</v>
      </c>
      <c r="B654" s="1" t="s">
        <v>12283</v>
      </c>
      <c r="C654" s="5" t="s">
        <v>5641</v>
      </c>
      <c r="D654" s="5" t="s">
        <v>5620</v>
      </c>
      <c r="E654" s="5" t="s">
        <v>4528</v>
      </c>
      <c r="F654" s="14" t="s">
        <v>5789</v>
      </c>
      <c r="G654" s="11" t="s">
        <v>12279</v>
      </c>
      <c r="H654" s="12">
        <v>0</v>
      </c>
      <c r="I654" s="12" t="s">
        <v>78</v>
      </c>
      <c r="J654" s="13" t="s">
        <v>12294</v>
      </c>
      <c r="K654" s="1" t="s">
        <v>11668</v>
      </c>
      <c r="L654" s="1" t="s">
        <v>79</v>
      </c>
      <c r="M654" s="1" t="s">
        <v>80</v>
      </c>
      <c r="N654" s="1" t="s">
        <v>11667</v>
      </c>
      <c r="O654" s="1" t="s">
        <v>11671</v>
      </c>
      <c r="P654" s="1">
        <v>796</v>
      </c>
      <c r="Q654" s="7" t="s">
        <v>11836</v>
      </c>
      <c r="R654" s="2">
        <v>100</v>
      </c>
      <c r="S654" s="2">
        <v>2300</v>
      </c>
      <c r="T654" s="4">
        <f t="shared" si="26"/>
        <v>230000</v>
      </c>
      <c r="U654" s="4">
        <f t="shared" si="25"/>
        <v>257600.00000000003</v>
      </c>
      <c r="V654" s="4"/>
      <c r="W654" s="6">
        <v>2016</v>
      </c>
      <c r="X654" s="4"/>
    </row>
    <row r="655" spans="1:24" ht="66" customHeight="1" x14ac:dyDescent="0.2">
      <c r="A655" s="8" t="s">
        <v>727</v>
      </c>
      <c r="B655" s="1" t="s">
        <v>12283</v>
      </c>
      <c r="C655" s="5" t="s">
        <v>5641</v>
      </c>
      <c r="D655" s="5" t="s">
        <v>5620</v>
      </c>
      <c r="E655" s="5" t="s">
        <v>4528</v>
      </c>
      <c r="F655" s="14" t="s">
        <v>5790</v>
      </c>
      <c r="G655" s="11" t="s">
        <v>12279</v>
      </c>
      <c r="H655" s="12">
        <v>0</v>
      </c>
      <c r="I655" s="12" t="s">
        <v>78</v>
      </c>
      <c r="J655" s="13" t="s">
        <v>12294</v>
      </c>
      <c r="K655" s="1" t="s">
        <v>11668</v>
      </c>
      <c r="L655" s="1" t="s">
        <v>79</v>
      </c>
      <c r="M655" s="1" t="s">
        <v>80</v>
      </c>
      <c r="N655" s="1" t="s">
        <v>11667</v>
      </c>
      <c r="O655" s="1" t="s">
        <v>11671</v>
      </c>
      <c r="P655" s="1">
        <v>796</v>
      </c>
      <c r="Q655" s="7" t="s">
        <v>11836</v>
      </c>
      <c r="R655" s="2">
        <v>30</v>
      </c>
      <c r="S655" s="2">
        <v>4730</v>
      </c>
      <c r="T655" s="4">
        <f t="shared" si="26"/>
        <v>141900</v>
      </c>
      <c r="U655" s="4">
        <f t="shared" si="25"/>
        <v>158928.00000000003</v>
      </c>
      <c r="V655" s="4"/>
      <c r="W655" s="6">
        <v>2016</v>
      </c>
      <c r="X655" s="4"/>
    </row>
    <row r="656" spans="1:24" ht="66" customHeight="1" x14ac:dyDescent="0.2">
      <c r="A656" s="8" t="s">
        <v>728</v>
      </c>
      <c r="B656" s="1" t="s">
        <v>12283</v>
      </c>
      <c r="C656" s="5" t="s">
        <v>5641</v>
      </c>
      <c r="D656" s="5" t="s">
        <v>5620</v>
      </c>
      <c r="E656" s="5" t="s">
        <v>4528</v>
      </c>
      <c r="F656" s="14" t="s">
        <v>5791</v>
      </c>
      <c r="G656" s="11" t="s">
        <v>12279</v>
      </c>
      <c r="H656" s="12">
        <v>0</v>
      </c>
      <c r="I656" s="12" t="s">
        <v>78</v>
      </c>
      <c r="J656" s="13" t="s">
        <v>12294</v>
      </c>
      <c r="K656" s="1" t="s">
        <v>11668</v>
      </c>
      <c r="L656" s="1" t="s">
        <v>79</v>
      </c>
      <c r="M656" s="1" t="s">
        <v>80</v>
      </c>
      <c r="N656" s="1" t="s">
        <v>11667</v>
      </c>
      <c r="O656" s="1" t="s">
        <v>11671</v>
      </c>
      <c r="P656" s="1">
        <v>796</v>
      </c>
      <c r="Q656" s="7" t="s">
        <v>11836</v>
      </c>
      <c r="R656" s="2">
        <v>10</v>
      </c>
      <c r="S656" s="2">
        <v>26970</v>
      </c>
      <c r="T656" s="4">
        <f t="shared" si="26"/>
        <v>269700</v>
      </c>
      <c r="U656" s="4">
        <f t="shared" si="25"/>
        <v>302064</v>
      </c>
      <c r="V656" s="4"/>
      <c r="W656" s="6">
        <v>2016</v>
      </c>
      <c r="X656" s="4"/>
    </row>
    <row r="657" spans="1:24" ht="66" customHeight="1" x14ac:dyDescent="0.2">
      <c r="A657" s="8" t="s">
        <v>729</v>
      </c>
      <c r="B657" s="1" t="s">
        <v>12283</v>
      </c>
      <c r="C657" s="5" t="s">
        <v>5641</v>
      </c>
      <c r="D657" s="5" t="s">
        <v>5620</v>
      </c>
      <c r="E657" s="5" t="s">
        <v>4528</v>
      </c>
      <c r="F657" s="14" t="s">
        <v>5792</v>
      </c>
      <c r="G657" s="11" t="s">
        <v>12279</v>
      </c>
      <c r="H657" s="12">
        <v>0</v>
      </c>
      <c r="I657" s="12" t="s">
        <v>78</v>
      </c>
      <c r="J657" s="13" t="s">
        <v>12294</v>
      </c>
      <c r="K657" s="1" t="s">
        <v>11668</v>
      </c>
      <c r="L657" s="1" t="s">
        <v>79</v>
      </c>
      <c r="M657" s="1" t="s">
        <v>80</v>
      </c>
      <c r="N657" s="1" t="s">
        <v>11667</v>
      </c>
      <c r="O657" s="1" t="s">
        <v>11671</v>
      </c>
      <c r="P657" s="1">
        <v>796</v>
      </c>
      <c r="Q657" s="7" t="s">
        <v>11836</v>
      </c>
      <c r="R657" s="2">
        <v>10</v>
      </c>
      <c r="S657" s="2">
        <v>26970</v>
      </c>
      <c r="T657" s="4">
        <f t="shared" si="26"/>
        <v>269700</v>
      </c>
      <c r="U657" s="4">
        <f t="shared" si="25"/>
        <v>302064</v>
      </c>
      <c r="V657" s="4"/>
      <c r="W657" s="6">
        <v>2016</v>
      </c>
      <c r="X657" s="4"/>
    </row>
    <row r="658" spans="1:24" ht="66" customHeight="1" x14ac:dyDescent="0.2">
      <c r="A658" s="8" t="s">
        <v>730</v>
      </c>
      <c r="B658" s="1" t="s">
        <v>12283</v>
      </c>
      <c r="C658" s="5" t="s">
        <v>5641</v>
      </c>
      <c r="D658" s="5" t="s">
        <v>5620</v>
      </c>
      <c r="E658" s="5" t="s">
        <v>4528</v>
      </c>
      <c r="F658" s="14" t="s">
        <v>5793</v>
      </c>
      <c r="G658" s="11" t="s">
        <v>12279</v>
      </c>
      <c r="H658" s="12">
        <v>0</v>
      </c>
      <c r="I658" s="12" t="s">
        <v>78</v>
      </c>
      <c r="J658" s="13" t="s">
        <v>12294</v>
      </c>
      <c r="K658" s="1" t="s">
        <v>11668</v>
      </c>
      <c r="L658" s="1" t="s">
        <v>79</v>
      </c>
      <c r="M658" s="1" t="s">
        <v>80</v>
      </c>
      <c r="N658" s="1" t="s">
        <v>11667</v>
      </c>
      <c r="O658" s="1" t="s">
        <v>11671</v>
      </c>
      <c r="P658" s="1">
        <v>796</v>
      </c>
      <c r="Q658" s="7" t="s">
        <v>11836</v>
      </c>
      <c r="R658" s="2">
        <v>100</v>
      </c>
      <c r="S658" s="2">
        <v>2350</v>
      </c>
      <c r="T658" s="4">
        <f t="shared" si="26"/>
        <v>235000</v>
      </c>
      <c r="U658" s="4">
        <f t="shared" si="25"/>
        <v>263200</v>
      </c>
      <c r="V658" s="4"/>
      <c r="W658" s="6">
        <v>2016</v>
      </c>
      <c r="X658" s="4"/>
    </row>
    <row r="659" spans="1:24" ht="66" customHeight="1" x14ac:dyDescent="0.2">
      <c r="A659" s="8" t="s">
        <v>731</v>
      </c>
      <c r="B659" s="1" t="s">
        <v>12283</v>
      </c>
      <c r="C659" s="5" t="s">
        <v>5641</v>
      </c>
      <c r="D659" s="5" t="s">
        <v>5620</v>
      </c>
      <c r="E659" s="5" t="s">
        <v>4528</v>
      </c>
      <c r="F659" s="14" t="s">
        <v>5794</v>
      </c>
      <c r="G659" s="11" t="s">
        <v>12279</v>
      </c>
      <c r="H659" s="12">
        <v>0</v>
      </c>
      <c r="I659" s="12" t="s">
        <v>78</v>
      </c>
      <c r="J659" s="13" t="s">
        <v>12294</v>
      </c>
      <c r="K659" s="1" t="s">
        <v>11668</v>
      </c>
      <c r="L659" s="1" t="s">
        <v>79</v>
      </c>
      <c r="M659" s="1" t="s">
        <v>80</v>
      </c>
      <c r="N659" s="1" t="s">
        <v>11667</v>
      </c>
      <c r="O659" s="1" t="s">
        <v>11671</v>
      </c>
      <c r="P659" s="1">
        <v>796</v>
      </c>
      <c r="Q659" s="7" t="s">
        <v>11836</v>
      </c>
      <c r="R659" s="2">
        <v>50</v>
      </c>
      <c r="S659" s="2">
        <v>2890</v>
      </c>
      <c r="T659" s="4">
        <f t="shared" si="26"/>
        <v>144500</v>
      </c>
      <c r="U659" s="4">
        <f t="shared" si="25"/>
        <v>161840.00000000003</v>
      </c>
      <c r="V659" s="4"/>
      <c r="W659" s="6">
        <v>2016</v>
      </c>
      <c r="X659" s="4"/>
    </row>
    <row r="660" spans="1:24" ht="66" customHeight="1" x14ac:dyDescent="0.2">
      <c r="A660" s="8" t="s">
        <v>732</v>
      </c>
      <c r="B660" s="1" t="s">
        <v>12283</v>
      </c>
      <c r="C660" s="5" t="s">
        <v>5641</v>
      </c>
      <c r="D660" s="5" t="s">
        <v>5620</v>
      </c>
      <c r="E660" s="5" t="s">
        <v>4528</v>
      </c>
      <c r="F660" s="14" t="s">
        <v>5795</v>
      </c>
      <c r="G660" s="11" t="s">
        <v>12279</v>
      </c>
      <c r="H660" s="12">
        <v>0</v>
      </c>
      <c r="I660" s="12" t="s">
        <v>78</v>
      </c>
      <c r="J660" s="13" t="s">
        <v>12294</v>
      </c>
      <c r="K660" s="1" t="s">
        <v>11668</v>
      </c>
      <c r="L660" s="1" t="s">
        <v>79</v>
      </c>
      <c r="M660" s="1" t="s">
        <v>80</v>
      </c>
      <c r="N660" s="1" t="s">
        <v>11667</v>
      </c>
      <c r="O660" s="1" t="s">
        <v>11671</v>
      </c>
      <c r="P660" s="1">
        <v>796</v>
      </c>
      <c r="Q660" s="7" t="s">
        <v>11836</v>
      </c>
      <c r="R660" s="2">
        <v>100</v>
      </c>
      <c r="S660" s="2">
        <v>990</v>
      </c>
      <c r="T660" s="4">
        <f t="shared" si="26"/>
        <v>99000</v>
      </c>
      <c r="U660" s="4">
        <f t="shared" si="25"/>
        <v>110880.00000000001</v>
      </c>
      <c r="V660" s="4"/>
      <c r="W660" s="6">
        <v>2016</v>
      </c>
      <c r="X660" s="4"/>
    </row>
    <row r="661" spans="1:24" ht="66" customHeight="1" x14ac:dyDescent="0.2">
      <c r="A661" s="8" t="s">
        <v>733</v>
      </c>
      <c r="B661" s="1" t="s">
        <v>12283</v>
      </c>
      <c r="C661" s="5" t="s">
        <v>5641</v>
      </c>
      <c r="D661" s="5" t="s">
        <v>5620</v>
      </c>
      <c r="E661" s="5" t="s">
        <v>4528</v>
      </c>
      <c r="F661" s="14" t="s">
        <v>5796</v>
      </c>
      <c r="G661" s="11" t="s">
        <v>12279</v>
      </c>
      <c r="H661" s="12">
        <v>0</v>
      </c>
      <c r="I661" s="12" t="s">
        <v>78</v>
      </c>
      <c r="J661" s="13" t="s">
        <v>12294</v>
      </c>
      <c r="K661" s="1" t="s">
        <v>11668</v>
      </c>
      <c r="L661" s="1" t="s">
        <v>79</v>
      </c>
      <c r="M661" s="1" t="s">
        <v>80</v>
      </c>
      <c r="N661" s="1" t="s">
        <v>11667</v>
      </c>
      <c r="O661" s="1" t="s">
        <v>11671</v>
      </c>
      <c r="P661" s="1">
        <v>796</v>
      </c>
      <c r="Q661" s="7" t="s">
        <v>11836</v>
      </c>
      <c r="R661" s="2">
        <v>50</v>
      </c>
      <c r="S661" s="2">
        <v>1210</v>
      </c>
      <c r="T661" s="4">
        <f t="shared" si="26"/>
        <v>60500</v>
      </c>
      <c r="U661" s="4">
        <f t="shared" si="25"/>
        <v>67760</v>
      </c>
      <c r="V661" s="4"/>
      <c r="W661" s="6">
        <v>2016</v>
      </c>
      <c r="X661" s="4"/>
    </row>
    <row r="662" spans="1:24" ht="66" customHeight="1" x14ac:dyDescent="0.2">
      <c r="A662" s="8" t="s">
        <v>734</v>
      </c>
      <c r="B662" s="1" t="s">
        <v>12283</v>
      </c>
      <c r="C662" s="5" t="s">
        <v>5641</v>
      </c>
      <c r="D662" s="5" t="s">
        <v>5620</v>
      </c>
      <c r="E662" s="5" t="s">
        <v>4528</v>
      </c>
      <c r="F662" s="14" t="s">
        <v>5797</v>
      </c>
      <c r="G662" s="11" t="s">
        <v>12279</v>
      </c>
      <c r="H662" s="12">
        <v>0</v>
      </c>
      <c r="I662" s="12" t="s">
        <v>78</v>
      </c>
      <c r="J662" s="13" t="s">
        <v>12294</v>
      </c>
      <c r="K662" s="1" t="s">
        <v>11668</v>
      </c>
      <c r="L662" s="1" t="s">
        <v>79</v>
      </c>
      <c r="M662" s="1" t="s">
        <v>80</v>
      </c>
      <c r="N662" s="1" t="s">
        <v>11667</v>
      </c>
      <c r="O662" s="1" t="s">
        <v>11671</v>
      </c>
      <c r="P662" s="1">
        <v>796</v>
      </c>
      <c r="Q662" s="7" t="s">
        <v>11836</v>
      </c>
      <c r="R662" s="2">
        <v>60</v>
      </c>
      <c r="S662" s="2">
        <v>1500</v>
      </c>
      <c r="T662" s="4">
        <f t="shared" si="26"/>
        <v>90000</v>
      </c>
      <c r="U662" s="4">
        <f t="shared" si="25"/>
        <v>100800.00000000001</v>
      </c>
      <c r="V662" s="4"/>
      <c r="W662" s="6">
        <v>2016</v>
      </c>
      <c r="X662" s="4"/>
    </row>
    <row r="663" spans="1:24" ht="66" customHeight="1" x14ac:dyDescent="0.2">
      <c r="A663" s="8" t="s">
        <v>735</v>
      </c>
      <c r="B663" s="1" t="s">
        <v>12283</v>
      </c>
      <c r="C663" s="5" t="s">
        <v>5641</v>
      </c>
      <c r="D663" s="5" t="s">
        <v>5620</v>
      </c>
      <c r="E663" s="5" t="s">
        <v>4528</v>
      </c>
      <c r="F663" s="14" t="s">
        <v>5798</v>
      </c>
      <c r="G663" s="11" t="s">
        <v>12279</v>
      </c>
      <c r="H663" s="12">
        <v>0</v>
      </c>
      <c r="I663" s="12" t="s">
        <v>78</v>
      </c>
      <c r="J663" s="13" t="s">
        <v>12294</v>
      </c>
      <c r="K663" s="1" t="s">
        <v>11668</v>
      </c>
      <c r="L663" s="1" t="s">
        <v>79</v>
      </c>
      <c r="M663" s="1" t="s">
        <v>80</v>
      </c>
      <c r="N663" s="1" t="s">
        <v>11667</v>
      </c>
      <c r="O663" s="1" t="s">
        <v>11671</v>
      </c>
      <c r="P663" s="1">
        <v>796</v>
      </c>
      <c r="Q663" s="7" t="s">
        <v>11836</v>
      </c>
      <c r="R663" s="2">
        <v>30</v>
      </c>
      <c r="S663" s="2">
        <v>1500</v>
      </c>
      <c r="T663" s="4">
        <f t="shared" si="26"/>
        <v>45000</v>
      </c>
      <c r="U663" s="4">
        <f t="shared" ref="U663:U726" si="27">T663*1.12</f>
        <v>50400.000000000007</v>
      </c>
      <c r="V663" s="4"/>
      <c r="W663" s="6">
        <v>2016</v>
      </c>
      <c r="X663" s="4"/>
    </row>
    <row r="664" spans="1:24" ht="66" customHeight="1" x14ac:dyDescent="0.2">
      <c r="A664" s="8" t="s">
        <v>736</v>
      </c>
      <c r="B664" s="1" t="s">
        <v>12283</v>
      </c>
      <c r="C664" s="5" t="s">
        <v>5641</v>
      </c>
      <c r="D664" s="5" t="s">
        <v>5620</v>
      </c>
      <c r="E664" s="5" t="s">
        <v>4528</v>
      </c>
      <c r="F664" s="14" t="s">
        <v>5799</v>
      </c>
      <c r="G664" s="11" t="s">
        <v>12279</v>
      </c>
      <c r="H664" s="12">
        <v>0</v>
      </c>
      <c r="I664" s="12" t="s">
        <v>78</v>
      </c>
      <c r="J664" s="13" t="s">
        <v>12294</v>
      </c>
      <c r="K664" s="1" t="s">
        <v>11668</v>
      </c>
      <c r="L664" s="1" t="s">
        <v>79</v>
      </c>
      <c r="M664" s="1" t="s">
        <v>80</v>
      </c>
      <c r="N664" s="1" t="s">
        <v>11667</v>
      </c>
      <c r="O664" s="1" t="s">
        <v>11671</v>
      </c>
      <c r="P664" s="1">
        <v>796</v>
      </c>
      <c r="Q664" s="7" t="s">
        <v>11836</v>
      </c>
      <c r="R664" s="2">
        <v>50</v>
      </c>
      <c r="S664" s="2">
        <v>680</v>
      </c>
      <c r="T664" s="4">
        <f t="shared" si="26"/>
        <v>34000</v>
      </c>
      <c r="U664" s="4">
        <f t="shared" si="27"/>
        <v>38080</v>
      </c>
      <c r="V664" s="4"/>
      <c r="W664" s="6">
        <v>2016</v>
      </c>
      <c r="X664" s="4"/>
    </row>
    <row r="665" spans="1:24" ht="66" customHeight="1" x14ac:dyDescent="0.2">
      <c r="A665" s="8" t="s">
        <v>737</v>
      </c>
      <c r="B665" s="1" t="s">
        <v>12283</v>
      </c>
      <c r="C665" s="5" t="s">
        <v>5641</v>
      </c>
      <c r="D665" s="5" t="s">
        <v>5620</v>
      </c>
      <c r="E665" s="5" t="s">
        <v>4528</v>
      </c>
      <c r="F665" s="14" t="s">
        <v>5800</v>
      </c>
      <c r="G665" s="11" t="s">
        <v>12279</v>
      </c>
      <c r="H665" s="12">
        <v>0</v>
      </c>
      <c r="I665" s="12" t="s">
        <v>78</v>
      </c>
      <c r="J665" s="13" t="s">
        <v>12294</v>
      </c>
      <c r="K665" s="1" t="s">
        <v>11668</v>
      </c>
      <c r="L665" s="1" t="s">
        <v>79</v>
      </c>
      <c r="M665" s="1" t="s">
        <v>80</v>
      </c>
      <c r="N665" s="1" t="s">
        <v>11667</v>
      </c>
      <c r="O665" s="1" t="s">
        <v>11671</v>
      </c>
      <c r="P665" s="1">
        <v>796</v>
      </c>
      <c r="Q665" s="7" t="s">
        <v>11836</v>
      </c>
      <c r="R665" s="2">
        <v>8</v>
      </c>
      <c r="S665" s="2">
        <v>4330</v>
      </c>
      <c r="T665" s="4">
        <f t="shared" si="26"/>
        <v>34640</v>
      </c>
      <c r="U665" s="4">
        <f t="shared" si="27"/>
        <v>38796.800000000003</v>
      </c>
      <c r="V665" s="4"/>
      <c r="W665" s="6">
        <v>2016</v>
      </c>
      <c r="X665" s="4"/>
    </row>
    <row r="666" spans="1:24" ht="66" customHeight="1" x14ac:dyDescent="0.2">
      <c r="A666" s="8" t="s">
        <v>738</v>
      </c>
      <c r="B666" s="1" t="s">
        <v>12283</v>
      </c>
      <c r="C666" s="5" t="s">
        <v>5641</v>
      </c>
      <c r="D666" s="5" t="s">
        <v>5620</v>
      </c>
      <c r="E666" s="5" t="s">
        <v>4528</v>
      </c>
      <c r="F666" s="14" t="s">
        <v>5801</v>
      </c>
      <c r="G666" s="11" t="s">
        <v>12279</v>
      </c>
      <c r="H666" s="12">
        <v>0</v>
      </c>
      <c r="I666" s="12" t="s">
        <v>78</v>
      </c>
      <c r="J666" s="13" t="s">
        <v>12294</v>
      </c>
      <c r="K666" s="1" t="s">
        <v>11668</v>
      </c>
      <c r="L666" s="1" t="s">
        <v>79</v>
      </c>
      <c r="M666" s="1" t="s">
        <v>80</v>
      </c>
      <c r="N666" s="1" t="s">
        <v>11667</v>
      </c>
      <c r="O666" s="1" t="s">
        <v>11671</v>
      </c>
      <c r="P666" s="1">
        <v>796</v>
      </c>
      <c r="Q666" s="7" t="s">
        <v>11836</v>
      </c>
      <c r="R666" s="2">
        <v>50</v>
      </c>
      <c r="S666" s="2">
        <v>760</v>
      </c>
      <c r="T666" s="4">
        <f t="shared" si="26"/>
        <v>38000</v>
      </c>
      <c r="U666" s="4">
        <f t="shared" si="27"/>
        <v>42560.000000000007</v>
      </c>
      <c r="V666" s="4"/>
      <c r="W666" s="6">
        <v>2016</v>
      </c>
      <c r="X666" s="4"/>
    </row>
    <row r="667" spans="1:24" ht="66" customHeight="1" x14ac:dyDescent="0.2">
      <c r="A667" s="8" t="s">
        <v>739</v>
      </c>
      <c r="B667" s="1" t="s">
        <v>12283</v>
      </c>
      <c r="C667" s="5" t="s">
        <v>5641</v>
      </c>
      <c r="D667" s="5" t="s">
        <v>5620</v>
      </c>
      <c r="E667" s="5" t="s">
        <v>4528</v>
      </c>
      <c r="F667" s="14" t="s">
        <v>5802</v>
      </c>
      <c r="G667" s="11" t="s">
        <v>12279</v>
      </c>
      <c r="H667" s="12">
        <v>0</v>
      </c>
      <c r="I667" s="12" t="s">
        <v>78</v>
      </c>
      <c r="J667" s="13" t="s">
        <v>12294</v>
      </c>
      <c r="K667" s="1" t="s">
        <v>11668</v>
      </c>
      <c r="L667" s="1" t="s">
        <v>79</v>
      </c>
      <c r="M667" s="1" t="s">
        <v>80</v>
      </c>
      <c r="N667" s="1" t="s">
        <v>11667</v>
      </c>
      <c r="O667" s="1" t="s">
        <v>11671</v>
      </c>
      <c r="P667" s="1">
        <v>796</v>
      </c>
      <c r="Q667" s="7" t="s">
        <v>11836</v>
      </c>
      <c r="R667" s="2">
        <v>4</v>
      </c>
      <c r="S667" s="2">
        <v>5300</v>
      </c>
      <c r="T667" s="4">
        <f t="shared" si="26"/>
        <v>21200</v>
      </c>
      <c r="U667" s="4">
        <f t="shared" si="27"/>
        <v>23744.000000000004</v>
      </c>
      <c r="V667" s="4"/>
      <c r="W667" s="6">
        <v>2016</v>
      </c>
      <c r="X667" s="4"/>
    </row>
    <row r="668" spans="1:24" ht="66" customHeight="1" x14ac:dyDescent="0.2">
      <c r="A668" s="8" t="s">
        <v>740</v>
      </c>
      <c r="B668" s="1" t="s">
        <v>12283</v>
      </c>
      <c r="C668" s="5" t="s">
        <v>5641</v>
      </c>
      <c r="D668" s="5" t="s">
        <v>5620</v>
      </c>
      <c r="E668" s="5" t="s">
        <v>4528</v>
      </c>
      <c r="F668" s="14" t="s">
        <v>5803</v>
      </c>
      <c r="G668" s="11" t="s">
        <v>12279</v>
      </c>
      <c r="H668" s="12">
        <v>0</v>
      </c>
      <c r="I668" s="12" t="s">
        <v>78</v>
      </c>
      <c r="J668" s="13" t="s">
        <v>12294</v>
      </c>
      <c r="K668" s="1" t="s">
        <v>11668</v>
      </c>
      <c r="L668" s="1" t="s">
        <v>79</v>
      </c>
      <c r="M668" s="1" t="s">
        <v>80</v>
      </c>
      <c r="N668" s="1" t="s">
        <v>11667</v>
      </c>
      <c r="O668" s="1" t="s">
        <v>11671</v>
      </c>
      <c r="P668" s="1">
        <v>796</v>
      </c>
      <c r="Q668" s="7" t="s">
        <v>11836</v>
      </c>
      <c r="R668" s="2">
        <v>60</v>
      </c>
      <c r="S668" s="2">
        <v>970</v>
      </c>
      <c r="T668" s="4">
        <f t="shared" si="26"/>
        <v>58200</v>
      </c>
      <c r="U668" s="4">
        <f t="shared" si="27"/>
        <v>65184.000000000007</v>
      </c>
      <c r="V668" s="4"/>
      <c r="W668" s="6">
        <v>2016</v>
      </c>
      <c r="X668" s="4"/>
    </row>
    <row r="669" spans="1:24" ht="66" customHeight="1" x14ac:dyDescent="0.2">
      <c r="A669" s="8" t="s">
        <v>741</v>
      </c>
      <c r="B669" s="1" t="s">
        <v>12283</v>
      </c>
      <c r="C669" s="5" t="s">
        <v>5641</v>
      </c>
      <c r="D669" s="5" t="s">
        <v>5620</v>
      </c>
      <c r="E669" s="5" t="s">
        <v>4528</v>
      </c>
      <c r="F669" s="14" t="s">
        <v>5804</v>
      </c>
      <c r="G669" s="11" t="s">
        <v>12279</v>
      </c>
      <c r="H669" s="12">
        <v>0</v>
      </c>
      <c r="I669" s="12" t="s">
        <v>78</v>
      </c>
      <c r="J669" s="13" t="s">
        <v>12294</v>
      </c>
      <c r="K669" s="1" t="s">
        <v>11668</v>
      </c>
      <c r="L669" s="1" t="s">
        <v>79</v>
      </c>
      <c r="M669" s="1" t="s">
        <v>80</v>
      </c>
      <c r="N669" s="1" t="s">
        <v>11667</v>
      </c>
      <c r="O669" s="1" t="s">
        <v>11671</v>
      </c>
      <c r="P669" s="1">
        <v>796</v>
      </c>
      <c r="Q669" s="7" t="s">
        <v>11836</v>
      </c>
      <c r="R669" s="2">
        <v>1</v>
      </c>
      <c r="S669" s="2">
        <v>17010</v>
      </c>
      <c r="T669" s="4">
        <f t="shared" si="26"/>
        <v>17010</v>
      </c>
      <c r="U669" s="4">
        <f t="shared" si="27"/>
        <v>19051.2</v>
      </c>
      <c r="V669" s="4"/>
      <c r="W669" s="6">
        <v>2016</v>
      </c>
      <c r="X669" s="4"/>
    </row>
    <row r="670" spans="1:24" ht="66" customHeight="1" x14ac:dyDescent="0.2">
      <c r="A670" s="8" t="s">
        <v>742</v>
      </c>
      <c r="B670" s="1" t="s">
        <v>12283</v>
      </c>
      <c r="C670" s="5" t="s">
        <v>5641</v>
      </c>
      <c r="D670" s="5" t="s">
        <v>5620</v>
      </c>
      <c r="E670" s="5" t="s">
        <v>4528</v>
      </c>
      <c r="F670" s="14" t="s">
        <v>5805</v>
      </c>
      <c r="G670" s="11" t="s">
        <v>12279</v>
      </c>
      <c r="H670" s="12">
        <v>0</v>
      </c>
      <c r="I670" s="12" t="s">
        <v>78</v>
      </c>
      <c r="J670" s="13" t="s">
        <v>12294</v>
      </c>
      <c r="K670" s="1" t="s">
        <v>11668</v>
      </c>
      <c r="L670" s="1" t="s">
        <v>79</v>
      </c>
      <c r="M670" s="1" t="s">
        <v>80</v>
      </c>
      <c r="N670" s="1" t="s">
        <v>11667</v>
      </c>
      <c r="O670" s="1" t="s">
        <v>11671</v>
      </c>
      <c r="P670" s="1">
        <v>796</v>
      </c>
      <c r="Q670" s="7" t="s">
        <v>11836</v>
      </c>
      <c r="R670" s="2">
        <v>1</v>
      </c>
      <c r="S670" s="2">
        <v>9590</v>
      </c>
      <c r="T670" s="4">
        <f t="shared" si="26"/>
        <v>9590</v>
      </c>
      <c r="U670" s="4">
        <f t="shared" si="27"/>
        <v>10740.800000000001</v>
      </c>
      <c r="V670" s="4"/>
      <c r="W670" s="6">
        <v>2016</v>
      </c>
      <c r="X670" s="4"/>
    </row>
    <row r="671" spans="1:24" ht="66" customHeight="1" x14ac:dyDescent="0.2">
      <c r="A671" s="8" t="s">
        <v>743</v>
      </c>
      <c r="B671" s="1" t="s">
        <v>12283</v>
      </c>
      <c r="C671" s="5" t="s">
        <v>5641</v>
      </c>
      <c r="D671" s="5" t="s">
        <v>5620</v>
      </c>
      <c r="E671" s="5" t="s">
        <v>4528</v>
      </c>
      <c r="F671" s="14" t="s">
        <v>5806</v>
      </c>
      <c r="G671" s="11" t="s">
        <v>12279</v>
      </c>
      <c r="H671" s="12">
        <v>0</v>
      </c>
      <c r="I671" s="12" t="s">
        <v>78</v>
      </c>
      <c r="J671" s="13" t="s">
        <v>12294</v>
      </c>
      <c r="K671" s="1" t="s">
        <v>11668</v>
      </c>
      <c r="L671" s="1" t="s">
        <v>79</v>
      </c>
      <c r="M671" s="1" t="s">
        <v>80</v>
      </c>
      <c r="N671" s="1" t="s">
        <v>11667</v>
      </c>
      <c r="O671" s="1" t="s">
        <v>11671</v>
      </c>
      <c r="P671" s="1">
        <v>796</v>
      </c>
      <c r="Q671" s="7" t="s">
        <v>11836</v>
      </c>
      <c r="R671" s="2">
        <v>6</v>
      </c>
      <c r="S671" s="2">
        <v>13640</v>
      </c>
      <c r="T671" s="4">
        <f t="shared" si="26"/>
        <v>81840</v>
      </c>
      <c r="U671" s="4">
        <f t="shared" si="27"/>
        <v>91660.800000000003</v>
      </c>
      <c r="V671" s="4"/>
      <c r="W671" s="6">
        <v>2016</v>
      </c>
      <c r="X671" s="4"/>
    </row>
    <row r="672" spans="1:24" ht="66" customHeight="1" x14ac:dyDescent="0.2">
      <c r="A672" s="8" t="s">
        <v>744</v>
      </c>
      <c r="B672" s="1" t="s">
        <v>12283</v>
      </c>
      <c r="C672" s="5" t="s">
        <v>5641</v>
      </c>
      <c r="D672" s="5" t="s">
        <v>5620</v>
      </c>
      <c r="E672" s="5" t="s">
        <v>4528</v>
      </c>
      <c r="F672" s="14" t="s">
        <v>5807</v>
      </c>
      <c r="G672" s="11" t="s">
        <v>12279</v>
      </c>
      <c r="H672" s="12">
        <v>0</v>
      </c>
      <c r="I672" s="12" t="s">
        <v>78</v>
      </c>
      <c r="J672" s="13" t="s">
        <v>12294</v>
      </c>
      <c r="K672" s="1" t="s">
        <v>11668</v>
      </c>
      <c r="L672" s="1" t="s">
        <v>79</v>
      </c>
      <c r="M672" s="1" t="s">
        <v>80</v>
      </c>
      <c r="N672" s="1" t="s">
        <v>11667</v>
      </c>
      <c r="O672" s="1" t="s">
        <v>11671</v>
      </c>
      <c r="P672" s="1">
        <v>796</v>
      </c>
      <c r="Q672" s="7" t="s">
        <v>11836</v>
      </c>
      <c r="R672" s="2">
        <v>3</v>
      </c>
      <c r="S672" s="2">
        <v>31190</v>
      </c>
      <c r="T672" s="4">
        <f t="shared" si="26"/>
        <v>93570</v>
      </c>
      <c r="U672" s="4">
        <f t="shared" si="27"/>
        <v>104798.40000000001</v>
      </c>
      <c r="V672" s="4"/>
      <c r="W672" s="6">
        <v>2016</v>
      </c>
      <c r="X672" s="4"/>
    </row>
    <row r="673" spans="1:24" ht="66" customHeight="1" x14ac:dyDescent="0.2">
      <c r="A673" s="8" t="s">
        <v>745</v>
      </c>
      <c r="B673" s="1" t="s">
        <v>12283</v>
      </c>
      <c r="C673" s="5" t="s">
        <v>5641</v>
      </c>
      <c r="D673" s="5" t="s">
        <v>5620</v>
      </c>
      <c r="E673" s="5" t="s">
        <v>4528</v>
      </c>
      <c r="F673" s="14" t="s">
        <v>5808</v>
      </c>
      <c r="G673" s="11" t="s">
        <v>12279</v>
      </c>
      <c r="H673" s="12">
        <v>0</v>
      </c>
      <c r="I673" s="12" t="s">
        <v>78</v>
      </c>
      <c r="J673" s="13" t="s">
        <v>12294</v>
      </c>
      <c r="K673" s="1" t="s">
        <v>11668</v>
      </c>
      <c r="L673" s="1" t="s">
        <v>79</v>
      </c>
      <c r="M673" s="1" t="s">
        <v>80</v>
      </c>
      <c r="N673" s="1" t="s">
        <v>11667</v>
      </c>
      <c r="O673" s="1" t="s">
        <v>11671</v>
      </c>
      <c r="P673" s="1">
        <v>796</v>
      </c>
      <c r="Q673" s="7" t="s">
        <v>11836</v>
      </c>
      <c r="R673" s="2">
        <v>10</v>
      </c>
      <c r="S673" s="2">
        <v>12080</v>
      </c>
      <c r="T673" s="4">
        <f t="shared" si="26"/>
        <v>120800</v>
      </c>
      <c r="U673" s="4">
        <f t="shared" si="27"/>
        <v>135296</v>
      </c>
      <c r="V673" s="4"/>
      <c r="W673" s="6">
        <v>2016</v>
      </c>
      <c r="X673" s="4"/>
    </row>
    <row r="674" spans="1:24" ht="66" customHeight="1" x14ac:dyDescent="0.2">
      <c r="A674" s="8" t="s">
        <v>746</v>
      </c>
      <c r="B674" s="1" t="s">
        <v>12283</v>
      </c>
      <c r="C674" s="5" t="s">
        <v>5641</v>
      </c>
      <c r="D674" s="5" t="s">
        <v>5620</v>
      </c>
      <c r="E674" s="5" t="s">
        <v>4528</v>
      </c>
      <c r="F674" s="14" t="s">
        <v>5809</v>
      </c>
      <c r="G674" s="11" t="s">
        <v>12279</v>
      </c>
      <c r="H674" s="12">
        <v>0</v>
      </c>
      <c r="I674" s="12" t="s">
        <v>78</v>
      </c>
      <c r="J674" s="13" t="s">
        <v>12294</v>
      </c>
      <c r="K674" s="1" t="s">
        <v>11668</v>
      </c>
      <c r="L674" s="1" t="s">
        <v>79</v>
      </c>
      <c r="M674" s="1" t="s">
        <v>80</v>
      </c>
      <c r="N674" s="1" t="s">
        <v>11667</v>
      </c>
      <c r="O674" s="1" t="s">
        <v>11671</v>
      </c>
      <c r="P674" s="1">
        <v>796</v>
      </c>
      <c r="Q674" s="7" t="s">
        <v>11836</v>
      </c>
      <c r="R674" s="2">
        <v>10</v>
      </c>
      <c r="S674" s="2">
        <v>20750</v>
      </c>
      <c r="T674" s="4">
        <f t="shared" si="26"/>
        <v>207500</v>
      </c>
      <c r="U674" s="4">
        <f t="shared" si="27"/>
        <v>232400.00000000003</v>
      </c>
      <c r="V674" s="4"/>
      <c r="W674" s="6">
        <v>2016</v>
      </c>
      <c r="X674" s="4"/>
    </row>
    <row r="675" spans="1:24" ht="66" customHeight="1" x14ac:dyDescent="0.2">
      <c r="A675" s="8" t="s">
        <v>747</v>
      </c>
      <c r="B675" s="1" t="s">
        <v>12283</v>
      </c>
      <c r="C675" s="5" t="s">
        <v>5641</v>
      </c>
      <c r="D675" s="5" t="s">
        <v>5620</v>
      </c>
      <c r="E675" s="5" t="s">
        <v>4528</v>
      </c>
      <c r="F675" s="14" t="s">
        <v>5810</v>
      </c>
      <c r="G675" s="11" t="s">
        <v>12279</v>
      </c>
      <c r="H675" s="12">
        <v>0</v>
      </c>
      <c r="I675" s="12" t="s">
        <v>78</v>
      </c>
      <c r="J675" s="13" t="s">
        <v>12294</v>
      </c>
      <c r="K675" s="1" t="s">
        <v>11668</v>
      </c>
      <c r="L675" s="1" t="s">
        <v>79</v>
      </c>
      <c r="M675" s="1" t="s">
        <v>80</v>
      </c>
      <c r="N675" s="1" t="s">
        <v>11667</v>
      </c>
      <c r="O675" s="1" t="s">
        <v>11671</v>
      </c>
      <c r="P675" s="1">
        <v>796</v>
      </c>
      <c r="Q675" s="7" t="s">
        <v>11836</v>
      </c>
      <c r="R675" s="2">
        <v>10</v>
      </c>
      <c r="S675" s="2">
        <v>25530</v>
      </c>
      <c r="T675" s="4">
        <f t="shared" si="26"/>
        <v>255300</v>
      </c>
      <c r="U675" s="4">
        <f t="shared" si="27"/>
        <v>285936</v>
      </c>
      <c r="V675" s="4"/>
      <c r="W675" s="6">
        <v>2016</v>
      </c>
      <c r="X675" s="4"/>
    </row>
    <row r="676" spans="1:24" ht="66" customHeight="1" x14ac:dyDescent="0.2">
      <c r="A676" s="8" t="s">
        <v>748</v>
      </c>
      <c r="B676" s="1" t="s">
        <v>12283</v>
      </c>
      <c r="C676" s="5" t="s">
        <v>5641</v>
      </c>
      <c r="D676" s="5" t="s">
        <v>5620</v>
      </c>
      <c r="E676" s="5" t="s">
        <v>4528</v>
      </c>
      <c r="F676" s="14" t="s">
        <v>5811</v>
      </c>
      <c r="G676" s="11" t="s">
        <v>12279</v>
      </c>
      <c r="H676" s="12">
        <v>0</v>
      </c>
      <c r="I676" s="12" t="s">
        <v>78</v>
      </c>
      <c r="J676" s="13" t="s">
        <v>12294</v>
      </c>
      <c r="K676" s="1" t="s">
        <v>11668</v>
      </c>
      <c r="L676" s="1" t="s">
        <v>79</v>
      </c>
      <c r="M676" s="1" t="s">
        <v>80</v>
      </c>
      <c r="N676" s="1" t="s">
        <v>11667</v>
      </c>
      <c r="O676" s="1" t="s">
        <v>11671</v>
      </c>
      <c r="P676" s="1">
        <v>796</v>
      </c>
      <c r="Q676" s="7" t="s">
        <v>11836</v>
      </c>
      <c r="R676" s="2">
        <v>20</v>
      </c>
      <c r="S676" s="2">
        <v>1930</v>
      </c>
      <c r="T676" s="4">
        <f t="shared" si="26"/>
        <v>38600</v>
      </c>
      <c r="U676" s="4">
        <f t="shared" si="27"/>
        <v>43232.000000000007</v>
      </c>
      <c r="V676" s="4"/>
      <c r="W676" s="6">
        <v>2016</v>
      </c>
      <c r="X676" s="4"/>
    </row>
    <row r="677" spans="1:24" ht="66" customHeight="1" x14ac:dyDescent="0.2">
      <c r="A677" s="8" t="s">
        <v>749</v>
      </c>
      <c r="B677" s="1" t="s">
        <v>12283</v>
      </c>
      <c r="C677" s="5" t="s">
        <v>5641</v>
      </c>
      <c r="D677" s="5" t="s">
        <v>5620</v>
      </c>
      <c r="E677" s="5" t="s">
        <v>4528</v>
      </c>
      <c r="F677" s="14" t="s">
        <v>5812</v>
      </c>
      <c r="G677" s="11" t="s">
        <v>12279</v>
      </c>
      <c r="H677" s="12">
        <v>0</v>
      </c>
      <c r="I677" s="12" t="s">
        <v>78</v>
      </c>
      <c r="J677" s="13" t="s">
        <v>12294</v>
      </c>
      <c r="K677" s="1" t="s">
        <v>11668</v>
      </c>
      <c r="L677" s="1" t="s">
        <v>79</v>
      </c>
      <c r="M677" s="1" t="s">
        <v>80</v>
      </c>
      <c r="N677" s="1" t="s">
        <v>11667</v>
      </c>
      <c r="O677" s="1" t="s">
        <v>11671</v>
      </c>
      <c r="P677" s="1">
        <v>796</v>
      </c>
      <c r="Q677" s="7" t="s">
        <v>11836</v>
      </c>
      <c r="R677" s="2">
        <v>2</v>
      </c>
      <c r="S677" s="2">
        <v>7300</v>
      </c>
      <c r="T677" s="4">
        <f t="shared" si="26"/>
        <v>14600</v>
      </c>
      <c r="U677" s="4">
        <f t="shared" si="27"/>
        <v>16352.000000000002</v>
      </c>
      <c r="V677" s="4"/>
      <c r="W677" s="6">
        <v>2016</v>
      </c>
      <c r="X677" s="4"/>
    </row>
    <row r="678" spans="1:24" ht="66" customHeight="1" x14ac:dyDescent="0.2">
      <c r="A678" s="8" t="s">
        <v>750</v>
      </c>
      <c r="B678" s="1" t="s">
        <v>12283</v>
      </c>
      <c r="C678" s="5" t="s">
        <v>5641</v>
      </c>
      <c r="D678" s="5" t="s">
        <v>5620</v>
      </c>
      <c r="E678" s="5" t="s">
        <v>4528</v>
      </c>
      <c r="F678" s="14" t="s">
        <v>5813</v>
      </c>
      <c r="G678" s="11" t="s">
        <v>12279</v>
      </c>
      <c r="H678" s="12">
        <v>0</v>
      </c>
      <c r="I678" s="12" t="s">
        <v>78</v>
      </c>
      <c r="J678" s="13" t="s">
        <v>12294</v>
      </c>
      <c r="K678" s="1" t="s">
        <v>11668</v>
      </c>
      <c r="L678" s="1" t="s">
        <v>79</v>
      </c>
      <c r="M678" s="1" t="s">
        <v>80</v>
      </c>
      <c r="N678" s="1" t="s">
        <v>11667</v>
      </c>
      <c r="O678" s="1" t="s">
        <v>11671</v>
      </c>
      <c r="P678" s="1">
        <v>796</v>
      </c>
      <c r="Q678" s="7" t="s">
        <v>11836</v>
      </c>
      <c r="R678" s="2">
        <v>18</v>
      </c>
      <c r="S678" s="2">
        <v>14910</v>
      </c>
      <c r="T678" s="4">
        <f t="shared" si="26"/>
        <v>268380</v>
      </c>
      <c r="U678" s="4">
        <f t="shared" si="27"/>
        <v>300585.60000000003</v>
      </c>
      <c r="V678" s="4"/>
      <c r="W678" s="6">
        <v>2016</v>
      </c>
      <c r="X678" s="4"/>
    </row>
    <row r="679" spans="1:24" ht="66" customHeight="1" x14ac:dyDescent="0.2">
      <c r="A679" s="8" t="s">
        <v>751</v>
      </c>
      <c r="B679" s="1" t="s">
        <v>12283</v>
      </c>
      <c r="C679" s="5" t="s">
        <v>5641</v>
      </c>
      <c r="D679" s="5" t="s">
        <v>5620</v>
      </c>
      <c r="E679" s="5" t="s">
        <v>4528</v>
      </c>
      <c r="F679" s="14" t="s">
        <v>5814</v>
      </c>
      <c r="G679" s="11" t="s">
        <v>12279</v>
      </c>
      <c r="H679" s="12">
        <v>0</v>
      </c>
      <c r="I679" s="12" t="s">
        <v>78</v>
      </c>
      <c r="J679" s="13" t="s">
        <v>12294</v>
      </c>
      <c r="K679" s="1" t="s">
        <v>11668</v>
      </c>
      <c r="L679" s="1" t="s">
        <v>79</v>
      </c>
      <c r="M679" s="1" t="s">
        <v>80</v>
      </c>
      <c r="N679" s="1" t="s">
        <v>11667</v>
      </c>
      <c r="O679" s="1" t="s">
        <v>11671</v>
      </c>
      <c r="P679" s="1">
        <v>796</v>
      </c>
      <c r="Q679" s="7" t="s">
        <v>11836</v>
      </c>
      <c r="R679" s="2">
        <v>6</v>
      </c>
      <c r="S679" s="2">
        <v>14400</v>
      </c>
      <c r="T679" s="4">
        <f t="shared" ref="T679:T742" si="28">R679*S679</f>
        <v>86400</v>
      </c>
      <c r="U679" s="4">
        <f t="shared" si="27"/>
        <v>96768.000000000015</v>
      </c>
      <c r="V679" s="4"/>
      <c r="W679" s="6">
        <v>2016</v>
      </c>
      <c r="X679" s="4"/>
    </row>
    <row r="680" spans="1:24" ht="66" customHeight="1" x14ac:dyDescent="0.2">
      <c r="A680" s="8" t="s">
        <v>752</v>
      </c>
      <c r="B680" s="1" t="s">
        <v>12283</v>
      </c>
      <c r="C680" s="5" t="s">
        <v>5641</v>
      </c>
      <c r="D680" s="5" t="s">
        <v>5620</v>
      </c>
      <c r="E680" s="5" t="s">
        <v>4528</v>
      </c>
      <c r="F680" s="14" t="s">
        <v>5815</v>
      </c>
      <c r="G680" s="11" t="s">
        <v>12279</v>
      </c>
      <c r="H680" s="12">
        <v>0</v>
      </c>
      <c r="I680" s="12" t="s">
        <v>78</v>
      </c>
      <c r="J680" s="13" t="s">
        <v>12294</v>
      </c>
      <c r="K680" s="1" t="s">
        <v>11668</v>
      </c>
      <c r="L680" s="1" t="s">
        <v>79</v>
      </c>
      <c r="M680" s="1" t="s">
        <v>80</v>
      </c>
      <c r="N680" s="1" t="s">
        <v>11667</v>
      </c>
      <c r="O680" s="1" t="s">
        <v>11671</v>
      </c>
      <c r="P680" s="1">
        <v>796</v>
      </c>
      <c r="Q680" s="7" t="s">
        <v>11836</v>
      </c>
      <c r="R680" s="2">
        <v>2</v>
      </c>
      <c r="S680" s="2">
        <v>9550</v>
      </c>
      <c r="T680" s="4">
        <f t="shared" si="28"/>
        <v>19100</v>
      </c>
      <c r="U680" s="4">
        <f t="shared" si="27"/>
        <v>21392.000000000004</v>
      </c>
      <c r="V680" s="4"/>
      <c r="W680" s="6">
        <v>2016</v>
      </c>
      <c r="X680" s="4"/>
    </row>
    <row r="681" spans="1:24" ht="66" customHeight="1" x14ac:dyDescent="0.2">
      <c r="A681" s="8" t="s">
        <v>753</v>
      </c>
      <c r="B681" s="1" t="s">
        <v>12283</v>
      </c>
      <c r="C681" s="5" t="s">
        <v>5641</v>
      </c>
      <c r="D681" s="5" t="s">
        <v>5620</v>
      </c>
      <c r="E681" s="5" t="s">
        <v>4528</v>
      </c>
      <c r="F681" s="14" t="s">
        <v>5816</v>
      </c>
      <c r="G681" s="11" t="s">
        <v>12279</v>
      </c>
      <c r="H681" s="12">
        <v>0</v>
      </c>
      <c r="I681" s="12" t="s">
        <v>78</v>
      </c>
      <c r="J681" s="13" t="s">
        <v>12294</v>
      </c>
      <c r="K681" s="1" t="s">
        <v>11668</v>
      </c>
      <c r="L681" s="1" t="s">
        <v>79</v>
      </c>
      <c r="M681" s="1" t="s">
        <v>80</v>
      </c>
      <c r="N681" s="1" t="s">
        <v>11667</v>
      </c>
      <c r="O681" s="1" t="s">
        <v>11671</v>
      </c>
      <c r="P681" s="1">
        <v>796</v>
      </c>
      <c r="Q681" s="7" t="s">
        <v>11836</v>
      </c>
      <c r="R681" s="2">
        <v>10</v>
      </c>
      <c r="S681" s="2">
        <v>3490</v>
      </c>
      <c r="T681" s="4">
        <f t="shared" si="28"/>
        <v>34900</v>
      </c>
      <c r="U681" s="4">
        <f t="shared" si="27"/>
        <v>39088.000000000007</v>
      </c>
      <c r="V681" s="4"/>
      <c r="W681" s="6">
        <v>2016</v>
      </c>
      <c r="X681" s="4"/>
    </row>
    <row r="682" spans="1:24" ht="66" customHeight="1" x14ac:dyDescent="0.2">
      <c r="A682" s="8" t="s">
        <v>754</v>
      </c>
      <c r="B682" s="1" t="s">
        <v>12283</v>
      </c>
      <c r="C682" s="5" t="s">
        <v>5641</v>
      </c>
      <c r="D682" s="5" t="s">
        <v>5620</v>
      </c>
      <c r="E682" s="5" t="s">
        <v>4528</v>
      </c>
      <c r="F682" s="14" t="s">
        <v>5817</v>
      </c>
      <c r="G682" s="11" t="s">
        <v>12279</v>
      </c>
      <c r="H682" s="12">
        <v>0</v>
      </c>
      <c r="I682" s="12" t="s">
        <v>78</v>
      </c>
      <c r="J682" s="13" t="s">
        <v>12294</v>
      </c>
      <c r="K682" s="1" t="s">
        <v>11668</v>
      </c>
      <c r="L682" s="1" t="s">
        <v>79</v>
      </c>
      <c r="M682" s="1" t="s">
        <v>80</v>
      </c>
      <c r="N682" s="1" t="s">
        <v>11667</v>
      </c>
      <c r="O682" s="1" t="s">
        <v>11671</v>
      </c>
      <c r="P682" s="1">
        <v>796</v>
      </c>
      <c r="Q682" s="7" t="s">
        <v>11836</v>
      </c>
      <c r="R682" s="2">
        <v>10</v>
      </c>
      <c r="S682" s="2">
        <v>4020</v>
      </c>
      <c r="T682" s="4">
        <f t="shared" si="28"/>
        <v>40200</v>
      </c>
      <c r="U682" s="4">
        <f t="shared" si="27"/>
        <v>45024.000000000007</v>
      </c>
      <c r="V682" s="4"/>
      <c r="W682" s="6">
        <v>2016</v>
      </c>
      <c r="X682" s="4"/>
    </row>
    <row r="683" spans="1:24" ht="66" customHeight="1" x14ac:dyDescent="0.2">
      <c r="A683" s="8" t="s">
        <v>755</v>
      </c>
      <c r="B683" s="1" t="s">
        <v>12283</v>
      </c>
      <c r="C683" s="5" t="s">
        <v>5773</v>
      </c>
      <c r="D683" s="5" t="s">
        <v>5620</v>
      </c>
      <c r="E683" s="5" t="s">
        <v>5774</v>
      </c>
      <c r="F683" s="14" t="s">
        <v>5818</v>
      </c>
      <c r="G683" s="11" t="s">
        <v>12279</v>
      </c>
      <c r="H683" s="12">
        <v>0</v>
      </c>
      <c r="I683" s="12" t="s">
        <v>78</v>
      </c>
      <c r="J683" s="13" t="s">
        <v>12294</v>
      </c>
      <c r="K683" s="1" t="s">
        <v>11668</v>
      </c>
      <c r="L683" s="1" t="s">
        <v>79</v>
      </c>
      <c r="M683" s="1" t="s">
        <v>80</v>
      </c>
      <c r="N683" s="1" t="s">
        <v>11667</v>
      </c>
      <c r="O683" s="1" t="s">
        <v>11671</v>
      </c>
      <c r="P683" s="1">
        <v>796</v>
      </c>
      <c r="Q683" s="7" t="s">
        <v>11836</v>
      </c>
      <c r="R683" s="2">
        <v>50</v>
      </c>
      <c r="S683" s="2">
        <v>1330</v>
      </c>
      <c r="T683" s="4">
        <f t="shared" si="28"/>
        <v>66500</v>
      </c>
      <c r="U683" s="4">
        <f t="shared" si="27"/>
        <v>74480</v>
      </c>
      <c r="V683" s="4"/>
      <c r="W683" s="6">
        <v>2016</v>
      </c>
      <c r="X683" s="4"/>
    </row>
    <row r="684" spans="1:24" ht="66" customHeight="1" x14ac:dyDescent="0.2">
      <c r="A684" s="8" t="s">
        <v>756</v>
      </c>
      <c r="B684" s="1" t="s">
        <v>12283</v>
      </c>
      <c r="C684" s="5" t="s">
        <v>5773</v>
      </c>
      <c r="D684" s="5" t="s">
        <v>5620</v>
      </c>
      <c r="E684" s="5" t="s">
        <v>5774</v>
      </c>
      <c r="F684" s="14" t="s">
        <v>5819</v>
      </c>
      <c r="G684" s="11" t="s">
        <v>12279</v>
      </c>
      <c r="H684" s="12">
        <v>0</v>
      </c>
      <c r="I684" s="12" t="s">
        <v>78</v>
      </c>
      <c r="J684" s="13" t="s">
        <v>12294</v>
      </c>
      <c r="K684" s="1" t="s">
        <v>11668</v>
      </c>
      <c r="L684" s="1" t="s">
        <v>79</v>
      </c>
      <c r="M684" s="1" t="s">
        <v>80</v>
      </c>
      <c r="N684" s="1" t="s">
        <v>11667</v>
      </c>
      <c r="O684" s="1" t="s">
        <v>11671</v>
      </c>
      <c r="P684" s="1">
        <v>796</v>
      </c>
      <c r="Q684" s="7" t="s">
        <v>11836</v>
      </c>
      <c r="R684" s="2">
        <v>50</v>
      </c>
      <c r="S684" s="2">
        <v>1400</v>
      </c>
      <c r="T684" s="4">
        <f t="shared" si="28"/>
        <v>70000</v>
      </c>
      <c r="U684" s="4">
        <f t="shared" si="27"/>
        <v>78400.000000000015</v>
      </c>
      <c r="V684" s="4"/>
      <c r="W684" s="6">
        <v>2016</v>
      </c>
      <c r="X684" s="4"/>
    </row>
    <row r="685" spans="1:24" ht="66" customHeight="1" x14ac:dyDescent="0.2">
      <c r="A685" s="8" t="s">
        <v>757</v>
      </c>
      <c r="B685" s="1" t="s">
        <v>12283</v>
      </c>
      <c r="C685" s="5" t="s">
        <v>5773</v>
      </c>
      <c r="D685" s="5" t="s">
        <v>5620</v>
      </c>
      <c r="E685" s="5" t="s">
        <v>5774</v>
      </c>
      <c r="F685" s="14" t="s">
        <v>5820</v>
      </c>
      <c r="G685" s="11" t="s">
        <v>12279</v>
      </c>
      <c r="H685" s="12">
        <v>0</v>
      </c>
      <c r="I685" s="12" t="s">
        <v>78</v>
      </c>
      <c r="J685" s="13" t="s">
        <v>12294</v>
      </c>
      <c r="K685" s="1" t="s">
        <v>11668</v>
      </c>
      <c r="L685" s="1" t="s">
        <v>79</v>
      </c>
      <c r="M685" s="1" t="s">
        <v>80</v>
      </c>
      <c r="N685" s="1" t="s">
        <v>11667</v>
      </c>
      <c r="O685" s="1" t="s">
        <v>11671</v>
      </c>
      <c r="P685" s="1">
        <v>796</v>
      </c>
      <c r="Q685" s="7" t="s">
        <v>11836</v>
      </c>
      <c r="R685" s="2">
        <v>20</v>
      </c>
      <c r="S685" s="2">
        <v>740</v>
      </c>
      <c r="T685" s="4">
        <f t="shared" si="28"/>
        <v>14800</v>
      </c>
      <c r="U685" s="4">
        <f t="shared" si="27"/>
        <v>16576</v>
      </c>
      <c r="V685" s="4"/>
      <c r="W685" s="6">
        <v>2016</v>
      </c>
      <c r="X685" s="4"/>
    </row>
    <row r="686" spans="1:24" ht="66" customHeight="1" x14ac:dyDescent="0.2">
      <c r="A686" s="8" t="s">
        <v>758</v>
      </c>
      <c r="B686" s="1" t="s">
        <v>12283</v>
      </c>
      <c r="C686" s="5" t="s">
        <v>5773</v>
      </c>
      <c r="D686" s="5" t="s">
        <v>5620</v>
      </c>
      <c r="E686" s="5" t="s">
        <v>5774</v>
      </c>
      <c r="F686" s="14" t="s">
        <v>5821</v>
      </c>
      <c r="G686" s="11" t="s">
        <v>12279</v>
      </c>
      <c r="H686" s="12">
        <v>0</v>
      </c>
      <c r="I686" s="12" t="s">
        <v>78</v>
      </c>
      <c r="J686" s="13" t="s">
        <v>12294</v>
      </c>
      <c r="K686" s="1" t="s">
        <v>11668</v>
      </c>
      <c r="L686" s="1" t="s">
        <v>79</v>
      </c>
      <c r="M686" s="1" t="s">
        <v>80</v>
      </c>
      <c r="N686" s="1" t="s">
        <v>11667</v>
      </c>
      <c r="O686" s="1" t="s">
        <v>11671</v>
      </c>
      <c r="P686" s="1">
        <v>796</v>
      </c>
      <c r="Q686" s="7" t="s">
        <v>11836</v>
      </c>
      <c r="R686" s="2">
        <v>15</v>
      </c>
      <c r="S686" s="2">
        <v>740</v>
      </c>
      <c r="T686" s="4">
        <f t="shared" si="28"/>
        <v>11100</v>
      </c>
      <c r="U686" s="4">
        <f t="shared" si="27"/>
        <v>12432.000000000002</v>
      </c>
      <c r="V686" s="4"/>
      <c r="W686" s="6">
        <v>2016</v>
      </c>
      <c r="X686" s="4"/>
    </row>
    <row r="687" spans="1:24" ht="66" customHeight="1" x14ac:dyDescent="0.2">
      <c r="A687" s="8" t="s">
        <v>759</v>
      </c>
      <c r="B687" s="1" t="s">
        <v>12283</v>
      </c>
      <c r="C687" s="5" t="s">
        <v>5773</v>
      </c>
      <c r="D687" s="5" t="s">
        <v>5620</v>
      </c>
      <c r="E687" s="5" t="s">
        <v>5774</v>
      </c>
      <c r="F687" s="14" t="s">
        <v>5822</v>
      </c>
      <c r="G687" s="11" t="s">
        <v>12279</v>
      </c>
      <c r="H687" s="12">
        <v>0</v>
      </c>
      <c r="I687" s="12" t="s">
        <v>78</v>
      </c>
      <c r="J687" s="13" t="s">
        <v>12294</v>
      </c>
      <c r="K687" s="1" t="s">
        <v>11668</v>
      </c>
      <c r="L687" s="1" t="s">
        <v>79</v>
      </c>
      <c r="M687" s="1" t="s">
        <v>80</v>
      </c>
      <c r="N687" s="1" t="s">
        <v>11667</v>
      </c>
      <c r="O687" s="1" t="s">
        <v>11671</v>
      </c>
      <c r="P687" s="1">
        <v>796</v>
      </c>
      <c r="Q687" s="7" t="s">
        <v>11836</v>
      </c>
      <c r="R687" s="2">
        <v>20</v>
      </c>
      <c r="S687" s="2">
        <v>8960</v>
      </c>
      <c r="T687" s="4">
        <f t="shared" si="28"/>
        <v>179200</v>
      </c>
      <c r="U687" s="4">
        <f t="shared" si="27"/>
        <v>200704.00000000003</v>
      </c>
      <c r="V687" s="4"/>
      <c r="W687" s="6">
        <v>2016</v>
      </c>
      <c r="X687" s="4"/>
    </row>
    <row r="688" spans="1:24" ht="66" customHeight="1" x14ac:dyDescent="0.2">
      <c r="A688" s="8" t="s">
        <v>760</v>
      </c>
      <c r="B688" s="1" t="s">
        <v>12283</v>
      </c>
      <c r="C688" s="5" t="s">
        <v>5773</v>
      </c>
      <c r="D688" s="5" t="s">
        <v>5620</v>
      </c>
      <c r="E688" s="5" t="s">
        <v>5774</v>
      </c>
      <c r="F688" s="14" t="s">
        <v>5823</v>
      </c>
      <c r="G688" s="11" t="s">
        <v>12279</v>
      </c>
      <c r="H688" s="12">
        <v>0</v>
      </c>
      <c r="I688" s="12" t="s">
        <v>78</v>
      </c>
      <c r="J688" s="13" t="s">
        <v>12294</v>
      </c>
      <c r="K688" s="1" t="s">
        <v>11668</v>
      </c>
      <c r="L688" s="1" t="s">
        <v>79</v>
      </c>
      <c r="M688" s="1" t="s">
        <v>80</v>
      </c>
      <c r="N688" s="1" t="s">
        <v>11667</v>
      </c>
      <c r="O688" s="1" t="s">
        <v>11671</v>
      </c>
      <c r="P688" s="1">
        <v>796</v>
      </c>
      <c r="Q688" s="7" t="s">
        <v>11836</v>
      </c>
      <c r="R688" s="2">
        <v>30</v>
      </c>
      <c r="S688" s="2">
        <v>9480</v>
      </c>
      <c r="T688" s="4">
        <f t="shared" si="28"/>
        <v>284400</v>
      </c>
      <c r="U688" s="4">
        <f t="shared" si="27"/>
        <v>318528.00000000006</v>
      </c>
      <c r="V688" s="4"/>
      <c r="W688" s="6">
        <v>2016</v>
      </c>
      <c r="X688" s="4"/>
    </row>
    <row r="689" spans="1:24" ht="66" customHeight="1" x14ac:dyDescent="0.2">
      <c r="A689" s="8" t="s">
        <v>761</v>
      </c>
      <c r="B689" s="1" t="s">
        <v>12283</v>
      </c>
      <c r="C689" s="5" t="s">
        <v>5773</v>
      </c>
      <c r="D689" s="5" t="s">
        <v>5620</v>
      </c>
      <c r="E689" s="5" t="s">
        <v>5774</v>
      </c>
      <c r="F689" s="14" t="s">
        <v>5824</v>
      </c>
      <c r="G689" s="11" t="s">
        <v>12279</v>
      </c>
      <c r="H689" s="12">
        <v>0</v>
      </c>
      <c r="I689" s="12" t="s">
        <v>78</v>
      </c>
      <c r="J689" s="13" t="s">
        <v>12294</v>
      </c>
      <c r="K689" s="1" t="s">
        <v>11668</v>
      </c>
      <c r="L689" s="1" t="s">
        <v>79</v>
      </c>
      <c r="M689" s="1" t="s">
        <v>80</v>
      </c>
      <c r="N689" s="1" t="s">
        <v>11667</v>
      </c>
      <c r="O689" s="1" t="s">
        <v>11671</v>
      </c>
      <c r="P689" s="1">
        <v>796</v>
      </c>
      <c r="Q689" s="7" t="s">
        <v>11836</v>
      </c>
      <c r="R689" s="2">
        <v>10</v>
      </c>
      <c r="S689" s="2">
        <v>11310</v>
      </c>
      <c r="T689" s="4">
        <f t="shared" si="28"/>
        <v>113100</v>
      </c>
      <c r="U689" s="4">
        <f t="shared" si="27"/>
        <v>126672.00000000001</v>
      </c>
      <c r="V689" s="4"/>
      <c r="W689" s="6">
        <v>2016</v>
      </c>
      <c r="X689" s="4"/>
    </row>
    <row r="690" spans="1:24" ht="66" customHeight="1" x14ac:dyDescent="0.2">
      <c r="A690" s="8" t="s">
        <v>762</v>
      </c>
      <c r="B690" s="1" t="s">
        <v>12283</v>
      </c>
      <c r="C690" s="5" t="s">
        <v>5773</v>
      </c>
      <c r="D690" s="5" t="s">
        <v>5620</v>
      </c>
      <c r="E690" s="5" t="s">
        <v>5774</v>
      </c>
      <c r="F690" s="14" t="s">
        <v>5825</v>
      </c>
      <c r="G690" s="11" t="s">
        <v>12279</v>
      </c>
      <c r="H690" s="12">
        <v>0</v>
      </c>
      <c r="I690" s="12" t="s">
        <v>78</v>
      </c>
      <c r="J690" s="13" t="s">
        <v>12294</v>
      </c>
      <c r="K690" s="1" t="s">
        <v>11668</v>
      </c>
      <c r="L690" s="1" t="s">
        <v>79</v>
      </c>
      <c r="M690" s="1" t="s">
        <v>80</v>
      </c>
      <c r="N690" s="1" t="s">
        <v>11667</v>
      </c>
      <c r="O690" s="1" t="s">
        <v>11671</v>
      </c>
      <c r="P690" s="1">
        <v>796</v>
      </c>
      <c r="Q690" s="7" t="s">
        <v>11836</v>
      </c>
      <c r="R690" s="2">
        <v>20</v>
      </c>
      <c r="S690" s="2">
        <v>12100</v>
      </c>
      <c r="T690" s="4">
        <f t="shared" si="28"/>
        <v>242000</v>
      </c>
      <c r="U690" s="4">
        <f t="shared" si="27"/>
        <v>271040</v>
      </c>
      <c r="V690" s="4"/>
      <c r="W690" s="6">
        <v>2016</v>
      </c>
      <c r="X690" s="4"/>
    </row>
    <row r="691" spans="1:24" ht="66" customHeight="1" x14ac:dyDescent="0.2">
      <c r="A691" s="8" t="s">
        <v>763</v>
      </c>
      <c r="B691" s="1" t="s">
        <v>12283</v>
      </c>
      <c r="C691" s="5" t="s">
        <v>5773</v>
      </c>
      <c r="D691" s="5" t="s">
        <v>5620</v>
      </c>
      <c r="E691" s="5" t="s">
        <v>5774</v>
      </c>
      <c r="F691" s="14" t="s">
        <v>5826</v>
      </c>
      <c r="G691" s="11" t="s">
        <v>12279</v>
      </c>
      <c r="H691" s="12">
        <v>0</v>
      </c>
      <c r="I691" s="12" t="s">
        <v>78</v>
      </c>
      <c r="J691" s="13" t="s">
        <v>12294</v>
      </c>
      <c r="K691" s="1" t="s">
        <v>11668</v>
      </c>
      <c r="L691" s="1" t="s">
        <v>79</v>
      </c>
      <c r="M691" s="1" t="s">
        <v>80</v>
      </c>
      <c r="N691" s="1" t="s">
        <v>11667</v>
      </c>
      <c r="O691" s="1" t="s">
        <v>11671</v>
      </c>
      <c r="P691" s="1">
        <v>796</v>
      </c>
      <c r="Q691" s="7" t="s">
        <v>11836</v>
      </c>
      <c r="R691" s="2">
        <v>30</v>
      </c>
      <c r="S691" s="2">
        <v>11880</v>
      </c>
      <c r="T691" s="4">
        <f t="shared" si="28"/>
        <v>356400</v>
      </c>
      <c r="U691" s="4">
        <f t="shared" si="27"/>
        <v>399168.00000000006</v>
      </c>
      <c r="V691" s="4"/>
      <c r="W691" s="6">
        <v>2016</v>
      </c>
      <c r="X691" s="4"/>
    </row>
    <row r="692" spans="1:24" ht="66" customHeight="1" x14ac:dyDescent="0.2">
      <c r="A692" s="8" t="s">
        <v>764</v>
      </c>
      <c r="B692" s="1" t="s">
        <v>12283</v>
      </c>
      <c r="C692" s="5" t="s">
        <v>5773</v>
      </c>
      <c r="D692" s="5" t="s">
        <v>5620</v>
      </c>
      <c r="E692" s="5" t="s">
        <v>5774</v>
      </c>
      <c r="F692" s="14" t="s">
        <v>5827</v>
      </c>
      <c r="G692" s="11" t="s">
        <v>12279</v>
      </c>
      <c r="H692" s="12">
        <v>0</v>
      </c>
      <c r="I692" s="12" t="s">
        <v>78</v>
      </c>
      <c r="J692" s="13" t="s">
        <v>12294</v>
      </c>
      <c r="K692" s="1" t="s">
        <v>11668</v>
      </c>
      <c r="L692" s="1" t="s">
        <v>79</v>
      </c>
      <c r="M692" s="1" t="s">
        <v>80</v>
      </c>
      <c r="N692" s="1" t="s">
        <v>11667</v>
      </c>
      <c r="O692" s="1" t="s">
        <v>11671</v>
      </c>
      <c r="P692" s="1">
        <v>796</v>
      </c>
      <c r="Q692" s="7" t="s">
        <v>11836</v>
      </c>
      <c r="R692" s="2">
        <v>10</v>
      </c>
      <c r="S692" s="2">
        <v>13710</v>
      </c>
      <c r="T692" s="4">
        <f t="shared" si="28"/>
        <v>137100</v>
      </c>
      <c r="U692" s="4">
        <f t="shared" si="27"/>
        <v>153552.00000000003</v>
      </c>
      <c r="V692" s="4"/>
      <c r="W692" s="6">
        <v>2016</v>
      </c>
      <c r="X692" s="4"/>
    </row>
    <row r="693" spans="1:24" ht="66" customHeight="1" x14ac:dyDescent="0.2">
      <c r="A693" s="8" t="s">
        <v>765</v>
      </c>
      <c r="B693" s="1" t="s">
        <v>12283</v>
      </c>
      <c r="C693" s="5" t="s">
        <v>5773</v>
      </c>
      <c r="D693" s="5" t="s">
        <v>5620</v>
      </c>
      <c r="E693" s="5" t="s">
        <v>5774</v>
      </c>
      <c r="F693" s="14" t="s">
        <v>5828</v>
      </c>
      <c r="G693" s="11" t="s">
        <v>12279</v>
      </c>
      <c r="H693" s="12">
        <v>0</v>
      </c>
      <c r="I693" s="12" t="s">
        <v>78</v>
      </c>
      <c r="J693" s="13" t="s">
        <v>12294</v>
      </c>
      <c r="K693" s="1" t="s">
        <v>11668</v>
      </c>
      <c r="L693" s="1" t="s">
        <v>79</v>
      </c>
      <c r="M693" s="1" t="s">
        <v>80</v>
      </c>
      <c r="N693" s="1" t="s">
        <v>11667</v>
      </c>
      <c r="O693" s="1" t="s">
        <v>11671</v>
      </c>
      <c r="P693" s="1">
        <v>796</v>
      </c>
      <c r="Q693" s="7" t="s">
        <v>11836</v>
      </c>
      <c r="R693" s="2">
        <v>20</v>
      </c>
      <c r="S693" s="2">
        <v>13110</v>
      </c>
      <c r="T693" s="4">
        <f t="shared" si="28"/>
        <v>262200</v>
      </c>
      <c r="U693" s="4">
        <f t="shared" si="27"/>
        <v>293664</v>
      </c>
      <c r="V693" s="4"/>
      <c r="W693" s="6">
        <v>2016</v>
      </c>
      <c r="X693" s="4"/>
    </row>
    <row r="694" spans="1:24" ht="66" customHeight="1" x14ac:dyDescent="0.2">
      <c r="A694" s="8" t="s">
        <v>766</v>
      </c>
      <c r="B694" s="1" t="s">
        <v>12283</v>
      </c>
      <c r="C694" s="5" t="s">
        <v>5773</v>
      </c>
      <c r="D694" s="5" t="s">
        <v>5620</v>
      </c>
      <c r="E694" s="5" t="s">
        <v>5774</v>
      </c>
      <c r="F694" s="14" t="s">
        <v>5829</v>
      </c>
      <c r="G694" s="11" t="s">
        <v>12279</v>
      </c>
      <c r="H694" s="12">
        <v>0</v>
      </c>
      <c r="I694" s="12" t="s">
        <v>78</v>
      </c>
      <c r="J694" s="13" t="s">
        <v>12294</v>
      </c>
      <c r="K694" s="1" t="s">
        <v>11668</v>
      </c>
      <c r="L694" s="1" t="s">
        <v>79</v>
      </c>
      <c r="M694" s="1" t="s">
        <v>80</v>
      </c>
      <c r="N694" s="1" t="s">
        <v>11667</v>
      </c>
      <c r="O694" s="1" t="s">
        <v>11671</v>
      </c>
      <c r="P694" s="1">
        <v>796</v>
      </c>
      <c r="Q694" s="7" t="s">
        <v>11836</v>
      </c>
      <c r="R694" s="2">
        <v>5</v>
      </c>
      <c r="S694" s="2">
        <v>14100</v>
      </c>
      <c r="T694" s="4">
        <f t="shared" si="28"/>
        <v>70500</v>
      </c>
      <c r="U694" s="4">
        <f t="shared" si="27"/>
        <v>78960.000000000015</v>
      </c>
      <c r="V694" s="4"/>
      <c r="W694" s="6">
        <v>2016</v>
      </c>
      <c r="X694" s="4"/>
    </row>
    <row r="695" spans="1:24" ht="66" customHeight="1" x14ac:dyDescent="0.2">
      <c r="A695" s="8" t="s">
        <v>767</v>
      </c>
      <c r="B695" s="1" t="s">
        <v>12283</v>
      </c>
      <c r="C695" s="5" t="s">
        <v>5773</v>
      </c>
      <c r="D695" s="5" t="s">
        <v>5620</v>
      </c>
      <c r="E695" s="5" t="s">
        <v>5774</v>
      </c>
      <c r="F695" s="14" t="s">
        <v>5830</v>
      </c>
      <c r="G695" s="11" t="s">
        <v>12279</v>
      </c>
      <c r="H695" s="12">
        <v>0</v>
      </c>
      <c r="I695" s="12" t="s">
        <v>78</v>
      </c>
      <c r="J695" s="13" t="s">
        <v>12294</v>
      </c>
      <c r="K695" s="1" t="s">
        <v>11668</v>
      </c>
      <c r="L695" s="1" t="s">
        <v>79</v>
      </c>
      <c r="M695" s="1" t="s">
        <v>80</v>
      </c>
      <c r="N695" s="1" t="s">
        <v>11667</v>
      </c>
      <c r="O695" s="1" t="s">
        <v>11671</v>
      </c>
      <c r="P695" s="1">
        <v>796</v>
      </c>
      <c r="Q695" s="7" t="s">
        <v>11836</v>
      </c>
      <c r="R695" s="2">
        <v>6</v>
      </c>
      <c r="S695" s="2">
        <v>14960</v>
      </c>
      <c r="T695" s="4">
        <f t="shared" si="28"/>
        <v>89760</v>
      </c>
      <c r="U695" s="4">
        <f t="shared" si="27"/>
        <v>100531.20000000001</v>
      </c>
      <c r="V695" s="4"/>
      <c r="W695" s="6">
        <v>2016</v>
      </c>
      <c r="X695" s="4"/>
    </row>
    <row r="696" spans="1:24" ht="66" customHeight="1" x14ac:dyDescent="0.2">
      <c r="A696" s="8" t="s">
        <v>768</v>
      </c>
      <c r="B696" s="1" t="s">
        <v>12283</v>
      </c>
      <c r="C696" s="5" t="s">
        <v>5773</v>
      </c>
      <c r="D696" s="5" t="s">
        <v>5620</v>
      </c>
      <c r="E696" s="5" t="s">
        <v>5774</v>
      </c>
      <c r="F696" s="14" t="s">
        <v>5831</v>
      </c>
      <c r="G696" s="11" t="s">
        <v>12279</v>
      </c>
      <c r="H696" s="12">
        <v>0</v>
      </c>
      <c r="I696" s="12" t="s">
        <v>78</v>
      </c>
      <c r="J696" s="13" t="s">
        <v>12294</v>
      </c>
      <c r="K696" s="1" t="s">
        <v>11668</v>
      </c>
      <c r="L696" s="1" t="s">
        <v>79</v>
      </c>
      <c r="M696" s="1" t="s">
        <v>80</v>
      </c>
      <c r="N696" s="1" t="s">
        <v>11667</v>
      </c>
      <c r="O696" s="1" t="s">
        <v>11671</v>
      </c>
      <c r="P696" s="1">
        <v>796</v>
      </c>
      <c r="Q696" s="7" t="s">
        <v>11836</v>
      </c>
      <c r="R696" s="2">
        <v>20</v>
      </c>
      <c r="S696" s="2">
        <v>12410</v>
      </c>
      <c r="T696" s="4">
        <f t="shared" si="28"/>
        <v>248200</v>
      </c>
      <c r="U696" s="4">
        <f t="shared" si="27"/>
        <v>277984</v>
      </c>
      <c r="V696" s="4"/>
      <c r="W696" s="6">
        <v>2016</v>
      </c>
      <c r="X696" s="4"/>
    </row>
    <row r="697" spans="1:24" ht="66" customHeight="1" x14ac:dyDescent="0.2">
      <c r="A697" s="8" t="s">
        <v>769</v>
      </c>
      <c r="B697" s="1" t="s">
        <v>12283</v>
      </c>
      <c r="C697" s="5" t="s">
        <v>5773</v>
      </c>
      <c r="D697" s="5" t="s">
        <v>5620</v>
      </c>
      <c r="E697" s="5" t="s">
        <v>5774</v>
      </c>
      <c r="F697" s="14" t="s">
        <v>5832</v>
      </c>
      <c r="G697" s="11" t="s">
        <v>12279</v>
      </c>
      <c r="H697" s="12">
        <v>0</v>
      </c>
      <c r="I697" s="12" t="s">
        <v>78</v>
      </c>
      <c r="J697" s="13" t="s">
        <v>12294</v>
      </c>
      <c r="K697" s="1" t="s">
        <v>11668</v>
      </c>
      <c r="L697" s="1" t="s">
        <v>79</v>
      </c>
      <c r="M697" s="1" t="s">
        <v>80</v>
      </c>
      <c r="N697" s="1" t="s">
        <v>11667</v>
      </c>
      <c r="O697" s="1" t="s">
        <v>11671</v>
      </c>
      <c r="P697" s="1">
        <v>796</v>
      </c>
      <c r="Q697" s="7" t="s">
        <v>11836</v>
      </c>
      <c r="R697" s="2">
        <v>10</v>
      </c>
      <c r="S697" s="2">
        <v>15100</v>
      </c>
      <c r="T697" s="4">
        <f t="shared" si="28"/>
        <v>151000</v>
      </c>
      <c r="U697" s="4">
        <f t="shared" si="27"/>
        <v>169120.00000000003</v>
      </c>
      <c r="V697" s="4"/>
      <c r="W697" s="6">
        <v>2016</v>
      </c>
      <c r="X697" s="4"/>
    </row>
    <row r="698" spans="1:24" ht="66" customHeight="1" x14ac:dyDescent="0.2">
      <c r="A698" s="8" t="s">
        <v>770</v>
      </c>
      <c r="B698" s="1" t="s">
        <v>12283</v>
      </c>
      <c r="C698" s="5" t="s">
        <v>5773</v>
      </c>
      <c r="D698" s="5" t="s">
        <v>5620</v>
      </c>
      <c r="E698" s="5" t="s">
        <v>5774</v>
      </c>
      <c r="F698" s="14" t="s">
        <v>5833</v>
      </c>
      <c r="G698" s="11" t="s">
        <v>12279</v>
      </c>
      <c r="H698" s="12">
        <v>0</v>
      </c>
      <c r="I698" s="12" t="s">
        <v>78</v>
      </c>
      <c r="J698" s="13" t="s">
        <v>12294</v>
      </c>
      <c r="K698" s="1" t="s">
        <v>11668</v>
      </c>
      <c r="L698" s="1" t="s">
        <v>79</v>
      </c>
      <c r="M698" s="1" t="s">
        <v>80</v>
      </c>
      <c r="N698" s="1" t="s">
        <v>11667</v>
      </c>
      <c r="O698" s="1" t="s">
        <v>11671</v>
      </c>
      <c r="P698" s="1">
        <v>796</v>
      </c>
      <c r="Q698" s="7" t="s">
        <v>11836</v>
      </c>
      <c r="R698" s="2">
        <v>50</v>
      </c>
      <c r="S698" s="2">
        <v>1810</v>
      </c>
      <c r="T698" s="4">
        <f t="shared" si="28"/>
        <v>90500</v>
      </c>
      <c r="U698" s="4">
        <f t="shared" si="27"/>
        <v>101360.00000000001</v>
      </c>
      <c r="V698" s="4"/>
      <c r="W698" s="6">
        <v>2016</v>
      </c>
      <c r="X698" s="4"/>
    </row>
    <row r="699" spans="1:24" ht="66" customHeight="1" x14ac:dyDescent="0.2">
      <c r="A699" s="8" t="s">
        <v>771</v>
      </c>
      <c r="B699" s="1" t="s">
        <v>12283</v>
      </c>
      <c r="C699" s="5" t="s">
        <v>5773</v>
      </c>
      <c r="D699" s="5" t="s">
        <v>5620</v>
      </c>
      <c r="E699" s="5" t="s">
        <v>5774</v>
      </c>
      <c r="F699" s="14" t="s">
        <v>5834</v>
      </c>
      <c r="G699" s="11" t="s">
        <v>12279</v>
      </c>
      <c r="H699" s="12">
        <v>0</v>
      </c>
      <c r="I699" s="12" t="s">
        <v>78</v>
      </c>
      <c r="J699" s="13" t="s">
        <v>12294</v>
      </c>
      <c r="K699" s="1" t="s">
        <v>11668</v>
      </c>
      <c r="L699" s="1" t="s">
        <v>79</v>
      </c>
      <c r="M699" s="1" t="s">
        <v>80</v>
      </c>
      <c r="N699" s="1" t="s">
        <v>11667</v>
      </c>
      <c r="O699" s="1" t="s">
        <v>11671</v>
      </c>
      <c r="P699" s="1">
        <v>796</v>
      </c>
      <c r="Q699" s="7" t="s">
        <v>11836</v>
      </c>
      <c r="R699" s="2">
        <v>40</v>
      </c>
      <c r="S699" s="2">
        <v>1870</v>
      </c>
      <c r="T699" s="4">
        <f t="shared" si="28"/>
        <v>74800</v>
      </c>
      <c r="U699" s="4">
        <f t="shared" si="27"/>
        <v>83776.000000000015</v>
      </c>
      <c r="V699" s="4"/>
      <c r="W699" s="6">
        <v>2016</v>
      </c>
      <c r="X699" s="4"/>
    </row>
    <row r="700" spans="1:24" ht="66" customHeight="1" x14ac:dyDescent="0.2">
      <c r="A700" s="8" t="s">
        <v>772</v>
      </c>
      <c r="B700" s="1" t="s">
        <v>12283</v>
      </c>
      <c r="C700" s="5" t="s">
        <v>5773</v>
      </c>
      <c r="D700" s="5" t="s">
        <v>5620</v>
      </c>
      <c r="E700" s="5" t="s">
        <v>5774</v>
      </c>
      <c r="F700" s="14" t="s">
        <v>5835</v>
      </c>
      <c r="G700" s="11" t="s">
        <v>12279</v>
      </c>
      <c r="H700" s="12">
        <v>0</v>
      </c>
      <c r="I700" s="12" t="s">
        <v>78</v>
      </c>
      <c r="J700" s="13" t="s">
        <v>12294</v>
      </c>
      <c r="K700" s="1" t="s">
        <v>11668</v>
      </c>
      <c r="L700" s="1" t="s">
        <v>79</v>
      </c>
      <c r="M700" s="1" t="s">
        <v>80</v>
      </c>
      <c r="N700" s="1" t="s">
        <v>11667</v>
      </c>
      <c r="O700" s="1" t="s">
        <v>11671</v>
      </c>
      <c r="P700" s="1">
        <v>796</v>
      </c>
      <c r="Q700" s="7" t="s">
        <v>11836</v>
      </c>
      <c r="R700" s="2">
        <v>5</v>
      </c>
      <c r="S700" s="2">
        <v>1870</v>
      </c>
      <c r="T700" s="4">
        <f t="shared" si="28"/>
        <v>9350</v>
      </c>
      <c r="U700" s="4">
        <f t="shared" si="27"/>
        <v>10472.000000000002</v>
      </c>
      <c r="V700" s="4"/>
      <c r="W700" s="6">
        <v>2016</v>
      </c>
      <c r="X700" s="4"/>
    </row>
    <row r="701" spans="1:24" ht="66" customHeight="1" x14ac:dyDescent="0.2">
      <c r="A701" s="8" t="s">
        <v>773</v>
      </c>
      <c r="B701" s="1" t="s">
        <v>12283</v>
      </c>
      <c r="C701" s="5" t="s">
        <v>5773</v>
      </c>
      <c r="D701" s="5" t="s">
        <v>5620</v>
      </c>
      <c r="E701" s="5" t="s">
        <v>5774</v>
      </c>
      <c r="F701" s="14" t="s">
        <v>5836</v>
      </c>
      <c r="G701" s="11" t="s">
        <v>12279</v>
      </c>
      <c r="H701" s="12">
        <v>0</v>
      </c>
      <c r="I701" s="12" t="s">
        <v>78</v>
      </c>
      <c r="J701" s="13" t="s">
        <v>12294</v>
      </c>
      <c r="K701" s="1" t="s">
        <v>11668</v>
      </c>
      <c r="L701" s="1" t="s">
        <v>79</v>
      </c>
      <c r="M701" s="1" t="s">
        <v>80</v>
      </c>
      <c r="N701" s="1" t="s">
        <v>11667</v>
      </c>
      <c r="O701" s="1" t="s">
        <v>11671</v>
      </c>
      <c r="P701" s="1">
        <v>796</v>
      </c>
      <c r="Q701" s="7" t="s">
        <v>11836</v>
      </c>
      <c r="R701" s="2">
        <v>10</v>
      </c>
      <c r="S701" s="2">
        <v>16800</v>
      </c>
      <c r="T701" s="4">
        <f t="shared" si="28"/>
        <v>168000</v>
      </c>
      <c r="U701" s="4">
        <f t="shared" si="27"/>
        <v>188160.00000000003</v>
      </c>
      <c r="V701" s="4"/>
      <c r="W701" s="6">
        <v>2016</v>
      </c>
      <c r="X701" s="4"/>
    </row>
    <row r="702" spans="1:24" ht="66" customHeight="1" x14ac:dyDescent="0.2">
      <c r="A702" s="8" t="s">
        <v>774</v>
      </c>
      <c r="B702" s="1" t="s">
        <v>12283</v>
      </c>
      <c r="C702" s="5" t="s">
        <v>5773</v>
      </c>
      <c r="D702" s="5" t="s">
        <v>5620</v>
      </c>
      <c r="E702" s="5" t="s">
        <v>5774</v>
      </c>
      <c r="F702" s="14" t="s">
        <v>5837</v>
      </c>
      <c r="G702" s="11" t="s">
        <v>12279</v>
      </c>
      <c r="H702" s="12">
        <v>0</v>
      </c>
      <c r="I702" s="12" t="s">
        <v>78</v>
      </c>
      <c r="J702" s="13" t="s">
        <v>12294</v>
      </c>
      <c r="K702" s="1" t="s">
        <v>11668</v>
      </c>
      <c r="L702" s="1" t="s">
        <v>79</v>
      </c>
      <c r="M702" s="1" t="s">
        <v>80</v>
      </c>
      <c r="N702" s="1" t="s">
        <v>11667</v>
      </c>
      <c r="O702" s="1" t="s">
        <v>11671</v>
      </c>
      <c r="P702" s="1">
        <v>796</v>
      </c>
      <c r="Q702" s="7" t="s">
        <v>11836</v>
      </c>
      <c r="R702" s="2">
        <v>5</v>
      </c>
      <c r="S702" s="2">
        <v>18440</v>
      </c>
      <c r="T702" s="4">
        <f t="shared" si="28"/>
        <v>92200</v>
      </c>
      <c r="U702" s="4">
        <f t="shared" si="27"/>
        <v>103264.00000000001</v>
      </c>
      <c r="V702" s="4"/>
      <c r="W702" s="6">
        <v>2016</v>
      </c>
      <c r="X702" s="4"/>
    </row>
    <row r="703" spans="1:24" ht="66" customHeight="1" x14ac:dyDescent="0.2">
      <c r="A703" s="8" t="s">
        <v>775</v>
      </c>
      <c r="B703" s="1" t="s">
        <v>12283</v>
      </c>
      <c r="C703" s="5" t="s">
        <v>5773</v>
      </c>
      <c r="D703" s="5" t="s">
        <v>5620</v>
      </c>
      <c r="E703" s="5" t="s">
        <v>5774</v>
      </c>
      <c r="F703" s="14" t="s">
        <v>5838</v>
      </c>
      <c r="G703" s="11" t="s">
        <v>12279</v>
      </c>
      <c r="H703" s="12">
        <v>0</v>
      </c>
      <c r="I703" s="12" t="s">
        <v>78</v>
      </c>
      <c r="J703" s="13" t="s">
        <v>12294</v>
      </c>
      <c r="K703" s="1" t="s">
        <v>11668</v>
      </c>
      <c r="L703" s="1" t="s">
        <v>79</v>
      </c>
      <c r="M703" s="1" t="s">
        <v>80</v>
      </c>
      <c r="N703" s="1" t="s">
        <v>11667</v>
      </c>
      <c r="O703" s="1" t="s">
        <v>11671</v>
      </c>
      <c r="P703" s="1">
        <v>796</v>
      </c>
      <c r="Q703" s="7" t="s">
        <v>11836</v>
      </c>
      <c r="R703" s="2">
        <v>5</v>
      </c>
      <c r="S703" s="2">
        <v>30300</v>
      </c>
      <c r="T703" s="4">
        <f t="shared" si="28"/>
        <v>151500</v>
      </c>
      <c r="U703" s="4">
        <f t="shared" si="27"/>
        <v>169680.00000000003</v>
      </c>
      <c r="V703" s="4"/>
      <c r="W703" s="6">
        <v>2016</v>
      </c>
      <c r="X703" s="4"/>
    </row>
    <row r="704" spans="1:24" ht="66" customHeight="1" x14ac:dyDescent="0.2">
      <c r="A704" s="8" t="s">
        <v>776</v>
      </c>
      <c r="B704" s="1" t="s">
        <v>12283</v>
      </c>
      <c r="C704" s="5" t="s">
        <v>5773</v>
      </c>
      <c r="D704" s="5" t="s">
        <v>5620</v>
      </c>
      <c r="E704" s="5" t="s">
        <v>5774</v>
      </c>
      <c r="F704" s="14" t="s">
        <v>5839</v>
      </c>
      <c r="G704" s="11" t="s">
        <v>12279</v>
      </c>
      <c r="H704" s="12">
        <v>0</v>
      </c>
      <c r="I704" s="12" t="s">
        <v>78</v>
      </c>
      <c r="J704" s="13" t="s">
        <v>12294</v>
      </c>
      <c r="K704" s="1" t="s">
        <v>11668</v>
      </c>
      <c r="L704" s="1" t="s">
        <v>79</v>
      </c>
      <c r="M704" s="1" t="s">
        <v>80</v>
      </c>
      <c r="N704" s="1" t="s">
        <v>11667</v>
      </c>
      <c r="O704" s="1" t="s">
        <v>11671</v>
      </c>
      <c r="P704" s="1">
        <v>796</v>
      </c>
      <c r="Q704" s="7" t="s">
        <v>11836</v>
      </c>
      <c r="R704" s="2">
        <v>2</v>
      </c>
      <c r="S704" s="2">
        <v>33230</v>
      </c>
      <c r="T704" s="4">
        <f t="shared" si="28"/>
        <v>66460</v>
      </c>
      <c r="U704" s="4">
        <f t="shared" si="27"/>
        <v>74435.200000000012</v>
      </c>
      <c r="V704" s="4"/>
      <c r="W704" s="6">
        <v>2016</v>
      </c>
      <c r="X704" s="4"/>
    </row>
    <row r="705" spans="1:24" ht="66" customHeight="1" x14ac:dyDescent="0.2">
      <c r="A705" s="8" t="s">
        <v>777</v>
      </c>
      <c r="B705" s="1" t="s">
        <v>12283</v>
      </c>
      <c r="C705" s="5" t="s">
        <v>5773</v>
      </c>
      <c r="D705" s="5" t="s">
        <v>5620</v>
      </c>
      <c r="E705" s="5" t="s">
        <v>5774</v>
      </c>
      <c r="F705" s="14" t="s">
        <v>5840</v>
      </c>
      <c r="G705" s="11" t="s">
        <v>12279</v>
      </c>
      <c r="H705" s="12">
        <v>0</v>
      </c>
      <c r="I705" s="12" t="s">
        <v>78</v>
      </c>
      <c r="J705" s="13" t="s">
        <v>12294</v>
      </c>
      <c r="K705" s="1" t="s">
        <v>11668</v>
      </c>
      <c r="L705" s="1" t="s">
        <v>79</v>
      </c>
      <c r="M705" s="1" t="s">
        <v>80</v>
      </c>
      <c r="N705" s="1" t="s">
        <v>11667</v>
      </c>
      <c r="O705" s="1" t="s">
        <v>11671</v>
      </c>
      <c r="P705" s="1">
        <v>796</v>
      </c>
      <c r="Q705" s="7" t="s">
        <v>11836</v>
      </c>
      <c r="R705" s="2">
        <v>20</v>
      </c>
      <c r="S705" s="2">
        <v>2500</v>
      </c>
      <c r="T705" s="4">
        <f t="shared" si="28"/>
        <v>50000</v>
      </c>
      <c r="U705" s="4">
        <f t="shared" si="27"/>
        <v>56000.000000000007</v>
      </c>
      <c r="V705" s="4"/>
      <c r="W705" s="6">
        <v>2016</v>
      </c>
      <c r="X705" s="4"/>
    </row>
    <row r="706" spans="1:24" ht="66" customHeight="1" x14ac:dyDescent="0.2">
      <c r="A706" s="8" t="s">
        <v>778</v>
      </c>
      <c r="B706" s="1" t="s">
        <v>12283</v>
      </c>
      <c r="C706" s="5" t="s">
        <v>5773</v>
      </c>
      <c r="D706" s="5" t="s">
        <v>5620</v>
      </c>
      <c r="E706" s="5" t="s">
        <v>5774</v>
      </c>
      <c r="F706" s="14" t="s">
        <v>5841</v>
      </c>
      <c r="G706" s="11" t="s">
        <v>12279</v>
      </c>
      <c r="H706" s="12">
        <v>0</v>
      </c>
      <c r="I706" s="12" t="s">
        <v>78</v>
      </c>
      <c r="J706" s="13" t="s">
        <v>12294</v>
      </c>
      <c r="K706" s="1" t="s">
        <v>11668</v>
      </c>
      <c r="L706" s="1" t="s">
        <v>79</v>
      </c>
      <c r="M706" s="1" t="s">
        <v>80</v>
      </c>
      <c r="N706" s="1" t="s">
        <v>11667</v>
      </c>
      <c r="O706" s="1" t="s">
        <v>11671</v>
      </c>
      <c r="P706" s="1">
        <v>796</v>
      </c>
      <c r="Q706" s="7" t="s">
        <v>11836</v>
      </c>
      <c r="R706" s="2">
        <v>60</v>
      </c>
      <c r="S706" s="2">
        <v>1700</v>
      </c>
      <c r="T706" s="4">
        <f t="shared" si="28"/>
        <v>102000</v>
      </c>
      <c r="U706" s="4">
        <f t="shared" si="27"/>
        <v>114240.00000000001</v>
      </c>
      <c r="V706" s="4"/>
      <c r="W706" s="6">
        <v>2016</v>
      </c>
      <c r="X706" s="4"/>
    </row>
    <row r="707" spans="1:24" ht="66" customHeight="1" x14ac:dyDescent="0.2">
      <c r="A707" s="8" t="s">
        <v>779</v>
      </c>
      <c r="B707" s="1" t="s">
        <v>12283</v>
      </c>
      <c r="C707" s="5" t="s">
        <v>5773</v>
      </c>
      <c r="D707" s="5" t="s">
        <v>5620</v>
      </c>
      <c r="E707" s="5" t="s">
        <v>5774</v>
      </c>
      <c r="F707" s="14" t="s">
        <v>5842</v>
      </c>
      <c r="G707" s="11" t="s">
        <v>12279</v>
      </c>
      <c r="H707" s="12">
        <v>0</v>
      </c>
      <c r="I707" s="12" t="s">
        <v>78</v>
      </c>
      <c r="J707" s="13" t="s">
        <v>12294</v>
      </c>
      <c r="K707" s="1" t="s">
        <v>11668</v>
      </c>
      <c r="L707" s="1" t="s">
        <v>79</v>
      </c>
      <c r="M707" s="1" t="s">
        <v>80</v>
      </c>
      <c r="N707" s="1" t="s">
        <v>11667</v>
      </c>
      <c r="O707" s="1" t="s">
        <v>11671</v>
      </c>
      <c r="P707" s="1">
        <v>796</v>
      </c>
      <c r="Q707" s="7" t="s">
        <v>11836</v>
      </c>
      <c r="R707" s="2">
        <v>20</v>
      </c>
      <c r="S707" s="2">
        <v>830</v>
      </c>
      <c r="T707" s="4">
        <f t="shared" si="28"/>
        <v>16600</v>
      </c>
      <c r="U707" s="4">
        <f t="shared" si="27"/>
        <v>18592</v>
      </c>
      <c r="V707" s="4"/>
      <c r="W707" s="6">
        <v>2016</v>
      </c>
      <c r="X707" s="4"/>
    </row>
    <row r="708" spans="1:24" ht="66" customHeight="1" x14ac:dyDescent="0.2">
      <c r="A708" s="8" t="s">
        <v>780</v>
      </c>
      <c r="B708" s="1" t="s">
        <v>12283</v>
      </c>
      <c r="C708" s="5" t="s">
        <v>5773</v>
      </c>
      <c r="D708" s="5" t="s">
        <v>5620</v>
      </c>
      <c r="E708" s="5" t="s">
        <v>5774</v>
      </c>
      <c r="F708" s="14" t="s">
        <v>5843</v>
      </c>
      <c r="G708" s="11" t="s">
        <v>12279</v>
      </c>
      <c r="H708" s="12">
        <v>0</v>
      </c>
      <c r="I708" s="12" t="s">
        <v>78</v>
      </c>
      <c r="J708" s="13" t="s">
        <v>12294</v>
      </c>
      <c r="K708" s="1" t="s">
        <v>11668</v>
      </c>
      <c r="L708" s="1" t="s">
        <v>79</v>
      </c>
      <c r="M708" s="1" t="s">
        <v>80</v>
      </c>
      <c r="N708" s="1" t="s">
        <v>11667</v>
      </c>
      <c r="O708" s="1" t="s">
        <v>11671</v>
      </c>
      <c r="P708" s="1">
        <v>796</v>
      </c>
      <c r="Q708" s="7" t="s">
        <v>11836</v>
      </c>
      <c r="R708" s="2">
        <v>15</v>
      </c>
      <c r="S708" s="2">
        <v>870</v>
      </c>
      <c r="T708" s="4">
        <f t="shared" si="28"/>
        <v>13050</v>
      </c>
      <c r="U708" s="4">
        <f t="shared" si="27"/>
        <v>14616.000000000002</v>
      </c>
      <c r="V708" s="4"/>
      <c r="W708" s="6">
        <v>2016</v>
      </c>
      <c r="X708" s="4"/>
    </row>
    <row r="709" spans="1:24" ht="66" customHeight="1" x14ac:dyDescent="0.2">
      <c r="A709" s="8" t="s">
        <v>781</v>
      </c>
      <c r="B709" s="1" t="s">
        <v>12283</v>
      </c>
      <c r="C709" s="5" t="s">
        <v>5773</v>
      </c>
      <c r="D709" s="5" t="s">
        <v>5620</v>
      </c>
      <c r="E709" s="5" t="s">
        <v>5774</v>
      </c>
      <c r="F709" s="14" t="s">
        <v>5844</v>
      </c>
      <c r="G709" s="11" t="s">
        <v>12279</v>
      </c>
      <c r="H709" s="12">
        <v>0</v>
      </c>
      <c r="I709" s="12" t="s">
        <v>78</v>
      </c>
      <c r="J709" s="13" t="s">
        <v>12294</v>
      </c>
      <c r="K709" s="1" t="s">
        <v>11668</v>
      </c>
      <c r="L709" s="1" t="s">
        <v>79</v>
      </c>
      <c r="M709" s="1" t="s">
        <v>80</v>
      </c>
      <c r="N709" s="1" t="s">
        <v>11667</v>
      </c>
      <c r="O709" s="1" t="s">
        <v>11671</v>
      </c>
      <c r="P709" s="1">
        <v>796</v>
      </c>
      <c r="Q709" s="7" t="s">
        <v>11836</v>
      </c>
      <c r="R709" s="2">
        <v>50</v>
      </c>
      <c r="S709" s="2">
        <v>3180</v>
      </c>
      <c r="T709" s="4">
        <f t="shared" si="28"/>
        <v>159000</v>
      </c>
      <c r="U709" s="4">
        <f t="shared" si="27"/>
        <v>178080.00000000003</v>
      </c>
      <c r="V709" s="4"/>
      <c r="W709" s="6">
        <v>2016</v>
      </c>
      <c r="X709" s="4"/>
    </row>
    <row r="710" spans="1:24" ht="66" customHeight="1" x14ac:dyDescent="0.2">
      <c r="A710" s="8" t="s">
        <v>782</v>
      </c>
      <c r="B710" s="1" t="s">
        <v>12283</v>
      </c>
      <c r="C710" s="5" t="s">
        <v>5773</v>
      </c>
      <c r="D710" s="5" t="s">
        <v>5620</v>
      </c>
      <c r="E710" s="5" t="s">
        <v>5774</v>
      </c>
      <c r="F710" s="14" t="s">
        <v>5845</v>
      </c>
      <c r="G710" s="11" t="s">
        <v>12279</v>
      </c>
      <c r="H710" s="12">
        <v>0</v>
      </c>
      <c r="I710" s="12" t="s">
        <v>78</v>
      </c>
      <c r="J710" s="13" t="s">
        <v>12294</v>
      </c>
      <c r="K710" s="1" t="s">
        <v>11668</v>
      </c>
      <c r="L710" s="1" t="s">
        <v>79</v>
      </c>
      <c r="M710" s="1" t="s">
        <v>80</v>
      </c>
      <c r="N710" s="1" t="s">
        <v>11667</v>
      </c>
      <c r="O710" s="1" t="s">
        <v>11671</v>
      </c>
      <c r="P710" s="1">
        <v>796</v>
      </c>
      <c r="Q710" s="7" t="s">
        <v>11836</v>
      </c>
      <c r="R710" s="2">
        <v>40</v>
      </c>
      <c r="S710" s="2">
        <v>3340</v>
      </c>
      <c r="T710" s="4">
        <f t="shared" si="28"/>
        <v>133600</v>
      </c>
      <c r="U710" s="4">
        <f t="shared" si="27"/>
        <v>149632</v>
      </c>
      <c r="V710" s="4"/>
      <c r="W710" s="6">
        <v>2016</v>
      </c>
      <c r="X710" s="4"/>
    </row>
    <row r="711" spans="1:24" ht="66" customHeight="1" x14ac:dyDescent="0.2">
      <c r="A711" s="8" t="s">
        <v>783</v>
      </c>
      <c r="B711" s="1" t="s">
        <v>12283</v>
      </c>
      <c r="C711" s="5" t="s">
        <v>5773</v>
      </c>
      <c r="D711" s="5" t="s">
        <v>5620</v>
      </c>
      <c r="E711" s="5" t="s">
        <v>5774</v>
      </c>
      <c r="F711" s="14" t="s">
        <v>5846</v>
      </c>
      <c r="G711" s="11" t="s">
        <v>12279</v>
      </c>
      <c r="H711" s="12">
        <v>0</v>
      </c>
      <c r="I711" s="12" t="s">
        <v>78</v>
      </c>
      <c r="J711" s="13" t="s">
        <v>12294</v>
      </c>
      <c r="K711" s="1" t="s">
        <v>11668</v>
      </c>
      <c r="L711" s="1" t="s">
        <v>79</v>
      </c>
      <c r="M711" s="1" t="s">
        <v>80</v>
      </c>
      <c r="N711" s="1" t="s">
        <v>11667</v>
      </c>
      <c r="O711" s="1" t="s">
        <v>11671</v>
      </c>
      <c r="P711" s="1">
        <v>796</v>
      </c>
      <c r="Q711" s="7" t="s">
        <v>11836</v>
      </c>
      <c r="R711" s="2">
        <v>30</v>
      </c>
      <c r="S711" s="2">
        <v>3550</v>
      </c>
      <c r="T711" s="4">
        <f t="shared" si="28"/>
        <v>106500</v>
      </c>
      <c r="U711" s="4">
        <f t="shared" si="27"/>
        <v>119280.00000000001</v>
      </c>
      <c r="V711" s="4"/>
      <c r="W711" s="6">
        <v>2016</v>
      </c>
      <c r="X711" s="4"/>
    </row>
    <row r="712" spans="1:24" ht="66" customHeight="1" x14ac:dyDescent="0.2">
      <c r="A712" s="8" t="s">
        <v>784</v>
      </c>
      <c r="B712" s="1" t="s">
        <v>12283</v>
      </c>
      <c r="C712" s="5" t="s">
        <v>5773</v>
      </c>
      <c r="D712" s="5" t="s">
        <v>5620</v>
      </c>
      <c r="E712" s="5" t="s">
        <v>5774</v>
      </c>
      <c r="F712" s="14" t="s">
        <v>5847</v>
      </c>
      <c r="G712" s="11" t="s">
        <v>12279</v>
      </c>
      <c r="H712" s="12">
        <v>0</v>
      </c>
      <c r="I712" s="12" t="s">
        <v>78</v>
      </c>
      <c r="J712" s="13" t="s">
        <v>12294</v>
      </c>
      <c r="K712" s="1" t="s">
        <v>11668</v>
      </c>
      <c r="L712" s="1" t="s">
        <v>79</v>
      </c>
      <c r="M712" s="1" t="s">
        <v>80</v>
      </c>
      <c r="N712" s="1" t="s">
        <v>11667</v>
      </c>
      <c r="O712" s="1" t="s">
        <v>11671</v>
      </c>
      <c r="P712" s="1">
        <v>796</v>
      </c>
      <c r="Q712" s="7" t="s">
        <v>11836</v>
      </c>
      <c r="R712" s="2">
        <v>15</v>
      </c>
      <c r="S712" s="2">
        <v>4210</v>
      </c>
      <c r="T712" s="4">
        <f t="shared" si="28"/>
        <v>63150</v>
      </c>
      <c r="U712" s="4">
        <f t="shared" si="27"/>
        <v>70728</v>
      </c>
      <c r="V712" s="4"/>
      <c r="W712" s="6">
        <v>2016</v>
      </c>
      <c r="X712" s="4"/>
    </row>
    <row r="713" spans="1:24" ht="66" customHeight="1" x14ac:dyDescent="0.2">
      <c r="A713" s="8" t="s">
        <v>785</v>
      </c>
      <c r="B713" s="1" t="s">
        <v>12283</v>
      </c>
      <c r="C713" s="5" t="s">
        <v>5773</v>
      </c>
      <c r="D713" s="5" t="s">
        <v>5620</v>
      </c>
      <c r="E713" s="5" t="s">
        <v>5774</v>
      </c>
      <c r="F713" s="14" t="s">
        <v>5848</v>
      </c>
      <c r="G713" s="11" t="s">
        <v>12279</v>
      </c>
      <c r="H713" s="12">
        <v>0</v>
      </c>
      <c r="I713" s="12" t="s">
        <v>78</v>
      </c>
      <c r="J713" s="13" t="s">
        <v>12294</v>
      </c>
      <c r="K713" s="1" t="s">
        <v>11668</v>
      </c>
      <c r="L713" s="1" t="s">
        <v>79</v>
      </c>
      <c r="M713" s="1" t="s">
        <v>80</v>
      </c>
      <c r="N713" s="1" t="s">
        <v>11667</v>
      </c>
      <c r="O713" s="1" t="s">
        <v>11671</v>
      </c>
      <c r="P713" s="1">
        <v>796</v>
      </c>
      <c r="Q713" s="7" t="s">
        <v>11836</v>
      </c>
      <c r="R713" s="2">
        <v>20</v>
      </c>
      <c r="S713" s="2">
        <v>4330</v>
      </c>
      <c r="T713" s="4">
        <f t="shared" si="28"/>
        <v>86600</v>
      </c>
      <c r="U713" s="4">
        <f t="shared" si="27"/>
        <v>96992.000000000015</v>
      </c>
      <c r="V713" s="4"/>
      <c r="W713" s="6">
        <v>2016</v>
      </c>
      <c r="X713" s="4"/>
    </row>
    <row r="714" spans="1:24" ht="66" customHeight="1" x14ac:dyDescent="0.2">
      <c r="A714" s="8" t="s">
        <v>786</v>
      </c>
      <c r="B714" s="1" t="s">
        <v>12283</v>
      </c>
      <c r="C714" s="5" t="s">
        <v>5773</v>
      </c>
      <c r="D714" s="5" t="s">
        <v>5620</v>
      </c>
      <c r="E714" s="5" t="s">
        <v>5774</v>
      </c>
      <c r="F714" s="14" t="s">
        <v>5849</v>
      </c>
      <c r="G714" s="11" t="s">
        <v>12279</v>
      </c>
      <c r="H714" s="12">
        <v>0</v>
      </c>
      <c r="I714" s="12" t="s">
        <v>78</v>
      </c>
      <c r="J714" s="13" t="s">
        <v>12294</v>
      </c>
      <c r="K714" s="1" t="s">
        <v>11668</v>
      </c>
      <c r="L714" s="1" t="s">
        <v>79</v>
      </c>
      <c r="M714" s="1" t="s">
        <v>80</v>
      </c>
      <c r="N714" s="1" t="s">
        <v>11667</v>
      </c>
      <c r="O714" s="1" t="s">
        <v>11671</v>
      </c>
      <c r="P714" s="1">
        <v>796</v>
      </c>
      <c r="Q714" s="7" t="s">
        <v>11836</v>
      </c>
      <c r="R714" s="2">
        <v>50</v>
      </c>
      <c r="S714" s="2">
        <v>5020</v>
      </c>
      <c r="T714" s="4">
        <f t="shared" si="28"/>
        <v>251000</v>
      </c>
      <c r="U714" s="4">
        <f t="shared" si="27"/>
        <v>281120</v>
      </c>
      <c r="V714" s="4"/>
      <c r="W714" s="6">
        <v>2016</v>
      </c>
      <c r="X714" s="4"/>
    </row>
    <row r="715" spans="1:24" ht="66" customHeight="1" x14ac:dyDescent="0.2">
      <c r="A715" s="8" t="s">
        <v>787</v>
      </c>
      <c r="B715" s="1" t="s">
        <v>12283</v>
      </c>
      <c r="C715" s="5" t="s">
        <v>5773</v>
      </c>
      <c r="D715" s="5" t="s">
        <v>5620</v>
      </c>
      <c r="E715" s="5" t="s">
        <v>5774</v>
      </c>
      <c r="F715" s="14" t="s">
        <v>5850</v>
      </c>
      <c r="G715" s="11" t="s">
        <v>12279</v>
      </c>
      <c r="H715" s="12">
        <v>0</v>
      </c>
      <c r="I715" s="12" t="s">
        <v>78</v>
      </c>
      <c r="J715" s="13" t="s">
        <v>12294</v>
      </c>
      <c r="K715" s="1" t="s">
        <v>11668</v>
      </c>
      <c r="L715" s="1" t="s">
        <v>79</v>
      </c>
      <c r="M715" s="1" t="s">
        <v>80</v>
      </c>
      <c r="N715" s="1" t="s">
        <v>11667</v>
      </c>
      <c r="O715" s="1" t="s">
        <v>11671</v>
      </c>
      <c r="P715" s="1">
        <v>796</v>
      </c>
      <c r="Q715" s="7" t="s">
        <v>11836</v>
      </c>
      <c r="R715" s="2">
        <v>40</v>
      </c>
      <c r="S715" s="2">
        <v>5930</v>
      </c>
      <c r="T715" s="4">
        <f t="shared" si="28"/>
        <v>237200</v>
      </c>
      <c r="U715" s="4">
        <f t="shared" si="27"/>
        <v>265664</v>
      </c>
      <c r="V715" s="4"/>
      <c r="W715" s="6">
        <v>2016</v>
      </c>
      <c r="X715" s="4"/>
    </row>
    <row r="716" spans="1:24" ht="66" customHeight="1" x14ac:dyDescent="0.2">
      <c r="A716" s="8" t="s">
        <v>788</v>
      </c>
      <c r="B716" s="1" t="s">
        <v>12283</v>
      </c>
      <c r="C716" s="5" t="s">
        <v>5773</v>
      </c>
      <c r="D716" s="5" t="s">
        <v>5620</v>
      </c>
      <c r="E716" s="5" t="s">
        <v>5774</v>
      </c>
      <c r="F716" s="14" t="s">
        <v>5851</v>
      </c>
      <c r="G716" s="11" t="s">
        <v>12279</v>
      </c>
      <c r="H716" s="12">
        <v>0</v>
      </c>
      <c r="I716" s="12" t="s">
        <v>78</v>
      </c>
      <c r="J716" s="13" t="s">
        <v>12294</v>
      </c>
      <c r="K716" s="1" t="s">
        <v>11668</v>
      </c>
      <c r="L716" s="1" t="s">
        <v>79</v>
      </c>
      <c r="M716" s="1" t="s">
        <v>80</v>
      </c>
      <c r="N716" s="1" t="s">
        <v>11667</v>
      </c>
      <c r="O716" s="1" t="s">
        <v>11671</v>
      </c>
      <c r="P716" s="1">
        <v>796</v>
      </c>
      <c r="Q716" s="7" t="s">
        <v>11836</v>
      </c>
      <c r="R716" s="2">
        <v>20</v>
      </c>
      <c r="S716" s="2">
        <v>6770</v>
      </c>
      <c r="T716" s="4">
        <f t="shared" si="28"/>
        <v>135400</v>
      </c>
      <c r="U716" s="4">
        <f t="shared" si="27"/>
        <v>151648</v>
      </c>
      <c r="V716" s="4"/>
      <c r="W716" s="6">
        <v>2016</v>
      </c>
      <c r="X716" s="4"/>
    </row>
    <row r="717" spans="1:24" ht="66" customHeight="1" x14ac:dyDescent="0.2">
      <c r="A717" s="8" t="s">
        <v>789</v>
      </c>
      <c r="B717" s="1" t="s">
        <v>12283</v>
      </c>
      <c r="C717" s="5" t="s">
        <v>5773</v>
      </c>
      <c r="D717" s="5" t="s">
        <v>5620</v>
      </c>
      <c r="E717" s="5" t="s">
        <v>5774</v>
      </c>
      <c r="F717" s="14" t="s">
        <v>5852</v>
      </c>
      <c r="G717" s="11" t="s">
        <v>12279</v>
      </c>
      <c r="H717" s="12">
        <v>0</v>
      </c>
      <c r="I717" s="12" t="s">
        <v>78</v>
      </c>
      <c r="J717" s="13" t="s">
        <v>12294</v>
      </c>
      <c r="K717" s="1" t="s">
        <v>11668</v>
      </c>
      <c r="L717" s="1" t="s">
        <v>79</v>
      </c>
      <c r="M717" s="1" t="s">
        <v>80</v>
      </c>
      <c r="N717" s="1" t="s">
        <v>11667</v>
      </c>
      <c r="O717" s="1" t="s">
        <v>11671</v>
      </c>
      <c r="P717" s="1">
        <v>796</v>
      </c>
      <c r="Q717" s="7" t="s">
        <v>11836</v>
      </c>
      <c r="R717" s="2">
        <v>50</v>
      </c>
      <c r="S717" s="2">
        <v>7350</v>
      </c>
      <c r="T717" s="4">
        <f t="shared" si="28"/>
        <v>367500</v>
      </c>
      <c r="U717" s="4">
        <f t="shared" si="27"/>
        <v>411600.00000000006</v>
      </c>
      <c r="V717" s="4"/>
      <c r="W717" s="6">
        <v>2016</v>
      </c>
      <c r="X717" s="4"/>
    </row>
    <row r="718" spans="1:24" ht="66" customHeight="1" x14ac:dyDescent="0.2">
      <c r="A718" s="8" t="s">
        <v>790</v>
      </c>
      <c r="B718" s="1" t="s">
        <v>12283</v>
      </c>
      <c r="C718" s="5" t="s">
        <v>5773</v>
      </c>
      <c r="D718" s="5" t="s">
        <v>5620</v>
      </c>
      <c r="E718" s="5" t="s">
        <v>5774</v>
      </c>
      <c r="F718" s="14" t="s">
        <v>5853</v>
      </c>
      <c r="G718" s="11" t="s">
        <v>12279</v>
      </c>
      <c r="H718" s="12">
        <v>0</v>
      </c>
      <c r="I718" s="12" t="s">
        <v>78</v>
      </c>
      <c r="J718" s="13" t="s">
        <v>12294</v>
      </c>
      <c r="K718" s="1" t="s">
        <v>11668</v>
      </c>
      <c r="L718" s="1" t="s">
        <v>79</v>
      </c>
      <c r="M718" s="1" t="s">
        <v>80</v>
      </c>
      <c r="N718" s="1" t="s">
        <v>11667</v>
      </c>
      <c r="O718" s="1" t="s">
        <v>11671</v>
      </c>
      <c r="P718" s="1">
        <v>796</v>
      </c>
      <c r="Q718" s="7" t="s">
        <v>11836</v>
      </c>
      <c r="R718" s="2">
        <v>50</v>
      </c>
      <c r="S718" s="2">
        <v>7780</v>
      </c>
      <c r="T718" s="4">
        <f t="shared" si="28"/>
        <v>389000</v>
      </c>
      <c r="U718" s="4">
        <f t="shared" si="27"/>
        <v>435680.00000000006</v>
      </c>
      <c r="V718" s="4"/>
      <c r="W718" s="6">
        <v>2016</v>
      </c>
      <c r="X718" s="4"/>
    </row>
    <row r="719" spans="1:24" ht="66" customHeight="1" x14ac:dyDescent="0.2">
      <c r="A719" s="8" t="s">
        <v>791</v>
      </c>
      <c r="B719" s="1" t="s">
        <v>12283</v>
      </c>
      <c r="C719" s="5" t="s">
        <v>5773</v>
      </c>
      <c r="D719" s="5" t="s">
        <v>5620</v>
      </c>
      <c r="E719" s="5" t="s">
        <v>5774</v>
      </c>
      <c r="F719" s="14" t="s">
        <v>5854</v>
      </c>
      <c r="G719" s="11" t="s">
        <v>12279</v>
      </c>
      <c r="H719" s="12">
        <v>0</v>
      </c>
      <c r="I719" s="12" t="s">
        <v>78</v>
      </c>
      <c r="J719" s="13" t="s">
        <v>12294</v>
      </c>
      <c r="K719" s="1" t="s">
        <v>11668</v>
      </c>
      <c r="L719" s="1" t="s">
        <v>79</v>
      </c>
      <c r="M719" s="1" t="s">
        <v>80</v>
      </c>
      <c r="N719" s="1" t="s">
        <v>11667</v>
      </c>
      <c r="O719" s="1" t="s">
        <v>11671</v>
      </c>
      <c r="P719" s="1">
        <v>796</v>
      </c>
      <c r="Q719" s="7" t="s">
        <v>11836</v>
      </c>
      <c r="R719" s="2">
        <v>12</v>
      </c>
      <c r="S719" s="2">
        <v>8120</v>
      </c>
      <c r="T719" s="4">
        <f t="shared" si="28"/>
        <v>97440</v>
      </c>
      <c r="U719" s="4">
        <f t="shared" si="27"/>
        <v>109132.80000000002</v>
      </c>
      <c r="V719" s="4"/>
      <c r="W719" s="6">
        <v>2016</v>
      </c>
      <c r="X719" s="4"/>
    </row>
    <row r="720" spans="1:24" ht="66" customHeight="1" x14ac:dyDescent="0.2">
      <c r="A720" s="8" t="s">
        <v>792</v>
      </c>
      <c r="B720" s="1" t="s">
        <v>12283</v>
      </c>
      <c r="C720" s="5" t="s">
        <v>5773</v>
      </c>
      <c r="D720" s="5" t="s">
        <v>5620</v>
      </c>
      <c r="E720" s="5" t="s">
        <v>5774</v>
      </c>
      <c r="F720" s="14" t="s">
        <v>5855</v>
      </c>
      <c r="G720" s="11" t="s">
        <v>12279</v>
      </c>
      <c r="H720" s="12">
        <v>0</v>
      </c>
      <c r="I720" s="12" t="s">
        <v>78</v>
      </c>
      <c r="J720" s="13" t="s">
        <v>12294</v>
      </c>
      <c r="K720" s="1" t="s">
        <v>11668</v>
      </c>
      <c r="L720" s="1" t="s">
        <v>79</v>
      </c>
      <c r="M720" s="1" t="s">
        <v>80</v>
      </c>
      <c r="N720" s="1" t="s">
        <v>11667</v>
      </c>
      <c r="O720" s="1" t="s">
        <v>11671</v>
      </c>
      <c r="P720" s="1">
        <v>796</v>
      </c>
      <c r="Q720" s="7" t="s">
        <v>11836</v>
      </c>
      <c r="R720" s="2">
        <v>50</v>
      </c>
      <c r="S720" s="2">
        <v>1400</v>
      </c>
      <c r="T720" s="4">
        <f t="shared" si="28"/>
        <v>70000</v>
      </c>
      <c r="U720" s="4">
        <f t="shared" si="27"/>
        <v>78400.000000000015</v>
      </c>
      <c r="V720" s="4"/>
      <c r="W720" s="6">
        <v>2016</v>
      </c>
      <c r="X720" s="4"/>
    </row>
    <row r="721" spans="1:24" ht="66" customHeight="1" x14ac:dyDescent="0.2">
      <c r="A721" s="8" t="s">
        <v>793</v>
      </c>
      <c r="B721" s="1" t="s">
        <v>12283</v>
      </c>
      <c r="C721" s="5" t="s">
        <v>5773</v>
      </c>
      <c r="D721" s="5" t="s">
        <v>5620</v>
      </c>
      <c r="E721" s="5" t="s">
        <v>5774</v>
      </c>
      <c r="F721" s="14" t="s">
        <v>5856</v>
      </c>
      <c r="G721" s="11" t="s">
        <v>12279</v>
      </c>
      <c r="H721" s="12">
        <v>0</v>
      </c>
      <c r="I721" s="12" t="s">
        <v>78</v>
      </c>
      <c r="J721" s="13" t="s">
        <v>12294</v>
      </c>
      <c r="K721" s="1" t="s">
        <v>11668</v>
      </c>
      <c r="L721" s="1" t="s">
        <v>79</v>
      </c>
      <c r="M721" s="1" t="s">
        <v>80</v>
      </c>
      <c r="N721" s="1" t="s">
        <v>11667</v>
      </c>
      <c r="O721" s="1" t="s">
        <v>11671</v>
      </c>
      <c r="P721" s="1">
        <v>796</v>
      </c>
      <c r="Q721" s="7" t="s">
        <v>11836</v>
      </c>
      <c r="R721" s="2">
        <v>20</v>
      </c>
      <c r="S721" s="2">
        <v>11550</v>
      </c>
      <c r="T721" s="4">
        <f t="shared" si="28"/>
        <v>231000</v>
      </c>
      <c r="U721" s="4">
        <f t="shared" si="27"/>
        <v>258720.00000000003</v>
      </c>
      <c r="V721" s="4"/>
      <c r="W721" s="6">
        <v>2016</v>
      </c>
      <c r="X721" s="4"/>
    </row>
    <row r="722" spans="1:24" ht="66" customHeight="1" x14ac:dyDescent="0.2">
      <c r="A722" s="8" t="s">
        <v>794</v>
      </c>
      <c r="B722" s="1" t="s">
        <v>12283</v>
      </c>
      <c r="C722" s="5" t="s">
        <v>5773</v>
      </c>
      <c r="D722" s="5" t="s">
        <v>5620</v>
      </c>
      <c r="E722" s="5" t="s">
        <v>5774</v>
      </c>
      <c r="F722" s="14" t="s">
        <v>5857</v>
      </c>
      <c r="G722" s="11" t="s">
        <v>12279</v>
      </c>
      <c r="H722" s="12">
        <v>0</v>
      </c>
      <c r="I722" s="12" t="s">
        <v>78</v>
      </c>
      <c r="J722" s="13" t="s">
        <v>12294</v>
      </c>
      <c r="K722" s="1" t="s">
        <v>11668</v>
      </c>
      <c r="L722" s="1" t="s">
        <v>79</v>
      </c>
      <c r="M722" s="1" t="s">
        <v>80</v>
      </c>
      <c r="N722" s="1" t="s">
        <v>11667</v>
      </c>
      <c r="O722" s="1" t="s">
        <v>11671</v>
      </c>
      <c r="P722" s="1">
        <v>796</v>
      </c>
      <c r="Q722" s="7" t="s">
        <v>11836</v>
      </c>
      <c r="R722" s="2">
        <v>10</v>
      </c>
      <c r="S722" s="2">
        <v>27360</v>
      </c>
      <c r="T722" s="4">
        <f t="shared" si="28"/>
        <v>273600</v>
      </c>
      <c r="U722" s="4">
        <f t="shared" si="27"/>
        <v>306432.00000000006</v>
      </c>
      <c r="V722" s="4"/>
      <c r="W722" s="6">
        <v>2016</v>
      </c>
      <c r="X722" s="4"/>
    </row>
    <row r="723" spans="1:24" ht="66" customHeight="1" x14ac:dyDescent="0.2">
      <c r="A723" s="8" t="s">
        <v>795</v>
      </c>
      <c r="B723" s="1" t="s">
        <v>12283</v>
      </c>
      <c r="C723" s="5" t="s">
        <v>5773</v>
      </c>
      <c r="D723" s="5" t="s">
        <v>5620</v>
      </c>
      <c r="E723" s="5" t="s">
        <v>5774</v>
      </c>
      <c r="F723" s="14" t="s">
        <v>5858</v>
      </c>
      <c r="G723" s="11" t="s">
        <v>12279</v>
      </c>
      <c r="H723" s="12">
        <v>0</v>
      </c>
      <c r="I723" s="12" t="s">
        <v>78</v>
      </c>
      <c r="J723" s="13" t="s">
        <v>12294</v>
      </c>
      <c r="K723" s="1" t="s">
        <v>11668</v>
      </c>
      <c r="L723" s="1" t="s">
        <v>79</v>
      </c>
      <c r="M723" s="1" t="s">
        <v>80</v>
      </c>
      <c r="N723" s="1" t="s">
        <v>11667</v>
      </c>
      <c r="O723" s="1" t="s">
        <v>11671</v>
      </c>
      <c r="P723" s="1">
        <v>796</v>
      </c>
      <c r="Q723" s="7" t="s">
        <v>11836</v>
      </c>
      <c r="R723" s="2">
        <v>50</v>
      </c>
      <c r="S723" s="2">
        <v>870</v>
      </c>
      <c r="T723" s="4">
        <f t="shared" si="28"/>
        <v>43500</v>
      </c>
      <c r="U723" s="4">
        <f t="shared" si="27"/>
        <v>48720.000000000007</v>
      </c>
      <c r="V723" s="4"/>
      <c r="W723" s="6">
        <v>2016</v>
      </c>
      <c r="X723" s="4"/>
    </row>
    <row r="724" spans="1:24" ht="66" customHeight="1" x14ac:dyDescent="0.2">
      <c r="A724" s="8" t="s">
        <v>796</v>
      </c>
      <c r="B724" s="1" t="s">
        <v>12283</v>
      </c>
      <c r="C724" s="5" t="s">
        <v>5773</v>
      </c>
      <c r="D724" s="5" t="s">
        <v>5620</v>
      </c>
      <c r="E724" s="5" t="s">
        <v>5774</v>
      </c>
      <c r="F724" s="14" t="s">
        <v>5859</v>
      </c>
      <c r="G724" s="11" t="s">
        <v>12279</v>
      </c>
      <c r="H724" s="12">
        <v>0</v>
      </c>
      <c r="I724" s="12" t="s">
        <v>78</v>
      </c>
      <c r="J724" s="13" t="s">
        <v>12294</v>
      </c>
      <c r="K724" s="1" t="s">
        <v>11668</v>
      </c>
      <c r="L724" s="1" t="s">
        <v>79</v>
      </c>
      <c r="M724" s="1" t="s">
        <v>80</v>
      </c>
      <c r="N724" s="1" t="s">
        <v>11667</v>
      </c>
      <c r="O724" s="1" t="s">
        <v>11671</v>
      </c>
      <c r="P724" s="1">
        <v>796</v>
      </c>
      <c r="Q724" s="7" t="s">
        <v>11836</v>
      </c>
      <c r="R724" s="2">
        <v>2</v>
      </c>
      <c r="S724" s="2">
        <v>18030</v>
      </c>
      <c r="T724" s="4">
        <f t="shared" si="28"/>
        <v>36060</v>
      </c>
      <c r="U724" s="4">
        <f t="shared" si="27"/>
        <v>40387.200000000004</v>
      </c>
      <c r="V724" s="4"/>
      <c r="W724" s="6">
        <v>2016</v>
      </c>
      <c r="X724" s="4"/>
    </row>
    <row r="725" spans="1:24" ht="66" customHeight="1" x14ac:dyDescent="0.2">
      <c r="A725" s="8" t="s">
        <v>797</v>
      </c>
      <c r="B725" s="1" t="s">
        <v>12283</v>
      </c>
      <c r="C725" s="5" t="s">
        <v>5773</v>
      </c>
      <c r="D725" s="5" t="s">
        <v>5620</v>
      </c>
      <c r="E725" s="5" t="s">
        <v>5774</v>
      </c>
      <c r="F725" s="14" t="s">
        <v>5860</v>
      </c>
      <c r="G725" s="11" t="s">
        <v>12279</v>
      </c>
      <c r="H725" s="12">
        <v>0</v>
      </c>
      <c r="I725" s="12" t="s">
        <v>78</v>
      </c>
      <c r="J725" s="13" t="s">
        <v>12294</v>
      </c>
      <c r="K725" s="1" t="s">
        <v>11668</v>
      </c>
      <c r="L725" s="1" t="s">
        <v>79</v>
      </c>
      <c r="M725" s="1" t="s">
        <v>80</v>
      </c>
      <c r="N725" s="1" t="s">
        <v>11667</v>
      </c>
      <c r="O725" s="1" t="s">
        <v>11671</v>
      </c>
      <c r="P725" s="1">
        <v>796</v>
      </c>
      <c r="Q725" s="7" t="s">
        <v>11836</v>
      </c>
      <c r="R725" s="2">
        <v>2</v>
      </c>
      <c r="S725" s="2">
        <v>10180</v>
      </c>
      <c r="T725" s="4">
        <f t="shared" si="28"/>
        <v>20360</v>
      </c>
      <c r="U725" s="4">
        <f t="shared" si="27"/>
        <v>22803.200000000001</v>
      </c>
      <c r="V725" s="4"/>
      <c r="W725" s="6">
        <v>2016</v>
      </c>
      <c r="X725" s="4"/>
    </row>
    <row r="726" spans="1:24" ht="66" customHeight="1" x14ac:dyDescent="0.2">
      <c r="A726" s="8" t="s">
        <v>798</v>
      </c>
      <c r="B726" s="1" t="s">
        <v>12283</v>
      </c>
      <c r="C726" s="5" t="s">
        <v>5773</v>
      </c>
      <c r="D726" s="5" t="s">
        <v>5620</v>
      </c>
      <c r="E726" s="5" t="s">
        <v>5774</v>
      </c>
      <c r="F726" s="14" t="s">
        <v>5861</v>
      </c>
      <c r="G726" s="11" t="s">
        <v>12279</v>
      </c>
      <c r="H726" s="12">
        <v>0</v>
      </c>
      <c r="I726" s="12" t="s">
        <v>78</v>
      </c>
      <c r="J726" s="13" t="s">
        <v>12294</v>
      </c>
      <c r="K726" s="1" t="s">
        <v>11668</v>
      </c>
      <c r="L726" s="1" t="s">
        <v>79</v>
      </c>
      <c r="M726" s="1" t="s">
        <v>80</v>
      </c>
      <c r="N726" s="1" t="s">
        <v>11667</v>
      </c>
      <c r="O726" s="1" t="s">
        <v>11671</v>
      </c>
      <c r="P726" s="1">
        <v>796</v>
      </c>
      <c r="Q726" s="7" t="s">
        <v>11836</v>
      </c>
      <c r="R726" s="2">
        <v>3</v>
      </c>
      <c r="S726" s="2">
        <v>13640</v>
      </c>
      <c r="T726" s="4">
        <f t="shared" si="28"/>
        <v>40920</v>
      </c>
      <c r="U726" s="4">
        <f t="shared" si="27"/>
        <v>45830.400000000001</v>
      </c>
      <c r="V726" s="4"/>
      <c r="W726" s="6">
        <v>2016</v>
      </c>
      <c r="X726" s="4"/>
    </row>
    <row r="727" spans="1:24" ht="66" customHeight="1" x14ac:dyDescent="0.2">
      <c r="A727" s="8" t="s">
        <v>799</v>
      </c>
      <c r="B727" s="1" t="s">
        <v>12283</v>
      </c>
      <c r="C727" s="5" t="s">
        <v>5773</v>
      </c>
      <c r="D727" s="5" t="s">
        <v>5620</v>
      </c>
      <c r="E727" s="5" t="s">
        <v>5774</v>
      </c>
      <c r="F727" s="14" t="s">
        <v>5862</v>
      </c>
      <c r="G727" s="11" t="s">
        <v>12279</v>
      </c>
      <c r="H727" s="12">
        <v>0</v>
      </c>
      <c r="I727" s="12" t="s">
        <v>78</v>
      </c>
      <c r="J727" s="13" t="s">
        <v>12294</v>
      </c>
      <c r="K727" s="1" t="s">
        <v>11668</v>
      </c>
      <c r="L727" s="1" t="s">
        <v>79</v>
      </c>
      <c r="M727" s="1" t="s">
        <v>80</v>
      </c>
      <c r="N727" s="1" t="s">
        <v>11667</v>
      </c>
      <c r="O727" s="1" t="s">
        <v>11671</v>
      </c>
      <c r="P727" s="1">
        <v>796</v>
      </c>
      <c r="Q727" s="7" t="s">
        <v>11836</v>
      </c>
      <c r="R727" s="2">
        <v>2</v>
      </c>
      <c r="S727" s="2">
        <v>15280</v>
      </c>
      <c r="T727" s="4">
        <f t="shared" si="28"/>
        <v>30560</v>
      </c>
      <c r="U727" s="4">
        <f t="shared" ref="U727:U790" si="29">T727*1.12</f>
        <v>34227.200000000004</v>
      </c>
      <c r="V727" s="4"/>
      <c r="W727" s="6">
        <v>2016</v>
      </c>
      <c r="X727" s="4"/>
    </row>
    <row r="728" spans="1:24" ht="66" customHeight="1" x14ac:dyDescent="0.2">
      <c r="A728" s="8" t="s">
        <v>800</v>
      </c>
      <c r="B728" s="1" t="s">
        <v>12283</v>
      </c>
      <c r="C728" s="5" t="s">
        <v>5773</v>
      </c>
      <c r="D728" s="5" t="s">
        <v>5620</v>
      </c>
      <c r="E728" s="5" t="s">
        <v>5774</v>
      </c>
      <c r="F728" s="14" t="s">
        <v>5863</v>
      </c>
      <c r="G728" s="11" t="s">
        <v>12279</v>
      </c>
      <c r="H728" s="12">
        <v>0</v>
      </c>
      <c r="I728" s="12" t="s">
        <v>78</v>
      </c>
      <c r="J728" s="13" t="s">
        <v>12294</v>
      </c>
      <c r="K728" s="1" t="s">
        <v>11668</v>
      </c>
      <c r="L728" s="1" t="s">
        <v>79</v>
      </c>
      <c r="M728" s="1" t="s">
        <v>80</v>
      </c>
      <c r="N728" s="1" t="s">
        <v>11667</v>
      </c>
      <c r="O728" s="1" t="s">
        <v>11671</v>
      </c>
      <c r="P728" s="1">
        <v>796</v>
      </c>
      <c r="Q728" s="7" t="s">
        <v>11836</v>
      </c>
      <c r="R728" s="2">
        <v>2</v>
      </c>
      <c r="S728" s="2">
        <v>22250</v>
      </c>
      <c r="T728" s="4">
        <f t="shared" si="28"/>
        <v>44500</v>
      </c>
      <c r="U728" s="4">
        <f t="shared" si="29"/>
        <v>49840.000000000007</v>
      </c>
      <c r="V728" s="4"/>
      <c r="W728" s="6">
        <v>2016</v>
      </c>
      <c r="X728" s="4"/>
    </row>
    <row r="729" spans="1:24" ht="66" customHeight="1" x14ac:dyDescent="0.2">
      <c r="A729" s="8" t="s">
        <v>801</v>
      </c>
      <c r="B729" s="1" t="s">
        <v>12283</v>
      </c>
      <c r="C729" s="5" t="s">
        <v>5773</v>
      </c>
      <c r="D729" s="5" t="s">
        <v>5620</v>
      </c>
      <c r="E729" s="5" t="s">
        <v>5774</v>
      </c>
      <c r="F729" s="14" t="s">
        <v>5864</v>
      </c>
      <c r="G729" s="11" t="s">
        <v>12279</v>
      </c>
      <c r="H729" s="12">
        <v>0</v>
      </c>
      <c r="I729" s="12" t="s">
        <v>78</v>
      </c>
      <c r="J729" s="13" t="s">
        <v>12294</v>
      </c>
      <c r="K729" s="1" t="s">
        <v>11668</v>
      </c>
      <c r="L729" s="1" t="s">
        <v>79</v>
      </c>
      <c r="M729" s="1" t="s">
        <v>80</v>
      </c>
      <c r="N729" s="1" t="s">
        <v>11667</v>
      </c>
      <c r="O729" s="1" t="s">
        <v>11671</v>
      </c>
      <c r="P729" s="1">
        <v>796</v>
      </c>
      <c r="Q729" s="7" t="s">
        <v>11836</v>
      </c>
      <c r="R729" s="2">
        <v>3</v>
      </c>
      <c r="S729" s="2">
        <v>4970</v>
      </c>
      <c r="T729" s="4">
        <f t="shared" si="28"/>
        <v>14910</v>
      </c>
      <c r="U729" s="4">
        <f t="shared" si="29"/>
        <v>16699.2</v>
      </c>
      <c r="V729" s="4"/>
      <c r="W729" s="6">
        <v>2016</v>
      </c>
      <c r="X729" s="4"/>
    </row>
    <row r="730" spans="1:24" ht="66" customHeight="1" x14ac:dyDescent="0.2">
      <c r="A730" s="8" t="s">
        <v>802</v>
      </c>
      <c r="B730" s="1" t="s">
        <v>12283</v>
      </c>
      <c r="C730" s="5" t="s">
        <v>5773</v>
      </c>
      <c r="D730" s="5" t="s">
        <v>5620</v>
      </c>
      <c r="E730" s="5" t="s">
        <v>5774</v>
      </c>
      <c r="F730" s="14" t="s">
        <v>5865</v>
      </c>
      <c r="G730" s="11" t="s">
        <v>12279</v>
      </c>
      <c r="H730" s="12">
        <v>0</v>
      </c>
      <c r="I730" s="12" t="s">
        <v>78</v>
      </c>
      <c r="J730" s="13" t="s">
        <v>12294</v>
      </c>
      <c r="K730" s="1" t="s">
        <v>11668</v>
      </c>
      <c r="L730" s="1" t="s">
        <v>79</v>
      </c>
      <c r="M730" s="1" t="s">
        <v>80</v>
      </c>
      <c r="N730" s="1" t="s">
        <v>11667</v>
      </c>
      <c r="O730" s="1" t="s">
        <v>11671</v>
      </c>
      <c r="P730" s="1">
        <v>796</v>
      </c>
      <c r="Q730" s="7" t="s">
        <v>11836</v>
      </c>
      <c r="R730" s="2">
        <v>8</v>
      </c>
      <c r="S730" s="2">
        <v>26890</v>
      </c>
      <c r="T730" s="4">
        <f t="shared" si="28"/>
        <v>215120</v>
      </c>
      <c r="U730" s="4">
        <f t="shared" si="29"/>
        <v>240934.40000000002</v>
      </c>
      <c r="V730" s="4"/>
      <c r="W730" s="6">
        <v>2016</v>
      </c>
      <c r="X730" s="4"/>
    </row>
    <row r="731" spans="1:24" ht="66" customHeight="1" x14ac:dyDescent="0.2">
      <c r="A731" s="8" t="s">
        <v>803</v>
      </c>
      <c r="B731" s="1" t="s">
        <v>12283</v>
      </c>
      <c r="C731" s="5" t="s">
        <v>5773</v>
      </c>
      <c r="D731" s="5" t="s">
        <v>5620</v>
      </c>
      <c r="E731" s="5" t="s">
        <v>5774</v>
      </c>
      <c r="F731" s="14" t="s">
        <v>5866</v>
      </c>
      <c r="G731" s="11" t="s">
        <v>12279</v>
      </c>
      <c r="H731" s="12">
        <v>0</v>
      </c>
      <c r="I731" s="12" t="s">
        <v>78</v>
      </c>
      <c r="J731" s="13" t="s">
        <v>12294</v>
      </c>
      <c r="K731" s="1" t="s">
        <v>11668</v>
      </c>
      <c r="L731" s="1" t="s">
        <v>79</v>
      </c>
      <c r="M731" s="1" t="s">
        <v>80</v>
      </c>
      <c r="N731" s="1" t="s">
        <v>11667</v>
      </c>
      <c r="O731" s="1" t="s">
        <v>11671</v>
      </c>
      <c r="P731" s="1">
        <v>796</v>
      </c>
      <c r="Q731" s="7" t="s">
        <v>11836</v>
      </c>
      <c r="R731" s="2">
        <v>2</v>
      </c>
      <c r="S731" s="2">
        <v>6250</v>
      </c>
      <c r="T731" s="4">
        <f t="shared" si="28"/>
        <v>12500</v>
      </c>
      <c r="U731" s="4">
        <f t="shared" si="29"/>
        <v>14000.000000000002</v>
      </c>
      <c r="V731" s="4"/>
      <c r="W731" s="6">
        <v>2016</v>
      </c>
      <c r="X731" s="4"/>
    </row>
    <row r="732" spans="1:24" ht="66" customHeight="1" x14ac:dyDescent="0.2">
      <c r="A732" s="8" t="s">
        <v>804</v>
      </c>
      <c r="B732" s="1" t="s">
        <v>12283</v>
      </c>
      <c r="C732" s="5" t="s">
        <v>5773</v>
      </c>
      <c r="D732" s="5" t="s">
        <v>5620</v>
      </c>
      <c r="E732" s="5" t="s">
        <v>5774</v>
      </c>
      <c r="F732" s="14" t="s">
        <v>5867</v>
      </c>
      <c r="G732" s="11" t="s">
        <v>12279</v>
      </c>
      <c r="H732" s="12">
        <v>0</v>
      </c>
      <c r="I732" s="12" t="s">
        <v>78</v>
      </c>
      <c r="J732" s="13" t="s">
        <v>12294</v>
      </c>
      <c r="K732" s="1" t="s">
        <v>11668</v>
      </c>
      <c r="L732" s="1" t="s">
        <v>79</v>
      </c>
      <c r="M732" s="1" t="s">
        <v>80</v>
      </c>
      <c r="N732" s="1" t="s">
        <v>11667</v>
      </c>
      <c r="O732" s="1" t="s">
        <v>11671</v>
      </c>
      <c r="P732" s="1">
        <v>796</v>
      </c>
      <c r="Q732" s="7" t="s">
        <v>11836</v>
      </c>
      <c r="R732" s="2">
        <v>10</v>
      </c>
      <c r="S732" s="2">
        <v>6250</v>
      </c>
      <c r="T732" s="4">
        <f t="shared" si="28"/>
        <v>62500</v>
      </c>
      <c r="U732" s="4">
        <f t="shared" si="29"/>
        <v>70000</v>
      </c>
      <c r="V732" s="4"/>
      <c r="W732" s="6">
        <v>2016</v>
      </c>
      <c r="X732" s="4"/>
    </row>
    <row r="733" spans="1:24" ht="66" customHeight="1" x14ac:dyDescent="0.2">
      <c r="A733" s="8" t="s">
        <v>805</v>
      </c>
      <c r="B733" s="1" t="s">
        <v>12283</v>
      </c>
      <c r="C733" s="5" t="s">
        <v>5773</v>
      </c>
      <c r="D733" s="5" t="s">
        <v>5620</v>
      </c>
      <c r="E733" s="5" t="s">
        <v>5774</v>
      </c>
      <c r="F733" s="14" t="s">
        <v>5868</v>
      </c>
      <c r="G733" s="11" t="s">
        <v>12279</v>
      </c>
      <c r="H733" s="12">
        <v>0</v>
      </c>
      <c r="I733" s="12" t="s">
        <v>78</v>
      </c>
      <c r="J733" s="13" t="s">
        <v>12294</v>
      </c>
      <c r="K733" s="1" t="s">
        <v>11668</v>
      </c>
      <c r="L733" s="1" t="s">
        <v>79</v>
      </c>
      <c r="M733" s="1" t="s">
        <v>80</v>
      </c>
      <c r="N733" s="1" t="s">
        <v>11667</v>
      </c>
      <c r="O733" s="1" t="s">
        <v>11671</v>
      </c>
      <c r="P733" s="1">
        <v>796</v>
      </c>
      <c r="Q733" s="7" t="s">
        <v>11836</v>
      </c>
      <c r="R733" s="2">
        <v>3</v>
      </c>
      <c r="S733" s="2">
        <v>6990</v>
      </c>
      <c r="T733" s="4">
        <f t="shared" si="28"/>
        <v>20970</v>
      </c>
      <c r="U733" s="4">
        <f t="shared" si="29"/>
        <v>23486.400000000001</v>
      </c>
      <c r="V733" s="4"/>
      <c r="W733" s="6">
        <v>2016</v>
      </c>
      <c r="X733" s="4"/>
    </row>
    <row r="734" spans="1:24" ht="66" customHeight="1" x14ac:dyDescent="0.2">
      <c r="A734" s="8" t="s">
        <v>806</v>
      </c>
      <c r="B734" s="1" t="s">
        <v>12283</v>
      </c>
      <c r="C734" s="5" t="s">
        <v>5773</v>
      </c>
      <c r="D734" s="5" t="s">
        <v>5620</v>
      </c>
      <c r="E734" s="5" t="s">
        <v>5774</v>
      </c>
      <c r="F734" s="14" t="s">
        <v>5869</v>
      </c>
      <c r="G734" s="11" t="s">
        <v>12279</v>
      </c>
      <c r="H734" s="12">
        <v>0</v>
      </c>
      <c r="I734" s="12" t="s">
        <v>78</v>
      </c>
      <c r="J734" s="13" t="s">
        <v>12294</v>
      </c>
      <c r="K734" s="1" t="s">
        <v>11668</v>
      </c>
      <c r="L734" s="1" t="s">
        <v>79</v>
      </c>
      <c r="M734" s="1" t="s">
        <v>80</v>
      </c>
      <c r="N734" s="1" t="s">
        <v>11667</v>
      </c>
      <c r="O734" s="1" t="s">
        <v>11671</v>
      </c>
      <c r="P734" s="1">
        <v>796</v>
      </c>
      <c r="Q734" s="7" t="s">
        <v>11836</v>
      </c>
      <c r="R734" s="2">
        <v>2</v>
      </c>
      <c r="S734" s="2">
        <v>3860</v>
      </c>
      <c r="T734" s="4">
        <f t="shared" si="28"/>
        <v>7720</v>
      </c>
      <c r="U734" s="4">
        <f t="shared" si="29"/>
        <v>8646.4000000000015</v>
      </c>
      <c r="V734" s="4"/>
      <c r="W734" s="6">
        <v>2016</v>
      </c>
      <c r="X734" s="4"/>
    </row>
    <row r="735" spans="1:24" ht="66" customHeight="1" x14ac:dyDescent="0.2">
      <c r="A735" s="8" t="s">
        <v>807</v>
      </c>
      <c r="B735" s="1" t="s">
        <v>12283</v>
      </c>
      <c r="C735" s="5" t="s">
        <v>5773</v>
      </c>
      <c r="D735" s="5" t="s">
        <v>5620</v>
      </c>
      <c r="E735" s="5" t="s">
        <v>5774</v>
      </c>
      <c r="F735" s="14" t="s">
        <v>5870</v>
      </c>
      <c r="G735" s="11" t="s">
        <v>12279</v>
      </c>
      <c r="H735" s="12">
        <v>0</v>
      </c>
      <c r="I735" s="12" t="s">
        <v>78</v>
      </c>
      <c r="J735" s="13" t="s">
        <v>12294</v>
      </c>
      <c r="K735" s="1" t="s">
        <v>11668</v>
      </c>
      <c r="L735" s="1" t="s">
        <v>79</v>
      </c>
      <c r="M735" s="1" t="s">
        <v>80</v>
      </c>
      <c r="N735" s="1" t="s">
        <v>11667</v>
      </c>
      <c r="O735" s="1" t="s">
        <v>11671</v>
      </c>
      <c r="P735" s="1">
        <v>796</v>
      </c>
      <c r="Q735" s="7" t="s">
        <v>11836</v>
      </c>
      <c r="R735" s="2">
        <v>2</v>
      </c>
      <c r="S735" s="2">
        <v>9370</v>
      </c>
      <c r="T735" s="4">
        <f t="shared" si="28"/>
        <v>18740</v>
      </c>
      <c r="U735" s="4">
        <f t="shared" si="29"/>
        <v>20988.800000000003</v>
      </c>
      <c r="V735" s="4"/>
      <c r="W735" s="6">
        <v>2016</v>
      </c>
      <c r="X735" s="4"/>
    </row>
    <row r="736" spans="1:24" ht="66" customHeight="1" x14ac:dyDescent="0.2">
      <c r="A736" s="8" t="s">
        <v>808</v>
      </c>
      <c r="B736" s="1" t="s">
        <v>12283</v>
      </c>
      <c r="C736" s="5" t="s">
        <v>5773</v>
      </c>
      <c r="D736" s="5" t="s">
        <v>5620</v>
      </c>
      <c r="E736" s="5" t="s">
        <v>5774</v>
      </c>
      <c r="F736" s="14" t="s">
        <v>5871</v>
      </c>
      <c r="G736" s="11" t="s">
        <v>12279</v>
      </c>
      <c r="H736" s="12">
        <v>0</v>
      </c>
      <c r="I736" s="12" t="s">
        <v>78</v>
      </c>
      <c r="J736" s="13" t="s">
        <v>12294</v>
      </c>
      <c r="K736" s="1" t="s">
        <v>11668</v>
      </c>
      <c r="L736" s="1" t="s">
        <v>79</v>
      </c>
      <c r="M736" s="1" t="s">
        <v>80</v>
      </c>
      <c r="N736" s="1" t="s">
        <v>11667</v>
      </c>
      <c r="O736" s="1" t="s">
        <v>11671</v>
      </c>
      <c r="P736" s="1">
        <v>796</v>
      </c>
      <c r="Q736" s="7" t="s">
        <v>11836</v>
      </c>
      <c r="R736" s="2">
        <v>4</v>
      </c>
      <c r="S736" s="2">
        <v>12180</v>
      </c>
      <c r="T736" s="4">
        <f t="shared" si="28"/>
        <v>48720</v>
      </c>
      <c r="U736" s="4">
        <f t="shared" si="29"/>
        <v>54566.400000000009</v>
      </c>
      <c r="V736" s="4"/>
      <c r="W736" s="6">
        <v>2016</v>
      </c>
      <c r="X736" s="4"/>
    </row>
    <row r="737" spans="1:24" ht="66" customHeight="1" x14ac:dyDescent="0.2">
      <c r="A737" s="8" t="s">
        <v>809</v>
      </c>
      <c r="B737" s="1" t="s">
        <v>12283</v>
      </c>
      <c r="C737" s="5" t="s">
        <v>5773</v>
      </c>
      <c r="D737" s="5" t="s">
        <v>5620</v>
      </c>
      <c r="E737" s="5" t="s">
        <v>5774</v>
      </c>
      <c r="F737" s="14" t="s">
        <v>5872</v>
      </c>
      <c r="G737" s="11" t="s">
        <v>12279</v>
      </c>
      <c r="H737" s="12">
        <v>0</v>
      </c>
      <c r="I737" s="12" t="s">
        <v>78</v>
      </c>
      <c r="J737" s="13" t="s">
        <v>12294</v>
      </c>
      <c r="K737" s="1" t="s">
        <v>11668</v>
      </c>
      <c r="L737" s="1" t="s">
        <v>79</v>
      </c>
      <c r="M737" s="1" t="s">
        <v>80</v>
      </c>
      <c r="N737" s="1" t="s">
        <v>11667</v>
      </c>
      <c r="O737" s="1" t="s">
        <v>11671</v>
      </c>
      <c r="P737" s="1">
        <v>796</v>
      </c>
      <c r="Q737" s="7" t="s">
        <v>11836</v>
      </c>
      <c r="R737" s="2">
        <v>2</v>
      </c>
      <c r="S737" s="2">
        <v>9650</v>
      </c>
      <c r="T737" s="4">
        <f t="shared" si="28"/>
        <v>19300</v>
      </c>
      <c r="U737" s="4">
        <f t="shared" si="29"/>
        <v>21616.000000000004</v>
      </c>
      <c r="V737" s="4"/>
      <c r="W737" s="6">
        <v>2016</v>
      </c>
      <c r="X737" s="4"/>
    </row>
    <row r="738" spans="1:24" ht="66" customHeight="1" x14ac:dyDescent="0.2">
      <c r="A738" s="8" t="s">
        <v>810</v>
      </c>
      <c r="B738" s="1" t="s">
        <v>12283</v>
      </c>
      <c r="C738" s="5" t="s">
        <v>5773</v>
      </c>
      <c r="D738" s="5" t="s">
        <v>5620</v>
      </c>
      <c r="E738" s="5" t="s">
        <v>5774</v>
      </c>
      <c r="F738" s="14" t="s">
        <v>5873</v>
      </c>
      <c r="G738" s="11" t="s">
        <v>12279</v>
      </c>
      <c r="H738" s="12">
        <v>0</v>
      </c>
      <c r="I738" s="12" t="s">
        <v>78</v>
      </c>
      <c r="J738" s="13" t="s">
        <v>12294</v>
      </c>
      <c r="K738" s="1" t="s">
        <v>11668</v>
      </c>
      <c r="L738" s="1" t="s">
        <v>79</v>
      </c>
      <c r="M738" s="1" t="s">
        <v>80</v>
      </c>
      <c r="N738" s="1" t="s">
        <v>11667</v>
      </c>
      <c r="O738" s="1" t="s">
        <v>11671</v>
      </c>
      <c r="P738" s="1">
        <v>796</v>
      </c>
      <c r="Q738" s="7" t="s">
        <v>11836</v>
      </c>
      <c r="R738" s="2">
        <v>2</v>
      </c>
      <c r="S738" s="2">
        <v>12540</v>
      </c>
      <c r="T738" s="4">
        <f t="shared" si="28"/>
        <v>25080</v>
      </c>
      <c r="U738" s="4">
        <f t="shared" si="29"/>
        <v>28089.600000000002</v>
      </c>
      <c r="V738" s="4"/>
      <c r="W738" s="6">
        <v>2016</v>
      </c>
      <c r="X738" s="4"/>
    </row>
    <row r="739" spans="1:24" ht="66" customHeight="1" x14ac:dyDescent="0.2">
      <c r="A739" s="8" t="s">
        <v>811</v>
      </c>
      <c r="B739" s="1" t="s">
        <v>12283</v>
      </c>
      <c r="C739" s="5" t="s">
        <v>5773</v>
      </c>
      <c r="D739" s="5" t="s">
        <v>5620</v>
      </c>
      <c r="E739" s="5" t="s">
        <v>5774</v>
      </c>
      <c r="F739" s="14" t="s">
        <v>5874</v>
      </c>
      <c r="G739" s="11" t="s">
        <v>12279</v>
      </c>
      <c r="H739" s="12">
        <v>0</v>
      </c>
      <c r="I739" s="12" t="s">
        <v>78</v>
      </c>
      <c r="J739" s="13" t="s">
        <v>12294</v>
      </c>
      <c r="K739" s="1" t="s">
        <v>11668</v>
      </c>
      <c r="L739" s="1" t="s">
        <v>79</v>
      </c>
      <c r="M739" s="1" t="s">
        <v>80</v>
      </c>
      <c r="N739" s="1" t="s">
        <v>11667</v>
      </c>
      <c r="O739" s="1" t="s">
        <v>11671</v>
      </c>
      <c r="P739" s="1">
        <v>796</v>
      </c>
      <c r="Q739" s="7" t="s">
        <v>11836</v>
      </c>
      <c r="R739" s="2">
        <v>2</v>
      </c>
      <c r="S739" s="2">
        <v>14100</v>
      </c>
      <c r="T739" s="4">
        <f t="shared" si="28"/>
        <v>28200</v>
      </c>
      <c r="U739" s="4">
        <f t="shared" si="29"/>
        <v>31584.000000000004</v>
      </c>
      <c r="V739" s="4"/>
      <c r="W739" s="6">
        <v>2016</v>
      </c>
      <c r="X739" s="4"/>
    </row>
    <row r="740" spans="1:24" ht="66" customHeight="1" x14ac:dyDescent="0.2">
      <c r="A740" s="8" t="s">
        <v>812</v>
      </c>
      <c r="B740" s="1" t="s">
        <v>12283</v>
      </c>
      <c r="C740" s="5" t="s">
        <v>5773</v>
      </c>
      <c r="D740" s="5" t="s">
        <v>5620</v>
      </c>
      <c r="E740" s="5" t="s">
        <v>5774</v>
      </c>
      <c r="F740" s="14" t="s">
        <v>5875</v>
      </c>
      <c r="G740" s="11" t="s">
        <v>12279</v>
      </c>
      <c r="H740" s="12">
        <v>0</v>
      </c>
      <c r="I740" s="12" t="s">
        <v>78</v>
      </c>
      <c r="J740" s="13" t="s">
        <v>12294</v>
      </c>
      <c r="K740" s="1" t="s">
        <v>11668</v>
      </c>
      <c r="L740" s="1" t="s">
        <v>79</v>
      </c>
      <c r="M740" s="1" t="s">
        <v>80</v>
      </c>
      <c r="N740" s="1" t="s">
        <v>11667</v>
      </c>
      <c r="O740" s="1" t="s">
        <v>11671</v>
      </c>
      <c r="P740" s="1">
        <v>796</v>
      </c>
      <c r="Q740" s="7" t="s">
        <v>11836</v>
      </c>
      <c r="R740" s="2">
        <v>2</v>
      </c>
      <c r="S740" s="2">
        <v>2970</v>
      </c>
      <c r="T740" s="4">
        <f t="shared" si="28"/>
        <v>5940</v>
      </c>
      <c r="U740" s="4">
        <f t="shared" si="29"/>
        <v>6652.8</v>
      </c>
      <c r="V740" s="4"/>
      <c r="W740" s="6">
        <v>2016</v>
      </c>
      <c r="X740" s="4"/>
    </row>
    <row r="741" spans="1:24" ht="66" customHeight="1" x14ac:dyDescent="0.2">
      <c r="A741" s="8" t="s">
        <v>813</v>
      </c>
      <c r="B741" s="1" t="s">
        <v>12283</v>
      </c>
      <c r="C741" s="5" t="s">
        <v>5641</v>
      </c>
      <c r="D741" s="5" t="s">
        <v>5620</v>
      </c>
      <c r="E741" s="5" t="s">
        <v>4528</v>
      </c>
      <c r="F741" s="14" t="s">
        <v>5876</v>
      </c>
      <c r="G741" s="11" t="s">
        <v>12279</v>
      </c>
      <c r="H741" s="12">
        <v>0</v>
      </c>
      <c r="I741" s="12" t="s">
        <v>78</v>
      </c>
      <c r="J741" s="13" t="s">
        <v>12294</v>
      </c>
      <c r="K741" s="1" t="s">
        <v>11668</v>
      </c>
      <c r="L741" s="1" t="s">
        <v>79</v>
      </c>
      <c r="M741" s="1" t="s">
        <v>80</v>
      </c>
      <c r="N741" s="1" t="s">
        <v>11667</v>
      </c>
      <c r="O741" s="1" t="s">
        <v>11671</v>
      </c>
      <c r="P741" s="1">
        <v>796</v>
      </c>
      <c r="Q741" s="7" t="s">
        <v>11836</v>
      </c>
      <c r="R741" s="2">
        <v>5</v>
      </c>
      <c r="S741" s="2">
        <v>19800</v>
      </c>
      <c r="T741" s="4">
        <f t="shared" si="28"/>
        <v>99000</v>
      </c>
      <c r="U741" s="4">
        <f t="shared" si="29"/>
        <v>110880.00000000001</v>
      </c>
      <c r="V741" s="4"/>
      <c r="W741" s="6">
        <v>2016</v>
      </c>
      <c r="X741" s="4"/>
    </row>
    <row r="742" spans="1:24" ht="66" customHeight="1" x14ac:dyDescent="0.2">
      <c r="A742" s="8" t="s">
        <v>814</v>
      </c>
      <c r="B742" s="1" t="s">
        <v>12283</v>
      </c>
      <c r="C742" s="5" t="s">
        <v>5641</v>
      </c>
      <c r="D742" s="5" t="s">
        <v>5620</v>
      </c>
      <c r="E742" s="5" t="s">
        <v>4528</v>
      </c>
      <c r="F742" s="14" t="s">
        <v>5877</v>
      </c>
      <c r="G742" s="11" t="s">
        <v>12279</v>
      </c>
      <c r="H742" s="12">
        <v>0</v>
      </c>
      <c r="I742" s="12" t="s">
        <v>78</v>
      </c>
      <c r="J742" s="13" t="s">
        <v>12294</v>
      </c>
      <c r="K742" s="1" t="s">
        <v>11668</v>
      </c>
      <c r="L742" s="1" t="s">
        <v>79</v>
      </c>
      <c r="M742" s="1" t="s">
        <v>80</v>
      </c>
      <c r="N742" s="1" t="s">
        <v>11667</v>
      </c>
      <c r="O742" s="1" t="s">
        <v>11671</v>
      </c>
      <c r="P742" s="1">
        <v>796</v>
      </c>
      <c r="Q742" s="7" t="s">
        <v>11836</v>
      </c>
      <c r="R742" s="2">
        <v>10</v>
      </c>
      <c r="S742" s="2">
        <v>14300</v>
      </c>
      <c r="T742" s="4">
        <f t="shared" si="28"/>
        <v>143000</v>
      </c>
      <c r="U742" s="4">
        <f t="shared" si="29"/>
        <v>160160.00000000003</v>
      </c>
      <c r="V742" s="4"/>
      <c r="W742" s="6">
        <v>2016</v>
      </c>
      <c r="X742" s="4"/>
    </row>
    <row r="743" spans="1:24" ht="66" customHeight="1" x14ac:dyDescent="0.2">
      <c r="A743" s="8" t="s">
        <v>815</v>
      </c>
      <c r="B743" s="1" t="s">
        <v>12283</v>
      </c>
      <c r="C743" s="5" t="s">
        <v>5641</v>
      </c>
      <c r="D743" s="5" t="s">
        <v>5620</v>
      </c>
      <c r="E743" s="5" t="s">
        <v>4528</v>
      </c>
      <c r="F743" s="14" t="s">
        <v>5878</v>
      </c>
      <c r="G743" s="11" t="s">
        <v>12279</v>
      </c>
      <c r="H743" s="12">
        <v>0</v>
      </c>
      <c r="I743" s="12" t="s">
        <v>78</v>
      </c>
      <c r="J743" s="13" t="s">
        <v>12294</v>
      </c>
      <c r="K743" s="1" t="s">
        <v>11668</v>
      </c>
      <c r="L743" s="1" t="s">
        <v>79</v>
      </c>
      <c r="M743" s="1" t="s">
        <v>80</v>
      </c>
      <c r="N743" s="1" t="s">
        <v>11667</v>
      </c>
      <c r="O743" s="1" t="s">
        <v>11671</v>
      </c>
      <c r="P743" s="1">
        <v>796</v>
      </c>
      <c r="Q743" s="7" t="s">
        <v>11836</v>
      </c>
      <c r="R743" s="2">
        <v>10</v>
      </c>
      <c r="S743" s="2">
        <v>11550</v>
      </c>
      <c r="T743" s="4">
        <f t="shared" ref="T743:T806" si="30">R743*S743</f>
        <v>115500</v>
      </c>
      <c r="U743" s="4">
        <f t="shared" si="29"/>
        <v>129360.00000000001</v>
      </c>
      <c r="V743" s="4"/>
      <c r="W743" s="6">
        <v>2016</v>
      </c>
      <c r="X743" s="4"/>
    </row>
    <row r="744" spans="1:24" ht="66" customHeight="1" x14ac:dyDescent="0.2">
      <c r="A744" s="8" t="s">
        <v>816</v>
      </c>
      <c r="B744" s="1" t="s">
        <v>12283</v>
      </c>
      <c r="C744" s="5" t="s">
        <v>5879</v>
      </c>
      <c r="D744" s="5" t="s">
        <v>5880</v>
      </c>
      <c r="E744" s="5" t="s">
        <v>5881</v>
      </c>
      <c r="F744" s="14" t="s">
        <v>5882</v>
      </c>
      <c r="G744" s="11" t="s">
        <v>77</v>
      </c>
      <c r="H744" s="12">
        <v>0.25</v>
      </c>
      <c r="I744" s="12" t="s">
        <v>78</v>
      </c>
      <c r="J744" s="13" t="s">
        <v>12294</v>
      </c>
      <c r="K744" s="1" t="s">
        <v>11668</v>
      </c>
      <c r="L744" s="1" t="s">
        <v>79</v>
      </c>
      <c r="M744" s="1" t="s">
        <v>80</v>
      </c>
      <c r="N744" s="1" t="s">
        <v>11667</v>
      </c>
      <c r="O744" s="1" t="s">
        <v>82</v>
      </c>
      <c r="P744" s="1">
        <v>166</v>
      </c>
      <c r="Q744" s="7" t="s">
        <v>11933</v>
      </c>
      <c r="R744" s="2">
        <v>10</v>
      </c>
      <c r="S744" s="2">
        <v>7870</v>
      </c>
      <c r="T744" s="4">
        <f t="shared" si="30"/>
        <v>78700</v>
      </c>
      <c r="U744" s="4">
        <f t="shared" si="29"/>
        <v>88144.000000000015</v>
      </c>
      <c r="V744" s="4" t="s">
        <v>4658</v>
      </c>
      <c r="W744" s="6">
        <v>2016</v>
      </c>
      <c r="X744" s="4"/>
    </row>
    <row r="745" spans="1:24" ht="66" customHeight="1" x14ac:dyDescent="0.2">
      <c r="A745" s="8" t="s">
        <v>817</v>
      </c>
      <c r="B745" s="1" t="s">
        <v>12283</v>
      </c>
      <c r="C745" s="5" t="s">
        <v>5879</v>
      </c>
      <c r="D745" s="5" t="s">
        <v>5880</v>
      </c>
      <c r="E745" s="5" t="s">
        <v>5881</v>
      </c>
      <c r="F745" s="14" t="s">
        <v>5883</v>
      </c>
      <c r="G745" s="11" t="s">
        <v>77</v>
      </c>
      <c r="H745" s="12">
        <v>0.25</v>
      </c>
      <c r="I745" s="12" t="s">
        <v>78</v>
      </c>
      <c r="J745" s="13" t="s">
        <v>12294</v>
      </c>
      <c r="K745" s="1" t="s">
        <v>11668</v>
      </c>
      <c r="L745" s="1" t="s">
        <v>79</v>
      </c>
      <c r="M745" s="1" t="s">
        <v>80</v>
      </c>
      <c r="N745" s="1" t="s">
        <v>11667</v>
      </c>
      <c r="O745" s="1" t="s">
        <v>82</v>
      </c>
      <c r="P745" s="1">
        <v>166</v>
      </c>
      <c r="Q745" s="7" t="s">
        <v>11933</v>
      </c>
      <c r="R745" s="2">
        <v>10</v>
      </c>
      <c r="S745" s="2">
        <v>7870</v>
      </c>
      <c r="T745" s="4">
        <f t="shared" si="30"/>
        <v>78700</v>
      </c>
      <c r="U745" s="4">
        <f t="shared" si="29"/>
        <v>88144.000000000015</v>
      </c>
      <c r="V745" s="4" t="s">
        <v>4658</v>
      </c>
      <c r="W745" s="6">
        <v>2016</v>
      </c>
      <c r="X745" s="4"/>
    </row>
    <row r="746" spans="1:24" ht="66" customHeight="1" x14ac:dyDescent="0.2">
      <c r="A746" s="8" t="s">
        <v>818</v>
      </c>
      <c r="B746" s="1" t="s">
        <v>12283</v>
      </c>
      <c r="C746" s="5" t="s">
        <v>5879</v>
      </c>
      <c r="D746" s="5" t="s">
        <v>5880</v>
      </c>
      <c r="E746" s="5" t="s">
        <v>5881</v>
      </c>
      <c r="F746" s="14" t="s">
        <v>5884</v>
      </c>
      <c r="G746" s="11" t="s">
        <v>77</v>
      </c>
      <c r="H746" s="12">
        <v>0.25</v>
      </c>
      <c r="I746" s="12" t="s">
        <v>78</v>
      </c>
      <c r="J746" s="13" t="s">
        <v>12294</v>
      </c>
      <c r="K746" s="1" t="s">
        <v>11668</v>
      </c>
      <c r="L746" s="1" t="s">
        <v>79</v>
      </c>
      <c r="M746" s="1" t="s">
        <v>80</v>
      </c>
      <c r="N746" s="1" t="s">
        <v>11667</v>
      </c>
      <c r="O746" s="1" t="s">
        <v>82</v>
      </c>
      <c r="P746" s="1">
        <v>166</v>
      </c>
      <c r="Q746" s="7" t="s">
        <v>11933</v>
      </c>
      <c r="R746" s="2">
        <v>10</v>
      </c>
      <c r="S746" s="2">
        <v>6330</v>
      </c>
      <c r="T746" s="4">
        <f t="shared" si="30"/>
        <v>63300</v>
      </c>
      <c r="U746" s="4">
        <f t="shared" si="29"/>
        <v>70896</v>
      </c>
      <c r="V746" s="4" t="s">
        <v>4658</v>
      </c>
      <c r="W746" s="6">
        <v>2016</v>
      </c>
      <c r="X746" s="4"/>
    </row>
    <row r="747" spans="1:24" ht="66" customHeight="1" x14ac:dyDescent="0.2">
      <c r="A747" s="8" t="s">
        <v>819</v>
      </c>
      <c r="B747" s="1" t="s">
        <v>12283</v>
      </c>
      <c r="C747" s="5" t="s">
        <v>5879</v>
      </c>
      <c r="D747" s="5" t="s">
        <v>5880</v>
      </c>
      <c r="E747" s="5" t="s">
        <v>5881</v>
      </c>
      <c r="F747" s="14" t="s">
        <v>5885</v>
      </c>
      <c r="G747" s="11" t="s">
        <v>77</v>
      </c>
      <c r="H747" s="12">
        <v>0.25</v>
      </c>
      <c r="I747" s="12" t="s">
        <v>78</v>
      </c>
      <c r="J747" s="13" t="s">
        <v>12294</v>
      </c>
      <c r="K747" s="1" t="s">
        <v>11668</v>
      </c>
      <c r="L747" s="1" t="s">
        <v>79</v>
      </c>
      <c r="M747" s="1" t="s">
        <v>80</v>
      </c>
      <c r="N747" s="1" t="s">
        <v>11667</v>
      </c>
      <c r="O747" s="1" t="s">
        <v>82</v>
      </c>
      <c r="P747" s="1">
        <v>166</v>
      </c>
      <c r="Q747" s="7" t="s">
        <v>11933</v>
      </c>
      <c r="R747" s="2">
        <v>10</v>
      </c>
      <c r="S747" s="2">
        <v>6330</v>
      </c>
      <c r="T747" s="4">
        <f t="shared" si="30"/>
        <v>63300</v>
      </c>
      <c r="U747" s="4">
        <f t="shared" si="29"/>
        <v>70896</v>
      </c>
      <c r="V747" s="4" t="s">
        <v>4658</v>
      </c>
      <c r="W747" s="6">
        <v>2016</v>
      </c>
      <c r="X747" s="4"/>
    </row>
    <row r="748" spans="1:24" ht="66" customHeight="1" x14ac:dyDescent="0.2">
      <c r="A748" s="8" t="s">
        <v>820</v>
      </c>
      <c r="B748" s="1" t="s">
        <v>12283</v>
      </c>
      <c r="C748" s="5" t="s">
        <v>5879</v>
      </c>
      <c r="D748" s="5" t="s">
        <v>5880</v>
      </c>
      <c r="E748" s="5" t="s">
        <v>5881</v>
      </c>
      <c r="F748" s="14" t="s">
        <v>5886</v>
      </c>
      <c r="G748" s="11" t="s">
        <v>77</v>
      </c>
      <c r="H748" s="12">
        <v>0.25</v>
      </c>
      <c r="I748" s="12" t="s">
        <v>78</v>
      </c>
      <c r="J748" s="13" t="s">
        <v>12294</v>
      </c>
      <c r="K748" s="1" t="s">
        <v>11668</v>
      </c>
      <c r="L748" s="1" t="s">
        <v>79</v>
      </c>
      <c r="M748" s="1" t="s">
        <v>80</v>
      </c>
      <c r="N748" s="1" t="s">
        <v>11667</v>
      </c>
      <c r="O748" s="1" t="s">
        <v>82</v>
      </c>
      <c r="P748" s="1">
        <v>166</v>
      </c>
      <c r="Q748" s="7" t="s">
        <v>11933</v>
      </c>
      <c r="R748" s="2">
        <v>12</v>
      </c>
      <c r="S748" s="2">
        <v>6330</v>
      </c>
      <c r="T748" s="4">
        <f t="shared" si="30"/>
        <v>75960</v>
      </c>
      <c r="U748" s="4">
        <f t="shared" si="29"/>
        <v>85075.200000000012</v>
      </c>
      <c r="V748" s="4" t="s">
        <v>4658</v>
      </c>
      <c r="W748" s="6">
        <v>2016</v>
      </c>
      <c r="X748" s="4"/>
    </row>
    <row r="749" spans="1:24" ht="66" customHeight="1" x14ac:dyDescent="0.2">
      <c r="A749" s="8" t="s">
        <v>821</v>
      </c>
      <c r="B749" s="1" t="s">
        <v>12283</v>
      </c>
      <c r="C749" s="5" t="s">
        <v>5879</v>
      </c>
      <c r="D749" s="5" t="s">
        <v>5880</v>
      </c>
      <c r="E749" s="5" t="s">
        <v>5881</v>
      </c>
      <c r="F749" s="14" t="s">
        <v>5887</v>
      </c>
      <c r="G749" s="11" t="s">
        <v>77</v>
      </c>
      <c r="H749" s="12">
        <v>0.25</v>
      </c>
      <c r="I749" s="12" t="s">
        <v>78</v>
      </c>
      <c r="J749" s="13" t="s">
        <v>12294</v>
      </c>
      <c r="K749" s="1" t="s">
        <v>11668</v>
      </c>
      <c r="L749" s="1" t="s">
        <v>79</v>
      </c>
      <c r="M749" s="1" t="s">
        <v>80</v>
      </c>
      <c r="N749" s="1" t="s">
        <v>11667</v>
      </c>
      <c r="O749" s="1" t="s">
        <v>82</v>
      </c>
      <c r="P749" s="1">
        <v>166</v>
      </c>
      <c r="Q749" s="7" t="s">
        <v>11933</v>
      </c>
      <c r="R749" s="2">
        <v>15</v>
      </c>
      <c r="S749" s="2">
        <v>6330</v>
      </c>
      <c r="T749" s="4">
        <f t="shared" si="30"/>
        <v>94950</v>
      </c>
      <c r="U749" s="4">
        <f t="shared" si="29"/>
        <v>106344.00000000001</v>
      </c>
      <c r="V749" s="4" t="s">
        <v>4658</v>
      </c>
      <c r="W749" s="6">
        <v>2016</v>
      </c>
      <c r="X749" s="4"/>
    </row>
    <row r="750" spans="1:24" ht="66" customHeight="1" x14ac:dyDescent="0.2">
      <c r="A750" s="8" t="s">
        <v>822</v>
      </c>
      <c r="B750" s="1" t="s">
        <v>12283</v>
      </c>
      <c r="C750" s="5" t="s">
        <v>5879</v>
      </c>
      <c r="D750" s="5" t="s">
        <v>5880</v>
      </c>
      <c r="E750" s="5" t="s">
        <v>5881</v>
      </c>
      <c r="F750" s="14" t="s">
        <v>5888</v>
      </c>
      <c r="G750" s="11" t="s">
        <v>77</v>
      </c>
      <c r="H750" s="12">
        <v>0.25</v>
      </c>
      <c r="I750" s="12" t="s">
        <v>78</v>
      </c>
      <c r="J750" s="13" t="s">
        <v>12294</v>
      </c>
      <c r="K750" s="1" t="s">
        <v>11668</v>
      </c>
      <c r="L750" s="1" t="s">
        <v>79</v>
      </c>
      <c r="M750" s="1" t="s">
        <v>80</v>
      </c>
      <c r="N750" s="1" t="s">
        <v>11667</v>
      </c>
      <c r="O750" s="1" t="s">
        <v>82</v>
      </c>
      <c r="P750" s="1">
        <v>166</v>
      </c>
      <c r="Q750" s="7" t="s">
        <v>11933</v>
      </c>
      <c r="R750" s="2">
        <v>15</v>
      </c>
      <c r="S750" s="2">
        <v>6330</v>
      </c>
      <c r="T750" s="4">
        <f t="shared" si="30"/>
        <v>94950</v>
      </c>
      <c r="U750" s="4">
        <f t="shared" si="29"/>
        <v>106344.00000000001</v>
      </c>
      <c r="V750" s="4" t="s">
        <v>4658</v>
      </c>
      <c r="W750" s="6">
        <v>2016</v>
      </c>
      <c r="X750" s="4"/>
    </row>
    <row r="751" spans="1:24" ht="66" customHeight="1" x14ac:dyDescent="0.2">
      <c r="A751" s="8" t="s">
        <v>823</v>
      </c>
      <c r="B751" s="1" t="s">
        <v>12283</v>
      </c>
      <c r="C751" s="5" t="s">
        <v>5879</v>
      </c>
      <c r="D751" s="5" t="s">
        <v>5880</v>
      </c>
      <c r="E751" s="5" t="s">
        <v>5881</v>
      </c>
      <c r="F751" s="14" t="s">
        <v>5889</v>
      </c>
      <c r="G751" s="11" t="s">
        <v>77</v>
      </c>
      <c r="H751" s="12">
        <v>0.25</v>
      </c>
      <c r="I751" s="12" t="s">
        <v>78</v>
      </c>
      <c r="J751" s="13" t="s">
        <v>12294</v>
      </c>
      <c r="K751" s="1" t="s">
        <v>11668</v>
      </c>
      <c r="L751" s="1" t="s">
        <v>79</v>
      </c>
      <c r="M751" s="1" t="s">
        <v>80</v>
      </c>
      <c r="N751" s="1" t="s">
        <v>11667</v>
      </c>
      <c r="O751" s="1" t="s">
        <v>82</v>
      </c>
      <c r="P751" s="1">
        <v>166</v>
      </c>
      <c r="Q751" s="7" t="s">
        <v>11933</v>
      </c>
      <c r="R751" s="2">
        <v>15</v>
      </c>
      <c r="S751" s="2">
        <v>6330</v>
      </c>
      <c r="T751" s="4">
        <f t="shared" si="30"/>
        <v>94950</v>
      </c>
      <c r="U751" s="4">
        <f t="shared" si="29"/>
        <v>106344.00000000001</v>
      </c>
      <c r="V751" s="4" t="s">
        <v>4658</v>
      </c>
      <c r="W751" s="6">
        <v>2016</v>
      </c>
      <c r="X751" s="4"/>
    </row>
    <row r="752" spans="1:24" ht="66" customHeight="1" x14ac:dyDescent="0.2">
      <c r="A752" s="8" t="s">
        <v>824</v>
      </c>
      <c r="B752" s="1" t="s">
        <v>12283</v>
      </c>
      <c r="C752" s="5" t="s">
        <v>5890</v>
      </c>
      <c r="D752" s="5" t="s">
        <v>4535</v>
      </c>
      <c r="E752" s="5" t="s">
        <v>4529</v>
      </c>
      <c r="F752" s="14" t="s">
        <v>5891</v>
      </c>
      <c r="G752" s="11" t="s">
        <v>12279</v>
      </c>
      <c r="H752" s="12">
        <v>0.6</v>
      </c>
      <c r="I752" s="12" t="s">
        <v>78</v>
      </c>
      <c r="J752" s="13" t="s">
        <v>12294</v>
      </c>
      <c r="K752" s="1" t="s">
        <v>11668</v>
      </c>
      <c r="L752" s="1" t="s">
        <v>79</v>
      </c>
      <c r="M752" s="1" t="s">
        <v>80</v>
      </c>
      <c r="N752" s="1" t="s">
        <v>11667</v>
      </c>
      <c r="O752" s="1" t="s">
        <v>82</v>
      </c>
      <c r="P752" s="1">
        <v>796</v>
      </c>
      <c r="Q752" s="7" t="s">
        <v>11836</v>
      </c>
      <c r="R752" s="2">
        <v>2</v>
      </c>
      <c r="S752" s="2">
        <v>30000000</v>
      </c>
      <c r="T752" s="4">
        <f t="shared" si="30"/>
        <v>60000000</v>
      </c>
      <c r="U752" s="4">
        <f t="shared" si="29"/>
        <v>67200000</v>
      </c>
      <c r="V752" s="4" t="s">
        <v>4658</v>
      </c>
      <c r="W752" s="6">
        <v>2016</v>
      </c>
      <c r="X752" s="4"/>
    </row>
    <row r="753" spans="1:24" ht="66" customHeight="1" x14ac:dyDescent="0.2">
      <c r="A753" s="8" t="s">
        <v>825</v>
      </c>
      <c r="B753" s="1" t="s">
        <v>12283</v>
      </c>
      <c r="C753" s="5" t="s">
        <v>5890</v>
      </c>
      <c r="D753" s="5" t="s">
        <v>4535</v>
      </c>
      <c r="E753" s="5" t="s">
        <v>4529</v>
      </c>
      <c r="F753" s="14" t="s">
        <v>5892</v>
      </c>
      <c r="G753" s="11" t="s">
        <v>12279</v>
      </c>
      <c r="H753" s="12">
        <v>0.25</v>
      </c>
      <c r="I753" s="12" t="s">
        <v>78</v>
      </c>
      <c r="J753" s="13" t="s">
        <v>12294</v>
      </c>
      <c r="K753" s="1" t="s">
        <v>11668</v>
      </c>
      <c r="L753" s="1" t="s">
        <v>79</v>
      </c>
      <c r="M753" s="1" t="s">
        <v>80</v>
      </c>
      <c r="N753" s="1" t="s">
        <v>11667</v>
      </c>
      <c r="O753" s="1" t="s">
        <v>82</v>
      </c>
      <c r="P753" s="1">
        <v>796</v>
      </c>
      <c r="Q753" s="7" t="s">
        <v>4673</v>
      </c>
      <c r="R753" s="2">
        <v>1</v>
      </c>
      <c r="S753" s="2">
        <v>15446800</v>
      </c>
      <c r="T753" s="4">
        <f t="shared" si="30"/>
        <v>15446800</v>
      </c>
      <c r="U753" s="4">
        <f t="shared" si="29"/>
        <v>17300416</v>
      </c>
      <c r="V753" s="4" t="s">
        <v>4658</v>
      </c>
      <c r="W753" s="6">
        <v>2016</v>
      </c>
      <c r="X753" s="4"/>
    </row>
    <row r="754" spans="1:24" ht="66" customHeight="1" x14ac:dyDescent="0.2">
      <c r="A754" s="8" t="s">
        <v>826</v>
      </c>
      <c r="B754" s="1" t="s">
        <v>12283</v>
      </c>
      <c r="C754" s="5" t="s">
        <v>5890</v>
      </c>
      <c r="D754" s="5" t="s">
        <v>4535</v>
      </c>
      <c r="E754" s="5" t="s">
        <v>4529</v>
      </c>
      <c r="F754" s="14" t="s">
        <v>5893</v>
      </c>
      <c r="G754" s="11" t="s">
        <v>12279</v>
      </c>
      <c r="H754" s="12">
        <v>0.25</v>
      </c>
      <c r="I754" s="12" t="s">
        <v>78</v>
      </c>
      <c r="J754" s="13" t="s">
        <v>12294</v>
      </c>
      <c r="K754" s="1" t="s">
        <v>11668</v>
      </c>
      <c r="L754" s="1" t="s">
        <v>79</v>
      </c>
      <c r="M754" s="1" t="s">
        <v>80</v>
      </c>
      <c r="N754" s="1" t="s">
        <v>11667</v>
      </c>
      <c r="O754" s="1" t="s">
        <v>82</v>
      </c>
      <c r="P754" s="1">
        <v>796</v>
      </c>
      <c r="Q754" s="7" t="s">
        <v>4673</v>
      </c>
      <c r="R754" s="2">
        <v>1</v>
      </c>
      <c r="S754" s="2">
        <v>17482500</v>
      </c>
      <c r="T754" s="4">
        <f t="shared" si="30"/>
        <v>17482500</v>
      </c>
      <c r="U754" s="4">
        <f t="shared" si="29"/>
        <v>19580400</v>
      </c>
      <c r="V754" s="4" t="s">
        <v>4658</v>
      </c>
      <c r="W754" s="6">
        <v>2016</v>
      </c>
      <c r="X754" s="4"/>
    </row>
    <row r="755" spans="1:24" ht="66" customHeight="1" x14ac:dyDescent="0.2">
      <c r="A755" s="8" t="s">
        <v>827</v>
      </c>
      <c r="B755" s="1" t="s">
        <v>12283</v>
      </c>
      <c r="C755" s="5" t="s">
        <v>5890</v>
      </c>
      <c r="D755" s="5" t="s">
        <v>4535</v>
      </c>
      <c r="E755" s="5" t="s">
        <v>4529</v>
      </c>
      <c r="F755" s="14" t="s">
        <v>5894</v>
      </c>
      <c r="G755" s="11" t="s">
        <v>12279</v>
      </c>
      <c r="H755" s="12">
        <v>0.25</v>
      </c>
      <c r="I755" s="12" t="s">
        <v>78</v>
      </c>
      <c r="J755" s="13" t="s">
        <v>12294</v>
      </c>
      <c r="K755" s="1" t="s">
        <v>11668</v>
      </c>
      <c r="L755" s="1" t="s">
        <v>79</v>
      </c>
      <c r="M755" s="1" t="s">
        <v>80</v>
      </c>
      <c r="N755" s="1" t="s">
        <v>11667</v>
      </c>
      <c r="O755" s="1" t="s">
        <v>82</v>
      </c>
      <c r="P755" s="1">
        <v>796</v>
      </c>
      <c r="Q755" s="7" t="s">
        <v>4673</v>
      </c>
      <c r="R755" s="2">
        <v>1</v>
      </c>
      <c r="S755" s="2">
        <v>2658390</v>
      </c>
      <c r="T755" s="4">
        <f t="shared" si="30"/>
        <v>2658390</v>
      </c>
      <c r="U755" s="4">
        <f t="shared" si="29"/>
        <v>2977396.8000000003</v>
      </c>
      <c r="V755" s="4" t="s">
        <v>4658</v>
      </c>
      <c r="W755" s="6">
        <v>2016</v>
      </c>
      <c r="X755" s="4"/>
    </row>
    <row r="756" spans="1:24" ht="66" customHeight="1" x14ac:dyDescent="0.2">
      <c r="A756" s="8" t="s">
        <v>828</v>
      </c>
      <c r="B756" s="1" t="s">
        <v>12283</v>
      </c>
      <c r="C756" s="5" t="s">
        <v>5890</v>
      </c>
      <c r="D756" s="5" t="s">
        <v>4535</v>
      </c>
      <c r="E756" s="5" t="s">
        <v>4529</v>
      </c>
      <c r="F756" s="14" t="s">
        <v>5895</v>
      </c>
      <c r="G756" s="11" t="s">
        <v>12279</v>
      </c>
      <c r="H756" s="12">
        <v>0.25</v>
      </c>
      <c r="I756" s="12" t="s">
        <v>78</v>
      </c>
      <c r="J756" s="13" t="s">
        <v>12294</v>
      </c>
      <c r="K756" s="1" t="s">
        <v>11668</v>
      </c>
      <c r="L756" s="1" t="s">
        <v>79</v>
      </c>
      <c r="M756" s="1" t="s">
        <v>80</v>
      </c>
      <c r="N756" s="1" t="s">
        <v>11667</v>
      </c>
      <c r="O756" s="1" t="s">
        <v>82</v>
      </c>
      <c r="P756" s="1">
        <v>796</v>
      </c>
      <c r="Q756" s="7" t="s">
        <v>4673</v>
      </c>
      <c r="R756" s="2">
        <v>1</v>
      </c>
      <c r="S756" s="2">
        <v>12000000</v>
      </c>
      <c r="T756" s="4">
        <f t="shared" si="30"/>
        <v>12000000</v>
      </c>
      <c r="U756" s="4">
        <f t="shared" si="29"/>
        <v>13440000.000000002</v>
      </c>
      <c r="V756" s="4" t="s">
        <v>4658</v>
      </c>
      <c r="W756" s="6">
        <v>2016</v>
      </c>
      <c r="X756" s="4"/>
    </row>
    <row r="757" spans="1:24" ht="66" customHeight="1" x14ac:dyDescent="0.2">
      <c r="A757" s="8" t="s">
        <v>829</v>
      </c>
      <c r="B757" s="1" t="s">
        <v>12283</v>
      </c>
      <c r="C757" s="5" t="s">
        <v>5890</v>
      </c>
      <c r="D757" s="5" t="s">
        <v>4535</v>
      </c>
      <c r="E757" s="5" t="s">
        <v>4529</v>
      </c>
      <c r="F757" s="14" t="s">
        <v>5896</v>
      </c>
      <c r="G757" s="11" t="s">
        <v>12279</v>
      </c>
      <c r="H757" s="12">
        <v>0.25</v>
      </c>
      <c r="I757" s="12" t="s">
        <v>78</v>
      </c>
      <c r="J757" s="13" t="s">
        <v>12294</v>
      </c>
      <c r="K757" s="1" t="s">
        <v>11668</v>
      </c>
      <c r="L757" s="1" t="s">
        <v>79</v>
      </c>
      <c r="M757" s="1" t="s">
        <v>80</v>
      </c>
      <c r="N757" s="1" t="s">
        <v>11667</v>
      </c>
      <c r="O757" s="1" t="s">
        <v>82</v>
      </c>
      <c r="P757" s="1">
        <v>796</v>
      </c>
      <c r="Q757" s="7" t="s">
        <v>11836</v>
      </c>
      <c r="R757" s="2">
        <v>1</v>
      </c>
      <c r="S757" s="2">
        <v>9000000</v>
      </c>
      <c r="T757" s="4">
        <f t="shared" si="30"/>
        <v>9000000</v>
      </c>
      <c r="U757" s="4">
        <f t="shared" si="29"/>
        <v>10080000.000000002</v>
      </c>
      <c r="V757" s="4" t="s">
        <v>4658</v>
      </c>
      <c r="W757" s="6">
        <v>2016</v>
      </c>
      <c r="X757" s="4"/>
    </row>
    <row r="758" spans="1:24" ht="66" customHeight="1" x14ac:dyDescent="0.2">
      <c r="A758" s="8" t="s">
        <v>830</v>
      </c>
      <c r="B758" s="1" t="s">
        <v>12283</v>
      </c>
      <c r="C758" s="5" t="s">
        <v>5890</v>
      </c>
      <c r="D758" s="5" t="s">
        <v>4535</v>
      </c>
      <c r="E758" s="5" t="s">
        <v>4529</v>
      </c>
      <c r="F758" s="14" t="s">
        <v>5897</v>
      </c>
      <c r="G758" s="11" t="s">
        <v>12279</v>
      </c>
      <c r="H758" s="12">
        <v>0.25</v>
      </c>
      <c r="I758" s="12" t="s">
        <v>78</v>
      </c>
      <c r="J758" s="13" t="s">
        <v>12294</v>
      </c>
      <c r="K758" s="1" t="s">
        <v>11668</v>
      </c>
      <c r="L758" s="1" t="s">
        <v>79</v>
      </c>
      <c r="M758" s="1" t="s">
        <v>80</v>
      </c>
      <c r="N758" s="1" t="s">
        <v>11667</v>
      </c>
      <c r="O758" s="1" t="s">
        <v>82</v>
      </c>
      <c r="P758" s="1">
        <v>796</v>
      </c>
      <c r="Q758" s="7" t="s">
        <v>11836</v>
      </c>
      <c r="R758" s="2">
        <v>1</v>
      </c>
      <c r="S758" s="2">
        <v>23000000</v>
      </c>
      <c r="T758" s="4">
        <f t="shared" si="30"/>
        <v>23000000</v>
      </c>
      <c r="U758" s="4">
        <f t="shared" si="29"/>
        <v>25760000.000000004</v>
      </c>
      <c r="V758" s="4" t="s">
        <v>4658</v>
      </c>
      <c r="W758" s="6">
        <v>2016</v>
      </c>
      <c r="X758" s="4"/>
    </row>
    <row r="759" spans="1:24" ht="66" customHeight="1" x14ac:dyDescent="0.2">
      <c r="A759" s="8" t="s">
        <v>831</v>
      </c>
      <c r="B759" s="1" t="s">
        <v>12283</v>
      </c>
      <c r="C759" s="5" t="s">
        <v>5890</v>
      </c>
      <c r="D759" s="5" t="s">
        <v>4535</v>
      </c>
      <c r="E759" s="5" t="s">
        <v>4529</v>
      </c>
      <c r="F759" s="14" t="s">
        <v>5898</v>
      </c>
      <c r="G759" s="11" t="s">
        <v>12279</v>
      </c>
      <c r="H759" s="12">
        <v>0.25</v>
      </c>
      <c r="I759" s="12" t="s">
        <v>78</v>
      </c>
      <c r="J759" s="13" t="s">
        <v>12294</v>
      </c>
      <c r="K759" s="1" t="s">
        <v>11668</v>
      </c>
      <c r="L759" s="1" t="s">
        <v>79</v>
      </c>
      <c r="M759" s="1" t="s">
        <v>80</v>
      </c>
      <c r="N759" s="1" t="s">
        <v>11667</v>
      </c>
      <c r="O759" s="1" t="s">
        <v>82</v>
      </c>
      <c r="P759" s="1">
        <v>796</v>
      </c>
      <c r="Q759" s="7" t="s">
        <v>11836</v>
      </c>
      <c r="R759" s="2">
        <v>1</v>
      </c>
      <c r="S759" s="2">
        <v>1543120</v>
      </c>
      <c r="T759" s="4">
        <f t="shared" si="30"/>
        <v>1543120</v>
      </c>
      <c r="U759" s="4">
        <f t="shared" si="29"/>
        <v>1728294.4000000001</v>
      </c>
      <c r="V759" s="4" t="s">
        <v>4658</v>
      </c>
      <c r="W759" s="6">
        <v>2016</v>
      </c>
      <c r="X759" s="4"/>
    </row>
    <row r="760" spans="1:24" ht="66" customHeight="1" x14ac:dyDescent="0.2">
      <c r="A760" s="8" t="s">
        <v>832</v>
      </c>
      <c r="B760" s="1" t="s">
        <v>12283</v>
      </c>
      <c r="C760" s="5" t="s">
        <v>5899</v>
      </c>
      <c r="D760" s="5" t="s">
        <v>5900</v>
      </c>
      <c r="E760" s="5" t="s">
        <v>5901</v>
      </c>
      <c r="F760" s="14" t="s">
        <v>5902</v>
      </c>
      <c r="G760" s="11" t="s">
        <v>12279</v>
      </c>
      <c r="H760" s="12">
        <v>0.5</v>
      </c>
      <c r="I760" s="12" t="s">
        <v>78</v>
      </c>
      <c r="J760" s="13" t="s">
        <v>12294</v>
      </c>
      <c r="K760" s="1" t="s">
        <v>11668</v>
      </c>
      <c r="L760" s="1" t="s">
        <v>79</v>
      </c>
      <c r="M760" s="1" t="s">
        <v>80</v>
      </c>
      <c r="N760" s="1" t="s">
        <v>11667</v>
      </c>
      <c r="O760" s="1" t="s">
        <v>82</v>
      </c>
      <c r="P760" s="1">
        <v>796</v>
      </c>
      <c r="Q760" s="7" t="s">
        <v>11836</v>
      </c>
      <c r="R760" s="2">
        <v>2</v>
      </c>
      <c r="S760" s="2">
        <v>17175000</v>
      </c>
      <c r="T760" s="4">
        <f t="shared" si="30"/>
        <v>34350000</v>
      </c>
      <c r="U760" s="4">
        <f t="shared" si="29"/>
        <v>38472000</v>
      </c>
      <c r="V760" s="4" t="s">
        <v>4658</v>
      </c>
      <c r="W760" s="6">
        <v>2016</v>
      </c>
      <c r="X760" s="4"/>
    </row>
    <row r="761" spans="1:24" ht="66" customHeight="1" x14ac:dyDescent="0.2">
      <c r="A761" s="8" t="s">
        <v>833</v>
      </c>
      <c r="B761" s="1" t="s">
        <v>12283</v>
      </c>
      <c r="C761" s="5" t="s">
        <v>5899</v>
      </c>
      <c r="D761" s="5" t="s">
        <v>5900</v>
      </c>
      <c r="E761" s="5" t="s">
        <v>5901</v>
      </c>
      <c r="F761" s="14" t="s">
        <v>5903</v>
      </c>
      <c r="G761" s="11" t="s">
        <v>12279</v>
      </c>
      <c r="H761" s="12">
        <v>0.25</v>
      </c>
      <c r="I761" s="12" t="s">
        <v>78</v>
      </c>
      <c r="J761" s="13" t="s">
        <v>12294</v>
      </c>
      <c r="K761" s="1" t="s">
        <v>11668</v>
      </c>
      <c r="L761" s="1" t="s">
        <v>79</v>
      </c>
      <c r="M761" s="1" t="s">
        <v>80</v>
      </c>
      <c r="N761" s="1" t="s">
        <v>11667</v>
      </c>
      <c r="O761" s="1" t="s">
        <v>82</v>
      </c>
      <c r="P761" s="1">
        <v>796</v>
      </c>
      <c r="Q761" s="7" t="s">
        <v>4673</v>
      </c>
      <c r="R761" s="2">
        <v>1</v>
      </c>
      <c r="S761" s="2">
        <v>19250000</v>
      </c>
      <c r="T761" s="4">
        <f t="shared" si="30"/>
        <v>19250000</v>
      </c>
      <c r="U761" s="4">
        <f t="shared" si="29"/>
        <v>21560000.000000004</v>
      </c>
      <c r="V761" s="4" t="s">
        <v>4658</v>
      </c>
      <c r="W761" s="6">
        <v>2016</v>
      </c>
      <c r="X761" s="4"/>
    </row>
    <row r="762" spans="1:24" ht="66" customHeight="1" x14ac:dyDescent="0.2">
      <c r="A762" s="8" t="s">
        <v>834</v>
      </c>
      <c r="B762" s="1" t="s">
        <v>12283</v>
      </c>
      <c r="C762" s="5" t="s">
        <v>5904</v>
      </c>
      <c r="D762" s="5" t="s">
        <v>5905</v>
      </c>
      <c r="E762" s="5" t="s">
        <v>5906</v>
      </c>
      <c r="F762" s="14" t="s">
        <v>5907</v>
      </c>
      <c r="G762" s="11" t="s">
        <v>12279</v>
      </c>
      <c r="H762" s="12">
        <v>0</v>
      </c>
      <c r="I762" s="12" t="s">
        <v>78</v>
      </c>
      <c r="J762" s="13" t="s">
        <v>12294</v>
      </c>
      <c r="K762" s="1" t="s">
        <v>11668</v>
      </c>
      <c r="L762" s="1" t="s">
        <v>79</v>
      </c>
      <c r="M762" s="1" t="s">
        <v>80</v>
      </c>
      <c r="N762" s="1" t="s">
        <v>11667</v>
      </c>
      <c r="O762" s="1" t="s">
        <v>11671</v>
      </c>
      <c r="P762" s="1">
        <v>796</v>
      </c>
      <c r="Q762" s="7" t="s">
        <v>11836</v>
      </c>
      <c r="R762" s="2">
        <v>1</v>
      </c>
      <c r="S762" s="2">
        <v>626000</v>
      </c>
      <c r="T762" s="4">
        <f t="shared" si="30"/>
        <v>626000</v>
      </c>
      <c r="U762" s="4">
        <f t="shared" si="29"/>
        <v>701120.00000000012</v>
      </c>
      <c r="V762" s="4"/>
      <c r="W762" s="6">
        <v>2016</v>
      </c>
      <c r="X762" s="4"/>
    </row>
    <row r="763" spans="1:24" ht="66" customHeight="1" x14ac:dyDescent="0.2">
      <c r="A763" s="8" t="s">
        <v>835</v>
      </c>
      <c r="B763" s="1" t="s">
        <v>12283</v>
      </c>
      <c r="C763" s="5" t="s">
        <v>5908</v>
      </c>
      <c r="D763" s="5" t="s">
        <v>5909</v>
      </c>
      <c r="E763" s="5" t="s">
        <v>5910</v>
      </c>
      <c r="F763" s="14" t="s">
        <v>5911</v>
      </c>
      <c r="G763" s="11" t="s">
        <v>12279</v>
      </c>
      <c r="H763" s="12">
        <v>0</v>
      </c>
      <c r="I763" s="12" t="s">
        <v>78</v>
      </c>
      <c r="J763" s="13" t="s">
        <v>12294</v>
      </c>
      <c r="K763" s="1" t="s">
        <v>11668</v>
      </c>
      <c r="L763" s="1" t="s">
        <v>79</v>
      </c>
      <c r="M763" s="1" t="s">
        <v>80</v>
      </c>
      <c r="N763" s="1" t="s">
        <v>11667</v>
      </c>
      <c r="O763" s="1" t="s">
        <v>11671</v>
      </c>
      <c r="P763" s="1">
        <v>796</v>
      </c>
      <c r="Q763" s="7" t="s">
        <v>11836</v>
      </c>
      <c r="R763" s="2">
        <v>2</v>
      </c>
      <c r="S763" s="2">
        <v>1155530</v>
      </c>
      <c r="T763" s="4">
        <f t="shared" si="30"/>
        <v>2311060</v>
      </c>
      <c r="U763" s="4">
        <f t="shared" si="29"/>
        <v>2588387.2000000002</v>
      </c>
      <c r="V763" s="4"/>
      <c r="W763" s="6">
        <v>2016</v>
      </c>
      <c r="X763" s="4"/>
    </row>
    <row r="764" spans="1:24" ht="66" customHeight="1" x14ac:dyDescent="0.2">
      <c r="A764" s="8" t="s">
        <v>836</v>
      </c>
      <c r="B764" s="1" t="s">
        <v>12283</v>
      </c>
      <c r="C764" s="5" t="s">
        <v>5908</v>
      </c>
      <c r="D764" s="5" t="s">
        <v>5909</v>
      </c>
      <c r="E764" s="5" t="s">
        <v>5910</v>
      </c>
      <c r="F764" s="14" t="s">
        <v>5912</v>
      </c>
      <c r="G764" s="11" t="s">
        <v>12279</v>
      </c>
      <c r="H764" s="12">
        <v>0</v>
      </c>
      <c r="I764" s="12" t="s">
        <v>78</v>
      </c>
      <c r="J764" s="13" t="s">
        <v>12294</v>
      </c>
      <c r="K764" s="1" t="s">
        <v>11668</v>
      </c>
      <c r="L764" s="1" t="s">
        <v>79</v>
      </c>
      <c r="M764" s="1" t="s">
        <v>80</v>
      </c>
      <c r="N764" s="1" t="s">
        <v>11667</v>
      </c>
      <c r="O764" s="1" t="s">
        <v>11671</v>
      </c>
      <c r="P764" s="1">
        <v>796</v>
      </c>
      <c r="Q764" s="7" t="s">
        <v>11836</v>
      </c>
      <c r="R764" s="2">
        <v>8</v>
      </c>
      <c r="S764" s="2">
        <v>2989510</v>
      </c>
      <c r="T764" s="4">
        <f t="shared" si="30"/>
        <v>23916080</v>
      </c>
      <c r="U764" s="4">
        <f t="shared" si="29"/>
        <v>26786009.600000001</v>
      </c>
      <c r="V764" s="4"/>
      <c r="W764" s="6">
        <v>2016</v>
      </c>
      <c r="X764" s="4"/>
    </row>
    <row r="765" spans="1:24" ht="66" customHeight="1" x14ac:dyDescent="0.2">
      <c r="A765" s="8" t="s">
        <v>837</v>
      </c>
      <c r="B765" s="1" t="s">
        <v>12283</v>
      </c>
      <c r="C765" s="5" t="s">
        <v>5908</v>
      </c>
      <c r="D765" s="5" t="s">
        <v>5909</v>
      </c>
      <c r="E765" s="5" t="s">
        <v>5910</v>
      </c>
      <c r="F765" s="14" t="s">
        <v>5913</v>
      </c>
      <c r="G765" s="11" t="s">
        <v>12279</v>
      </c>
      <c r="H765" s="12">
        <v>0</v>
      </c>
      <c r="I765" s="12" t="s">
        <v>78</v>
      </c>
      <c r="J765" s="13" t="s">
        <v>12294</v>
      </c>
      <c r="K765" s="1" t="s">
        <v>11668</v>
      </c>
      <c r="L765" s="1" t="s">
        <v>79</v>
      </c>
      <c r="M765" s="1" t="s">
        <v>80</v>
      </c>
      <c r="N765" s="1" t="s">
        <v>11667</v>
      </c>
      <c r="O765" s="1" t="s">
        <v>11671</v>
      </c>
      <c r="P765" s="1">
        <v>796</v>
      </c>
      <c r="Q765" s="7" t="s">
        <v>11836</v>
      </c>
      <c r="R765" s="2">
        <v>8</v>
      </c>
      <c r="S765" s="2">
        <v>2583000</v>
      </c>
      <c r="T765" s="4">
        <f t="shared" si="30"/>
        <v>20664000</v>
      </c>
      <c r="U765" s="4">
        <f t="shared" si="29"/>
        <v>23143680.000000004</v>
      </c>
      <c r="V765" s="4"/>
      <c r="W765" s="6">
        <v>2016</v>
      </c>
      <c r="X765" s="4"/>
    </row>
    <row r="766" spans="1:24" ht="66" customHeight="1" x14ac:dyDescent="0.2">
      <c r="A766" s="8" t="s">
        <v>838</v>
      </c>
      <c r="B766" s="1" t="s">
        <v>12283</v>
      </c>
      <c r="C766" s="5" t="s">
        <v>5914</v>
      </c>
      <c r="D766" s="5" t="s">
        <v>5915</v>
      </c>
      <c r="E766" s="5" t="s">
        <v>5916</v>
      </c>
      <c r="F766" s="14" t="s">
        <v>5917</v>
      </c>
      <c r="G766" s="11" t="s">
        <v>12279</v>
      </c>
      <c r="H766" s="12">
        <v>0</v>
      </c>
      <c r="I766" s="12" t="s">
        <v>78</v>
      </c>
      <c r="J766" s="13" t="s">
        <v>12294</v>
      </c>
      <c r="K766" s="1" t="s">
        <v>11668</v>
      </c>
      <c r="L766" s="1" t="s">
        <v>79</v>
      </c>
      <c r="M766" s="1" t="s">
        <v>80</v>
      </c>
      <c r="N766" s="1" t="s">
        <v>11667</v>
      </c>
      <c r="O766" s="1" t="s">
        <v>11671</v>
      </c>
      <c r="P766" s="1">
        <v>839</v>
      </c>
      <c r="Q766" s="7" t="s">
        <v>11910</v>
      </c>
      <c r="R766" s="2">
        <v>5</v>
      </c>
      <c r="S766" s="2">
        <v>1155530</v>
      </c>
      <c r="T766" s="4">
        <f t="shared" si="30"/>
        <v>5777650</v>
      </c>
      <c r="U766" s="4">
        <f t="shared" si="29"/>
        <v>6470968.0000000009</v>
      </c>
      <c r="V766" s="4"/>
      <c r="W766" s="6">
        <v>2016</v>
      </c>
      <c r="X766" s="4"/>
    </row>
    <row r="767" spans="1:24" ht="66" customHeight="1" x14ac:dyDescent="0.2">
      <c r="A767" s="8" t="s">
        <v>839</v>
      </c>
      <c r="B767" s="1" t="s">
        <v>12283</v>
      </c>
      <c r="C767" s="5" t="s">
        <v>5914</v>
      </c>
      <c r="D767" s="5" t="s">
        <v>5915</v>
      </c>
      <c r="E767" s="5" t="s">
        <v>5916</v>
      </c>
      <c r="F767" s="14" t="s">
        <v>5918</v>
      </c>
      <c r="G767" s="11" t="s">
        <v>12279</v>
      </c>
      <c r="H767" s="12">
        <v>0</v>
      </c>
      <c r="I767" s="12" t="s">
        <v>78</v>
      </c>
      <c r="J767" s="13" t="s">
        <v>12294</v>
      </c>
      <c r="K767" s="1" t="s">
        <v>11668</v>
      </c>
      <c r="L767" s="1" t="s">
        <v>79</v>
      </c>
      <c r="M767" s="1" t="s">
        <v>80</v>
      </c>
      <c r="N767" s="1" t="s">
        <v>11667</v>
      </c>
      <c r="O767" s="1" t="s">
        <v>11671</v>
      </c>
      <c r="P767" s="1">
        <v>839</v>
      </c>
      <c r="Q767" s="7" t="s">
        <v>11910</v>
      </c>
      <c r="R767" s="2">
        <v>3</v>
      </c>
      <c r="S767" s="2">
        <v>2450000</v>
      </c>
      <c r="T767" s="4">
        <f t="shared" si="30"/>
        <v>7350000</v>
      </c>
      <c r="U767" s="4">
        <f t="shared" si="29"/>
        <v>8232000.0000000009</v>
      </c>
      <c r="V767" s="4"/>
      <c r="W767" s="6">
        <v>2016</v>
      </c>
      <c r="X767" s="4"/>
    </row>
    <row r="768" spans="1:24" ht="66" customHeight="1" x14ac:dyDescent="0.2">
      <c r="A768" s="8" t="s">
        <v>840</v>
      </c>
      <c r="B768" s="1" t="s">
        <v>12283</v>
      </c>
      <c r="C768" s="5" t="s">
        <v>5919</v>
      </c>
      <c r="D768" s="5" t="s">
        <v>5920</v>
      </c>
      <c r="E768" s="5" t="s">
        <v>5921</v>
      </c>
      <c r="F768" s="14" t="s">
        <v>5922</v>
      </c>
      <c r="G768" s="11" t="s">
        <v>12279</v>
      </c>
      <c r="H768" s="12">
        <v>0</v>
      </c>
      <c r="I768" s="12" t="s">
        <v>78</v>
      </c>
      <c r="J768" s="13" t="s">
        <v>12294</v>
      </c>
      <c r="K768" s="1" t="s">
        <v>11668</v>
      </c>
      <c r="L768" s="1" t="s">
        <v>79</v>
      </c>
      <c r="M768" s="1" t="s">
        <v>80</v>
      </c>
      <c r="N768" s="1" t="s">
        <v>11667</v>
      </c>
      <c r="O768" s="1" t="s">
        <v>11671</v>
      </c>
      <c r="P768" s="1">
        <v>796</v>
      </c>
      <c r="Q768" s="7" t="s">
        <v>11836</v>
      </c>
      <c r="R768" s="2">
        <v>1</v>
      </c>
      <c r="S768" s="2">
        <v>208500</v>
      </c>
      <c r="T768" s="4">
        <f t="shared" si="30"/>
        <v>208500</v>
      </c>
      <c r="U768" s="4">
        <f t="shared" si="29"/>
        <v>233520.00000000003</v>
      </c>
      <c r="V768" s="4"/>
      <c r="W768" s="6">
        <v>2016</v>
      </c>
      <c r="X768" s="4"/>
    </row>
    <row r="769" spans="1:24" ht="66" customHeight="1" x14ac:dyDescent="0.2">
      <c r="A769" s="8" t="s">
        <v>841</v>
      </c>
      <c r="B769" s="1" t="s">
        <v>12283</v>
      </c>
      <c r="C769" s="5" t="s">
        <v>5923</v>
      </c>
      <c r="D769" s="5" t="s">
        <v>5924</v>
      </c>
      <c r="E769" s="5" t="s">
        <v>5925</v>
      </c>
      <c r="F769" s="14" t="s">
        <v>5926</v>
      </c>
      <c r="G769" s="11" t="s">
        <v>12279</v>
      </c>
      <c r="H769" s="12">
        <v>0</v>
      </c>
      <c r="I769" s="12" t="s">
        <v>78</v>
      </c>
      <c r="J769" s="13" t="s">
        <v>12294</v>
      </c>
      <c r="K769" s="1" t="s">
        <v>11668</v>
      </c>
      <c r="L769" s="1" t="s">
        <v>79</v>
      </c>
      <c r="M769" s="1" t="s">
        <v>80</v>
      </c>
      <c r="N769" s="1" t="s">
        <v>11667</v>
      </c>
      <c r="O769" s="1" t="s">
        <v>11671</v>
      </c>
      <c r="P769" s="1">
        <v>796</v>
      </c>
      <c r="Q769" s="7" t="s">
        <v>11836</v>
      </c>
      <c r="R769" s="2">
        <v>3</v>
      </c>
      <c r="S769" s="2">
        <v>33200</v>
      </c>
      <c r="T769" s="4">
        <f t="shared" si="30"/>
        <v>99600</v>
      </c>
      <c r="U769" s="4">
        <f t="shared" si="29"/>
        <v>111552.00000000001</v>
      </c>
      <c r="V769" s="4"/>
      <c r="W769" s="6">
        <v>2016</v>
      </c>
      <c r="X769" s="4"/>
    </row>
    <row r="770" spans="1:24" ht="66" customHeight="1" x14ac:dyDescent="0.2">
      <c r="A770" s="8" t="s">
        <v>842</v>
      </c>
      <c r="B770" s="1" t="s">
        <v>12283</v>
      </c>
      <c r="C770" s="5" t="s">
        <v>5923</v>
      </c>
      <c r="D770" s="5" t="s">
        <v>5924</v>
      </c>
      <c r="E770" s="5" t="s">
        <v>5925</v>
      </c>
      <c r="F770" s="14" t="s">
        <v>5927</v>
      </c>
      <c r="G770" s="11" t="s">
        <v>12279</v>
      </c>
      <c r="H770" s="12">
        <v>0</v>
      </c>
      <c r="I770" s="12" t="s">
        <v>78</v>
      </c>
      <c r="J770" s="13" t="s">
        <v>12294</v>
      </c>
      <c r="K770" s="1" t="s">
        <v>11668</v>
      </c>
      <c r="L770" s="1" t="s">
        <v>79</v>
      </c>
      <c r="M770" s="1" t="s">
        <v>80</v>
      </c>
      <c r="N770" s="1" t="s">
        <v>11667</v>
      </c>
      <c r="O770" s="1" t="s">
        <v>11671</v>
      </c>
      <c r="P770" s="1">
        <v>796</v>
      </c>
      <c r="Q770" s="7" t="s">
        <v>11836</v>
      </c>
      <c r="R770" s="2">
        <v>1</v>
      </c>
      <c r="S770" s="2">
        <v>40000</v>
      </c>
      <c r="T770" s="4">
        <f t="shared" si="30"/>
        <v>40000</v>
      </c>
      <c r="U770" s="4">
        <f t="shared" si="29"/>
        <v>44800.000000000007</v>
      </c>
      <c r="V770" s="4"/>
      <c r="W770" s="6">
        <v>2016</v>
      </c>
      <c r="X770" s="4"/>
    </row>
    <row r="771" spans="1:24" ht="66" customHeight="1" x14ac:dyDescent="0.2">
      <c r="A771" s="8" t="s">
        <v>843</v>
      </c>
      <c r="B771" s="1" t="s">
        <v>12283</v>
      </c>
      <c r="C771" s="5" t="s">
        <v>5928</v>
      </c>
      <c r="D771" s="5" t="s">
        <v>5929</v>
      </c>
      <c r="E771" s="5" t="s">
        <v>5930</v>
      </c>
      <c r="F771" s="14" t="s">
        <v>5931</v>
      </c>
      <c r="G771" s="11" t="s">
        <v>12279</v>
      </c>
      <c r="H771" s="12">
        <v>0</v>
      </c>
      <c r="I771" s="12" t="s">
        <v>78</v>
      </c>
      <c r="J771" s="13" t="s">
        <v>12294</v>
      </c>
      <c r="K771" s="1" t="s">
        <v>11668</v>
      </c>
      <c r="L771" s="1" t="s">
        <v>79</v>
      </c>
      <c r="M771" s="1" t="s">
        <v>80</v>
      </c>
      <c r="N771" s="1" t="s">
        <v>11667</v>
      </c>
      <c r="O771" s="1" t="s">
        <v>11671</v>
      </c>
      <c r="P771" s="1">
        <v>796</v>
      </c>
      <c r="Q771" s="7" t="s">
        <v>4673</v>
      </c>
      <c r="R771" s="2">
        <v>16</v>
      </c>
      <c r="S771" s="2">
        <v>54800</v>
      </c>
      <c r="T771" s="4">
        <f t="shared" si="30"/>
        <v>876800</v>
      </c>
      <c r="U771" s="4">
        <f t="shared" si="29"/>
        <v>982016.00000000012</v>
      </c>
      <c r="V771" s="4"/>
      <c r="W771" s="6">
        <v>2016</v>
      </c>
      <c r="X771" s="4"/>
    </row>
    <row r="772" spans="1:24" ht="66" customHeight="1" x14ac:dyDescent="0.2">
      <c r="A772" s="8" t="s">
        <v>844</v>
      </c>
      <c r="B772" s="1" t="s">
        <v>12283</v>
      </c>
      <c r="C772" s="5" t="s">
        <v>5928</v>
      </c>
      <c r="D772" s="5" t="s">
        <v>5929</v>
      </c>
      <c r="E772" s="5" t="s">
        <v>5930</v>
      </c>
      <c r="F772" s="14" t="s">
        <v>5932</v>
      </c>
      <c r="G772" s="11" t="s">
        <v>12279</v>
      </c>
      <c r="H772" s="12">
        <v>0</v>
      </c>
      <c r="I772" s="12" t="s">
        <v>78</v>
      </c>
      <c r="J772" s="13" t="s">
        <v>12294</v>
      </c>
      <c r="K772" s="1" t="s">
        <v>11668</v>
      </c>
      <c r="L772" s="1" t="s">
        <v>79</v>
      </c>
      <c r="M772" s="1" t="s">
        <v>80</v>
      </c>
      <c r="N772" s="1" t="s">
        <v>11667</v>
      </c>
      <c r="O772" s="1" t="s">
        <v>11671</v>
      </c>
      <c r="P772" s="1">
        <v>796</v>
      </c>
      <c r="Q772" s="7" t="s">
        <v>4673</v>
      </c>
      <c r="R772" s="2">
        <v>10</v>
      </c>
      <c r="S772" s="2">
        <v>68200</v>
      </c>
      <c r="T772" s="4">
        <f t="shared" si="30"/>
        <v>682000</v>
      </c>
      <c r="U772" s="4">
        <f t="shared" si="29"/>
        <v>763840.00000000012</v>
      </c>
      <c r="V772" s="4"/>
      <c r="W772" s="6">
        <v>2016</v>
      </c>
      <c r="X772" s="4"/>
    </row>
    <row r="773" spans="1:24" ht="66" customHeight="1" x14ac:dyDescent="0.2">
      <c r="A773" s="8" t="s">
        <v>845</v>
      </c>
      <c r="B773" s="1" t="s">
        <v>12283</v>
      </c>
      <c r="C773" s="5" t="s">
        <v>5928</v>
      </c>
      <c r="D773" s="5" t="s">
        <v>5929</v>
      </c>
      <c r="E773" s="5" t="s">
        <v>5930</v>
      </c>
      <c r="F773" s="14" t="s">
        <v>5933</v>
      </c>
      <c r="G773" s="11" t="s">
        <v>12279</v>
      </c>
      <c r="H773" s="12">
        <v>0</v>
      </c>
      <c r="I773" s="12" t="s">
        <v>78</v>
      </c>
      <c r="J773" s="13" t="s">
        <v>12294</v>
      </c>
      <c r="K773" s="1" t="s">
        <v>11668</v>
      </c>
      <c r="L773" s="1" t="s">
        <v>79</v>
      </c>
      <c r="M773" s="1" t="s">
        <v>80</v>
      </c>
      <c r="N773" s="1" t="s">
        <v>11667</v>
      </c>
      <c r="O773" s="1" t="s">
        <v>11671</v>
      </c>
      <c r="P773" s="1">
        <v>796</v>
      </c>
      <c r="Q773" s="7" t="s">
        <v>4673</v>
      </c>
      <c r="R773" s="2">
        <v>10</v>
      </c>
      <c r="S773" s="2">
        <v>104200</v>
      </c>
      <c r="T773" s="4">
        <f t="shared" si="30"/>
        <v>1042000</v>
      </c>
      <c r="U773" s="4">
        <f t="shared" si="29"/>
        <v>1167040</v>
      </c>
      <c r="V773" s="4"/>
      <c r="W773" s="6">
        <v>2016</v>
      </c>
      <c r="X773" s="4"/>
    </row>
    <row r="774" spans="1:24" ht="66" customHeight="1" x14ac:dyDescent="0.2">
      <c r="A774" s="8" t="s">
        <v>846</v>
      </c>
      <c r="B774" s="1" t="s">
        <v>12283</v>
      </c>
      <c r="C774" s="5" t="s">
        <v>5934</v>
      </c>
      <c r="D774" s="5" t="s">
        <v>5935</v>
      </c>
      <c r="E774" s="5" t="s">
        <v>4528</v>
      </c>
      <c r="F774" s="14" t="s">
        <v>5936</v>
      </c>
      <c r="G774" s="11" t="s">
        <v>12279</v>
      </c>
      <c r="H774" s="12">
        <v>0</v>
      </c>
      <c r="I774" s="12" t="s">
        <v>78</v>
      </c>
      <c r="J774" s="13" t="s">
        <v>12294</v>
      </c>
      <c r="K774" s="1" t="s">
        <v>11668</v>
      </c>
      <c r="L774" s="1" t="s">
        <v>79</v>
      </c>
      <c r="M774" s="1" t="s">
        <v>80</v>
      </c>
      <c r="N774" s="1" t="s">
        <v>11667</v>
      </c>
      <c r="O774" s="1" t="s">
        <v>11671</v>
      </c>
      <c r="P774" s="1">
        <v>796</v>
      </c>
      <c r="Q774" s="7" t="s">
        <v>4673</v>
      </c>
      <c r="R774" s="2">
        <v>672</v>
      </c>
      <c r="S774" s="2">
        <v>2200</v>
      </c>
      <c r="T774" s="4">
        <f t="shared" si="30"/>
        <v>1478400</v>
      </c>
      <c r="U774" s="4">
        <f t="shared" si="29"/>
        <v>1655808.0000000002</v>
      </c>
      <c r="V774" s="4"/>
      <c r="W774" s="6">
        <v>2016</v>
      </c>
      <c r="X774" s="4"/>
    </row>
    <row r="775" spans="1:24" ht="66" customHeight="1" x14ac:dyDescent="0.2">
      <c r="A775" s="8" t="s">
        <v>847</v>
      </c>
      <c r="B775" s="1" t="s">
        <v>12283</v>
      </c>
      <c r="C775" s="5" t="s">
        <v>5937</v>
      </c>
      <c r="D775" s="5" t="s">
        <v>5938</v>
      </c>
      <c r="E775" s="5" t="s">
        <v>5930</v>
      </c>
      <c r="F775" s="14" t="s">
        <v>5939</v>
      </c>
      <c r="G775" s="11" t="s">
        <v>12279</v>
      </c>
      <c r="H775" s="12">
        <v>0</v>
      </c>
      <c r="I775" s="12" t="s">
        <v>78</v>
      </c>
      <c r="J775" s="13" t="s">
        <v>12294</v>
      </c>
      <c r="K775" s="1" t="s">
        <v>11668</v>
      </c>
      <c r="L775" s="1" t="s">
        <v>79</v>
      </c>
      <c r="M775" s="1" t="s">
        <v>80</v>
      </c>
      <c r="N775" s="1" t="s">
        <v>11667</v>
      </c>
      <c r="O775" s="1" t="s">
        <v>11671</v>
      </c>
      <c r="P775" s="1">
        <v>796</v>
      </c>
      <c r="Q775" s="7" t="s">
        <v>4673</v>
      </c>
      <c r="R775" s="2">
        <v>8</v>
      </c>
      <c r="S775" s="2">
        <v>55800</v>
      </c>
      <c r="T775" s="4">
        <f t="shared" si="30"/>
        <v>446400</v>
      </c>
      <c r="U775" s="4">
        <f t="shared" si="29"/>
        <v>499968.00000000006</v>
      </c>
      <c r="V775" s="4"/>
      <c r="W775" s="6">
        <v>2016</v>
      </c>
      <c r="X775" s="4"/>
    </row>
    <row r="776" spans="1:24" ht="66" customHeight="1" x14ac:dyDescent="0.2">
      <c r="A776" s="8" t="s">
        <v>848</v>
      </c>
      <c r="B776" s="1" t="s">
        <v>12283</v>
      </c>
      <c r="C776" s="5" t="s">
        <v>5937</v>
      </c>
      <c r="D776" s="5" t="s">
        <v>5938</v>
      </c>
      <c r="E776" s="5" t="s">
        <v>5930</v>
      </c>
      <c r="F776" s="14" t="s">
        <v>5940</v>
      </c>
      <c r="G776" s="11" t="s">
        <v>12279</v>
      </c>
      <c r="H776" s="12">
        <v>0</v>
      </c>
      <c r="I776" s="12" t="s">
        <v>78</v>
      </c>
      <c r="J776" s="13" t="s">
        <v>12294</v>
      </c>
      <c r="K776" s="1" t="s">
        <v>11668</v>
      </c>
      <c r="L776" s="1" t="s">
        <v>79</v>
      </c>
      <c r="M776" s="1" t="s">
        <v>80</v>
      </c>
      <c r="N776" s="1" t="s">
        <v>11667</v>
      </c>
      <c r="O776" s="1" t="s">
        <v>11671</v>
      </c>
      <c r="P776" s="1">
        <v>796</v>
      </c>
      <c r="Q776" s="7" t="s">
        <v>4673</v>
      </c>
      <c r="R776" s="2">
        <v>6</v>
      </c>
      <c r="S776" s="2">
        <v>126000</v>
      </c>
      <c r="T776" s="4">
        <f t="shared" si="30"/>
        <v>756000</v>
      </c>
      <c r="U776" s="4">
        <f t="shared" si="29"/>
        <v>846720.00000000012</v>
      </c>
      <c r="V776" s="4"/>
      <c r="W776" s="6">
        <v>2016</v>
      </c>
      <c r="X776" s="4"/>
    </row>
    <row r="777" spans="1:24" ht="66" customHeight="1" x14ac:dyDescent="0.2">
      <c r="A777" s="8" t="s">
        <v>849</v>
      </c>
      <c r="B777" s="1" t="s">
        <v>12283</v>
      </c>
      <c r="C777" s="5" t="s">
        <v>5941</v>
      </c>
      <c r="D777" s="5" t="s">
        <v>5942</v>
      </c>
      <c r="E777" s="5" t="s">
        <v>5943</v>
      </c>
      <c r="F777" s="14" t="s">
        <v>5944</v>
      </c>
      <c r="G777" s="11" t="s">
        <v>12279</v>
      </c>
      <c r="H777" s="12">
        <v>0</v>
      </c>
      <c r="I777" s="12" t="s">
        <v>78</v>
      </c>
      <c r="J777" s="13" t="s">
        <v>12294</v>
      </c>
      <c r="K777" s="1" t="s">
        <v>11668</v>
      </c>
      <c r="L777" s="1" t="s">
        <v>79</v>
      </c>
      <c r="M777" s="1" t="s">
        <v>80</v>
      </c>
      <c r="N777" s="1" t="s">
        <v>11667</v>
      </c>
      <c r="O777" s="1" t="s">
        <v>11671</v>
      </c>
      <c r="P777" s="1">
        <v>796</v>
      </c>
      <c r="Q777" s="7" t="s">
        <v>11911</v>
      </c>
      <c r="R777" s="2">
        <v>2</v>
      </c>
      <c r="S777" s="2">
        <v>3873000</v>
      </c>
      <c r="T777" s="4">
        <f t="shared" si="30"/>
        <v>7746000</v>
      </c>
      <c r="U777" s="4">
        <f t="shared" si="29"/>
        <v>8675520</v>
      </c>
      <c r="V777" s="4"/>
      <c r="W777" s="6">
        <v>2016</v>
      </c>
      <c r="X777" s="4"/>
    </row>
    <row r="778" spans="1:24" ht="66" customHeight="1" x14ac:dyDescent="0.2">
      <c r="A778" s="8" t="s">
        <v>850</v>
      </c>
      <c r="B778" s="1" t="s">
        <v>12283</v>
      </c>
      <c r="C778" s="5" t="s">
        <v>5941</v>
      </c>
      <c r="D778" s="5" t="s">
        <v>5942</v>
      </c>
      <c r="E778" s="5" t="s">
        <v>5943</v>
      </c>
      <c r="F778" s="14" t="s">
        <v>5945</v>
      </c>
      <c r="G778" s="11" t="s">
        <v>12279</v>
      </c>
      <c r="H778" s="12">
        <v>0</v>
      </c>
      <c r="I778" s="12" t="s">
        <v>78</v>
      </c>
      <c r="J778" s="13" t="s">
        <v>12294</v>
      </c>
      <c r="K778" s="1" t="s">
        <v>11668</v>
      </c>
      <c r="L778" s="1" t="s">
        <v>79</v>
      </c>
      <c r="M778" s="1" t="s">
        <v>80</v>
      </c>
      <c r="N778" s="1" t="s">
        <v>11667</v>
      </c>
      <c r="O778" s="1" t="s">
        <v>11671</v>
      </c>
      <c r="P778" s="1">
        <v>796</v>
      </c>
      <c r="Q778" s="7" t="s">
        <v>11911</v>
      </c>
      <c r="R778" s="2">
        <v>1</v>
      </c>
      <c r="S778" s="2">
        <v>2418480</v>
      </c>
      <c r="T778" s="4">
        <f t="shared" si="30"/>
        <v>2418480</v>
      </c>
      <c r="U778" s="4">
        <f t="shared" si="29"/>
        <v>2708697.6</v>
      </c>
      <c r="V778" s="4"/>
      <c r="W778" s="6">
        <v>2016</v>
      </c>
      <c r="X778" s="4"/>
    </row>
    <row r="779" spans="1:24" ht="66" customHeight="1" x14ac:dyDescent="0.2">
      <c r="A779" s="8" t="s">
        <v>851</v>
      </c>
      <c r="B779" s="1" t="s">
        <v>12283</v>
      </c>
      <c r="C779" s="5" t="s">
        <v>5946</v>
      </c>
      <c r="D779" s="5" t="s">
        <v>5947</v>
      </c>
      <c r="E779" s="5" t="s">
        <v>5948</v>
      </c>
      <c r="F779" s="14" t="s">
        <v>5949</v>
      </c>
      <c r="G779" s="11" t="s">
        <v>12279</v>
      </c>
      <c r="H779" s="12">
        <v>0</v>
      </c>
      <c r="I779" s="12" t="s">
        <v>78</v>
      </c>
      <c r="J779" s="13" t="s">
        <v>12294</v>
      </c>
      <c r="K779" s="1" t="s">
        <v>11668</v>
      </c>
      <c r="L779" s="1" t="s">
        <v>79</v>
      </c>
      <c r="M779" s="1" t="s">
        <v>80</v>
      </c>
      <c r="N779" s="1" t="s">
        <v>11667</v>
      </c>
      <c r="O779" s="1" t="s">
        <v>11671</v>
      </c>
      <c r="P779" s="1">
        <v>796</v>
      </c>
      <c r="Q779" s="7" t="s">
        <v>11911</v>
      </c>
      <c r="R779" s="2">
        <v>1</v>
      </c>
      <c r="S779" s="2">
        <v>1402500</v>
      </c>
      <c r="T779" s="4">
        <f t="shared" si="30"/>
        <v>1402500</v>
      </c>
      <c r="U779" s="4">
        <f t="shared" si="29"/>
        <v>1570800.0000000002</v>
      </c>
      <c r="V779" s="4"/>
      <c r="W779" s="6">
        <v>2016</v>
      </c>
      <c r="X779" s="4"/>
    </row>
    <row r="780" spans="1:24" ht="66" customHeight="1" x14ac:dyDescent="0.2">
      <c r="A780" s="8" t="s">
        <v>852</v>
      </c>
      <c r="B780" s="1" t="s">
        <v>12283</v>
      </c>
      <c r="C780" s="5" t="s">
        <v>5950</v>
      </c>
      <c r="D780" s="5" t="s">
        <v>4350</v>
      </c>
      <c r="E780" s="5" t="s">
        <v>5951</v>
      </c>
      <c r="F780" s="14" t="s">
        <v>5952</v>
      </c>
      <c r="G780" s="11" t="s">
        <v>12279</v>
      </c>
      <c r="H780" s="12">
        <v>0</v>
      </c>
      <c r="I780" s="12" t="s">
        <v>78</v>
      </c>
      <c r="J780" s="13" t="s">
        <v>12294</v>
      </c>
      <c r="K780" s="1" t="s">
        <v>11668</v>
      </c>
      <c r="L780" s="1" t="s">
        <v>79</v>
      </c>
      <c r="M780" s="1" t="s">
        <v>80</v>
      </c>
      <c r="N780" s="1" t="s">
        <v>11667</v>
      </c>
      <c r="O780" s="1" t="s">
        <v>11671</v>
      </c>
      <c r="P780" s="1">
        <v>796</v>
      </c>
      <c r="Q780" s="7" t="s">
        <v>11911</v>
      </c>
      <c r="R780" s="2">
        <v>2</v>
      </c>
      <c r="S780" s="2">
        <v>1059000</v>
      </c>
      <c r="T780" s="4">
        <f t="shared" si="30"/>
        <v>2118000</v>
      </c>
      <c r="U780" s="4">
        <f t="shared" si="29"/>
        <v>2372160</v>
      </c>
      <c r="V780" s="4"/>
      <c r="W780" s="6">
        <v>2016</v>
      </c>
      <c r="X780" s="4"/>
    </row>
    <row r="781" spans="1:24" ht="66" customHeight="1" x14ac:dyDescent="0.2">
      <c r="A781" s="8" t="s">
        <v>853</v>
      </c>
      <c r="B781" s="1" t="s">
        <v>12283</v>
      </c>
      <c r="C781" s="5" t="s">
        <v>5946</v>
      </c>
      <c r="D781" s="5" t="s">
        <v>5947</v>
      </c>
      <c r="E781" s="5" t="s">
        <v>5948</v>
      </c>
      <c r="F781" s="14" t="s">
        <v>5953</v>
      </c>
      <c r="G781" s="11" t="s">
        <v>12279</v>
      </c>
      <c r="H781" s="12">
        <v>0</v>
      </c>
      <c r="I781" s="12" t="s">
        <v>78</v>
      </c>
      <c r="J781" s="13" t="s">
        <v>12294</v>
      </c>
      <c r="K781" s="1" t="s">
        <v>11668</v>
      </c>
      <c r="L781" s="1" t="s">
        <v>79</v>
      </c>
      <c r="M781" s="1" t="s">
        <v>80</v>
      </c>
      <c r="N781" s="1" t="s">
        <v>11667</v>
      </c>
      <c r="O781" s="1" t="s">
        <v>11671</v>
      </c>
      <c r="P781" s="1">
        <v>796</v>
      </c>
      <c r="Q781" s="7" t="s">
        <v>11911</v>
      </c>
      <c r="R781" s="2">
        <v>1</v>
      </c>
      <c r="S781" s="2">
        <v>453750</v>
      </c>
      <c r="T781" s="4">
        <f t="shared" si="30"/>
        <v>453750</v>
      </c>
      <c r="U781" s="4">
        <f t="shared" si="29"/>
        <v>508200.00000000006</v>
      </c>
      <c r="V781" s="4"/>
      <c r="W781" s="6">
        <v>2016</v>
      </c>
      <c r="X781" s="4"/>
    </row>
    <row r="782" spans="1:24" ht="66" customHeight="1" x14ac:dyDescent="0.2">
      <c r="A782" s="8" t="s">
        <v>854</v>
      </c>
      <c r="B782" s="1" t="s">
        <v>12283</v>
      </c>
      <c r="C782" s="5" t="s">
        <v>5954</v>
      </c>
      <c r="D782" s="5" t="s">
        <v>5955</v>
      </c>
      <c r="E782" s="5" t="s">
        <v>5956</v>
      </c>
      <c r="F782" s="14" t="s">
        <v>5957</v>
      </c>
      <c r="G782" s="11" t="s">
        <v>77</v>
      </c>
      <c r="H782" s="12">
        <v>0</v>
      </c>
      <c r="I782" s="12" t="s">
        <v>78</v>
      </c>
      <c r="J782" s="13" t="s">
        <v>12294</v>
      </c>
      <c r="K782" s="1" t="s">
        <v>11668</v>
      </c>
      <c r="L782" s="1" t="s">
        <v>79</v>
      </c>
      <c r="M782" s="1" t="s">
        <v>80</v>
      </c>
      <c r="N782" s="1" t="s">
        <v>11667</v>
      </c>
      <c r="O782" s="1" t="s">
        <v>11671</v>
      </c>
      <c r="P782" s="1">
        <v>796</v>
      </c>
      <c r="Q782" s="7" t="s">
        <v>11911</v>
      </c>
      <c r="R782" s="2">
        <v>20</v>
      </c>
      <c r="S782" s="2">
        <v>8600</v>
      </c>
      <c r="T782" s="4">
        <f t="shared" si="30"/>
        <v>172000</v>
      </c>
      <c r="U782" s="4">
        <f t="shared" si="29"/>
        <v>192640.00000000003</v>
      </c>
      <c r="V782" s="4"/>
      <c r="W782" s="6">
        <v>2016</v>
      </c>
      <c r="X782" s="4"/>
    </row>
    <row r="783" spans="1:24" ht="66" customHeight="1" x14ac:dyDescent="0.2">
      <c r="A783" s="8" t="s">
        <v>855</v>
      </c>
      <c r="B783" s="1" t="s">
        <v>12283</v>
      </c>
      <c r="C783" s="5" t="s">
        <v>5954</v>
      </c>
      <c r="D783" s="5" t="s">
        <v>5955</v>
      </c>
      <c r="E783" s="5" t="s">
        <v>5956</v>
      </c>
      <c r="F783" s="14" t="s">
        <v>5958</v>
      </c>
      <c r="G783" s="11" t="s">
        <v>77</v>
      </c>
      <c r="H783" s="12">
        <v>0</v>
      </c>
      <c r="I783" s="12" t="s">
        <v>78</v>
      </c>
      <c r="J783" s="13" t="s">
        <v>12294</v>
      </c>
      <c r="K783" s="1" t="s">
        <v>11668</v>
      </c>
      <c r="L783" s="1" t="s">
        <v>79</v>
      </c>
      <c r="M783" s="1" t="s">
        <v>80</v>
      </c>
      <c r="N783" s="1" t="s">
        <v>11667</v>
      </c>
      <c r="O783" s="1" t="s">
        <v>11671</v>
      </c>
      <c r="P783" s="1">
        <v>796</v>
      </c>
      <c r="Q783" s="7" t="s">
        <v>11911</v>
      </c>
      <c r="R783" s="2">
        <v>18</v>
      </c>
      <c r="S783" s="2">
        <v>8600</v>
      </c>
      <c r="T783" s="4">
        <f t="shared" si="30"/>
        <v>154800</v>
      </c>
      <c r="U783" s="4">
        <f t="shared" si="29"/>
        <v>173376.00000000003</v>
      </c>
      <c r="V783" s="4"/>
      <c r="W783" s="6">
        <v>2016</v>
      </c>
      <c r="X783" s="4"/>
    </row>
    <row r="784" spans="1:24" ht="66" customHeight="1" x14ac:dyDescent="0.2">
      <c r="A784" s="8" t="s">
        <v>856</v>
      </c>
      <c r="B784" s="1" t="s">
        <v>12283</v>
      </c>
      <c r="C784" s="5" t="s">
        <v>5954</v>
      </c>
      <c r="D784" s="5" t="s">
        <v>5955</v>
      </c>
      <c r="E784" s="5" t="s">
        <v>5956</v>
      </c>
      <c r="F784" s="14" t="s">
        <v>5959</v>
      </c>
      <c r="G784" s="11" t="s">
        <v>77</v>
      </c>
      <c r="H784" s="12">
        <v>0</v>
      </c>
      <c r="I784" s="12" t="s">
        <v>78</v>
      </c>
      <c r="J784" s="13" t="s">
        <v>12294</v>
      </c>
      <c r="K784" s="1" t="s">
        <v>11668</v>
      </c>
      <c r="L784" s="1" t="s">
        <v>79</v>
      </c>
      <c r="M784" s="1" t="s">
        <v>80</v>
      </c>
      <c r="N784" s="1" t="s">
        <v>11667</v>
      </c>
      <c r="O784" s="1" t="s">
        <v>11671</v>
      </c>
      <c r="P784" s="1">
        <v>796</v>
      </c>
      <c r="Q784" s="7" t="s">
        <v>11911</v>
      </c>
      <c r="R784" s="2">
        <v>110</v>
      </c>
      <c r="S784" s="2">
        <v>8600</v>
      </c>
      <c r="T784" s="4">
        <f t="shared" si="30"/>
        <v>946000</v>
      </c>
      <c r="U784" s="4">
        <f t="shared" si="29"/>
        <v>1059520</v>
      </c>
      <c r="V784" s="4"/>
      <c r="W784" s="6">
        <v>2016</v>
      </c>
      <c r="X784" s="4"/>
    </row>
    <row r="785" spans="1:24" ht="66" customHeight="1" x14ac:dyDescent="0.2">
      <c r="A785" s="8" t="s">
        <v>857</v>
      </c>
      <c r="B785" s="1" t="s">
        <v>12283</v>
      </c>
      <c r="C785" s="5" t="s">
        <v>5960</v>
      </c>
      <c r="D785" s="5" t="s">
        <v>5961</v>
      </c>
      <c r="E785" s="5" t="s">
        <v>5962</v>
      </c>
      <c r="F785" s="14" t="s">
        <v>5963</v>
      </c>
      <c r="G785" s="11" t="s">
        <v>12279</v>
      </c>
      <c r="H785" s="12">
        <v>0</v>
      </c>
      <c r="I785" s="12" t="s">
        <v>78</v>
      </c>
      <c r="J785" s="13" t="s">
        <v>12294</v>
      </c>
      <c r="K785" s="1" t="s">
        <v>11668</v>
      </c>
      <c r="L785" s="1" t="s">
        <v>79</v>
      </c>
      <c r="M785" s="1" t="s">
        <v>80</v>
      </c>
      <c r="N785" s="1" t="s">
        <v>11667</v>
      </c>
      <c r="O785" s="1" t="s">
        <v>11671</v>
      </c>
      <c r="P785" s="1">
        <v>796</v>
      </c>
      <c r="Q785" s="7" t="s">
        <v>11911</v>
      </c>
      <c r="R785" s="2">
        <v>2</v>
      </c>
      <c r="S785" s="2">
        <v>1056000</v>
      </c>
      <c r="T785" s="4">
        <f t="shared" si="30"/>
        <v>2112000</v>
      </c>
      <c r="U785" s="4">
        <f t="shared" si="29"/>
        <v>2365440</v>
      </c>
      <c r="V785" s="4"/>
      <c r="W785" s="6">
        <v>2016</v>
      </c>
      <c r="X785" s="4"/>
    </row>
    <row r="786" spans="1:24" ht="66" customHeight="1" x14ac:dyDescent="0.2">
      <c r="A786" s="8" t="s">
        <v>858</v>
      </c>
      <c r="B786" s="1" t="s">
        <v>12283</v>
      </c>
      <c r="C786" s="5" t="s">
        <v>5960</v>
      </c>
      <c r="D786" s="5" t="s">
        <v>5961</v>
      </c>
      <c r="E786" s="5" t="s">
        <v>5962</v>
      </c>
      <c r="F786" s="14" t="s">
        <v>5964</v>
      </c>
      <c r="G786" s="11" t="s">
        <v>12279</v>
      </c>
      <c r="H786" s="12">
        <v>0</v>
      </c>
      <c r="I786" s="12" t="s">
        <v>78</v>
      </c>
      <c r="J786" s="13" t="s">
        <v>12294</v>
      </c>
      <c r="K786" s="1" t="s">
        <v>11668</v>
      </c>
      <c r="L786" s="1" t="s">
        <v>79</v>
      </c>
      <c r="M786" s="1" t="s">
        <v>80</v>
      </c>
      <c r="N786" s="1" t="s">
        <v>11667</v>
      </c>
      <c r="O786" s="1" t="s">
        <v>11671</v>
      </c>
      <c r="P786" s="1">
        <v>796</v>
      </c>
      <c r="Q786" s="7" t="s">
        <v>11911</v>
      </c>
      <c r="R786" s="2">
        <v>2</v>
      </c>
      <c r="S786" s="2">
        <v>1056000</v>
      </c>
      <c r="T786" s="4">
        <f t="shared" si="30"/>
        <v>2112000</v>
      </c>
      <c r="U786" s="4">
        <f t="shared" si="29"/>
        <v>2365440</v>
      </c>
      <c r="V786" s="4"/>
      <c r="W786" s="6">
        <v>2016</v>
      </c>
      <c r="X786" s="4"/>
    </row>
    <row r="787" spans="1:24" ht="66" customHeight="1" x14ac:dyDescent="0.2">
      <c r="A787" s="8" t="s">
        <v>859</v>
      </c>
      <c r="B787" s="1" t="s">
        <v>12283</v>
      </c>
      <c r="C787" s="5" t="s">
        <v>5965</v>
      </c>
      <c r="D787" s="5" t="s">
        <v>5966</v>
      </c>
      <c r="E787" s="5" t="s">
        <v>5967</v>
      </c>
      <c r="F787" s="14" t="s">
        <v>5968</v>
      </c>
      <c r="G787" s="11" t="s">
        <v>12279</v>
      </c>
      <c r="H787" s="12">
        <v>0</v>
      </c>
      <c r="I787" s="12" t="s">
        <v>78</v>
      </c>
      <c r="J787" s="13" t="s">
        <v>12294</v>
      </c>
      <c r="K787" s="1" t="s">
        <v>11668</v>
      </c>
      <c r="L787" s="1" t="s">
        <v>79</v>
      </c>
      <c r="M787" s="1" t="s">
        <v>80</v>
      </c>
      <c r="N787" s="1" t="s">
        <v>11667</v>
      </c>
      <c r="O787" s="1" t="s">
        <v>11671</v>
      </c>
      <c r="P787" s="1">
        <v>796</v>
      </c>
      <c r="Q787" s="7" t="s">
        <v>11911</v>
      </c>
      <c r="R787" s="2">
        <v>1</v>
      </c>
      <c r="S787" s="2">
        <v>38000000</v>
      </c>
      <c r="T787" s="4">
        <f t="shared" si="30"/>
        <v>38000000</v>
      </c>
      <c r="U787" s="4">
        <f t="shared" si="29"/>
        <v>42560000.000000007</v>
      </c>
      <c r="V787" s="4"/>
      <c r="W787" s="6">
        <v>2016</v>
      </c>
      <c r="X787" s="4"/>
    </row>
    <row r="788" spans="1:24" ht="66" customHeight="1" x14ac:dyDescent="0.2">
      <c r="A788" s="8" t="s">
        <v>860</v>
      </c>
      <c r="B788" s="1" t="s">
        <v>12283</v>
      </c>
      <c r="C788" s="5" t="s">
        <v>5969</v>
      </c>
      <c r="D788" s="5" t="s">
        <v>5970</v>
      </c>
      <c r="E788" s="5" t="s">
        <v>5971</v>
      </c>
      <c r="F788" s="14" t="s">
        <v>5972</v>
      </c>
      <c r="G788" s="11" t="s">
        <v>12279</v>
      </c>
      <c r="H788" s="12">
        <v>0</v>
      </c>
      <c r="I788" s="12" t="s">
        <v>78</v>
      </c>
      <c r="J788" s="13" t="s">
        <v>12294</v>
      </c>
      <c r="K788" s="1" t="s">
        <v>11668</v>
      </c>
      <c r="L788" s="1" t="s">
        <v>79</v>
      </c>
      <c r="M788" s="1" t="s">
        <v>80</v>
      </c>
      <c r="N788" s="1" t="s">
        <v>11667</v>
      </c>
      <c r="O788" s="1" t="s">
        <v>11671</v>
      </c>
      <c r="P788" s="1">
        <v>796</v>
      </c>
      <c r="Q788" s="7" t="s">
        <v>11911</v>
      </c>
      <c r="R788" s="2">
        <v>1</v>
      </c>
      <c r="S788" s="2">
        <v>33000000</v>
      </c>
      <c r="T788" s="4">
        <f t="shared" si="30"/>
        <v>33000000</v>
      </c>
      <c r="U788" s="4">
        <f t="shared" si="29"/>
        <v>36960000</v>
      </c>
      <c r="V788" s="4"/>
      <c r="W788" s="6">
        <v>2016</v>
      </c>
      <c r="X788" s="4"/>
    </row>
    <row r="789" spans="1:24" ht="66" customHeight="1" x14ac:dyDescent="0.2">
      <c r="A789" s="8" t="s">
        <v>861</v>
      </c>
      <c r="B789" s="1" t="s">
        <v>12283</v>
      </c>
      <c r="C789" s="5" t="s">
        <v>5969</v>
      </c>
      <c r="D789" s="5" t="s">
        <v>5970</v>
      </c>
      <c r="E789" s="5" t="s">
        <v>5971</v>
      </c>
      <c r="F789" s="14" t="s">
        <v>5973</v>
      </c>
      <c r="G789" s="11" t="s">
        <v>12279</v>
      </c>
      <c r="H789" s="12">
        <v>0</v>
      </c>
      <c r="I789" s="12" t="s">
        <v>78</v>
      </c>
      <c r="J789" s="13" t="s">
        <v>12294</v>
      </c>
      <c r="K789" s="1" t="s">
        <v>11668</v>
      </c>
      <c r="L789" s="1" t="s">
        <v>79</v>
      </c>
      <c r="M789" s="1" t="s">
        <v>80</v>
      </c>
      <c r="N789" s="1" t="s">
        <v>11667</v>
      </c>
      <c r="O789" s="1" t="s">
        <v>11671</v>
      </c>
      <c r="P789" s="1">
        <v>796</v>
      </c>
      <c r="Q789" s="7" t="s">
        <v>11911</v>
      </c>
      <c r="R789" s="2">
        <v>1</v>
      </c>
      <c r="S789" s="2">
        <v>33000000</v>
      </c>
      <c r="T789" s="4">
        <f t="shared" si="30"/>
        <v>33000000</v>
      </c>
      <c r="U789" s="4">
        <f t="shared" si="29"/>
        <v>36960000</v>
      </c>
      <c r="V789" s="4"/>
      <c r="W789" s="6">
        <v>2016</v>
      </c>
      <c r="X789" s="4"/>
    </row>
    <row r="790" spans="1:24" ht="66" customHeight="1" x14ac:dyDescent="0.2">
      <c r="A790" s="8" t="s">
        <v>862</v>
      </c>
      <c r="B790" s="1" t="s">
        <v>12283</v>
      </c>
      <c r="C790" s="5" t="s">
        <v>5641</v>
      </c>
      <c r="D790" s="5" t="s">
        <v>5620</v>
      </c>
      <c r="E790" s="5" t="s">
        <v>4528</v>
      </c>
      <c r="F790" s="14" t="s">
        <v>5974</v>
      </c>
      <c r="G790" s="11" t="s">
        <v>12279</v>
      </c>
      <c r="H790" s="12">
        <v>0</v>
      </c>
      <c r="I790" s="12" t="s">
        <v>78</v>
      </c>
      <c r="J790" s="13" t="s">
        <v>12294</v>
      </c>
      <c r="K790" s="1" t="s">
        <v>11668</v>
      </c>
      <c r="L790" s="1" t="s">
        <v>79</v>
      </c>
      <c r="M790" s="1" t="s">
        <v>80</v>
      </c>
      <c r="N790" s="1" t="s">
        <v>11667</v>
      </c>
      <c r="O790" s="1" t="s">
        <v>11671</v>
      </c>
      <c r="P790" s="1">
        <v>796</v>
      </c>
      <c r="Q790" s="7" t="s">
        <v>11911</v>
      </c>
      <c r="R790" s="2">
        <v>5</v>
      </c>
      <c r="S790" s="2">
        <v>6950</v>
      </c>
      <c r="T790" s="4">
        <f t="shared" si="30"/>
        <v>34750</v>
      </c>
      <c r="U790" s="4">
        <f t="shared" si="29"/>
        <v>38920.000000000007</v>
      </c>
      <c r="V790" s="4"/>
      <c r="W790" s="6">
        <v>2016</v>
      </c>
      <c r="X790" s="4"/>
    </row>
    <row r="791" spans="1:24" ht="66" customHeight="1" x14ac:dyDescent="0.2">
      <c r="A791" s="8" t="s">
        <v>863</v>
      </c>
      <c r="B791" s="1" t="s">
        <v>12283</v>
      </c>
      <c r="C791" s="5" t="s">
        <v>5641</v>
      </c>
      <c r="D791" s="5" t="s">
        <v>5620</v>
      </c>
      <c r="E791" s="5" t="s">
        <v>4528</v>
      </c>
      <c r="F791" s="14" t="s">
        <v>5975</v>
      </c>
      <c r="G791" s="11" t="s">
        <v>12279</v>
      </c>
      <c r="H791" s="12">
        <v>0</v>
      </c>
      <c r="I791" s="12" t="s">
        <v>78</v>
      </c>
      <c r="J791" s="13" t="s">
        <v>12294</v>
      </c>
      <c r="K791" s="1" t="s">
        <v>11668</v>
      </c>
      <c r="L791" s="1" t="s">
        <v>79</v>
      </c>
      <c r="M791" s="1" t="s">
        <v>80</v>
      </c>
      <c r="N791" s="1" t="s">
        <v>11667</v>
      </c>
      <c r="O791" s="1" t="s">
        <v>11671</v>
      </c>
      <c r="P791" s="1">
        <v>796</v>
      </c>
      <c r="Q791" s="7" t="s">
        <v>11911</v>
      </c>
      <c r="R791" s="2">
        <v>10</v>
      </c>
      <c r="S791" s="2">
        <v>5370</v>
      </c>
      <c r="T791" s="4">
        <f t="shared" si="30"/>
        <v>53700</v>
      </c>
      <c r="U791" s="4">
        <f t="shared" ref="U791:U848" si="31">T791*1.12</f>
        <v>60144.000000000007</v>
      </c>
      <c r="V791" s="4"/>
      <c r="W791" s="6">
        <v>2016</v>
      </c>
      <c r="X791" s="4"/>
    </row>
    <row r="792" spans="1:24" ht="66" customHeight="1" x14ac:dyDescent="0.2">
      <c r="A792" s="8" t="s">
        <v>864</v>
      </c>
      <c r="B792" s="1" t="s">
        <v>12283</v>
      </c>
      <c r="C792" s="5" t="s">
        <v>5641</v>
      </c>
      <c r="D792" s="5" t="s">
        <v>5620</v>
      </c>
      <c r="E792" s="5" t="s">
        <v>4528</v>
      </c>
      <c r="F792" s="14" t="s">
        <v>5976</v>
      </c>
      <c r="G792" s="11" t="s">
        <v>12279</v>
      </c>
      <c r="H792" s="12">
        <v>0</v>
      </c>
      <c r="I792" s="12" t="s">
        <v>78</v>
      </c>
      <c r="J792" s="13" t="s">
        <v>12294</v>
      </c>
      <c r="K792" s="1" t="s">
        <v>11668</v>
      </c>
      <c r="L792" s="1" t="s">
        <v>79</v>
      </c>
      <c r="M792" s="1" t="s">
        <v>80</v>
      </c>
      <c r="N792" s="1" t="s">
        <v>11667</v>
      </c>
      <c r="O792" s="1" t="s">
        <v>11671</v>
      </c>
      <c r="P792" s="1">
        <v>796</v>
      </c>
      <c r="Q792" s="7" t="s">
        <v>11911</v>
      </c>
      <c r="R792" s="2">
        <v>10</v>
      </c>
      <c r="S792" s="2">
        <v>11160</v>
      </c>
      <c r="T792" s="4">
        <f t="shared" si="30"/>
        <v>111600</v>
      </c>
      <c r="U792" s="4">
        <f t="shared" si="31"/>
        <v>124992.00000000001</v>
      </c>
      <c r="V792" s="4"/>
      <c r="W792" s="6">
        <v>2016</v>
      </c>
      <c r="X792" s="4"/>
    </row>
    <row r="793" spans="1:24" ht="66" customHeight="1" x14ac:dyDescent="0.2">
      <c r="A793" s="8" t="s">
        <v>865</v>
      </c>
      <c r="B793" s="1" t="s">
        <v>12283</v>
      </c>
      <c r="C793" s="5" t="s">
        <v>5641</v>
      </c>
      <c r="D793" s="5" t="s">
        <v>5620</v>
      </c>
      <c r="E793" s="5" t="s">
        <v>4528</v>
      </c>
      <c r="F793" s="14" t="s">
        <v>5977</v>
      </c>
      <c r="G793" s="11" t="s">
        <v>12279</v>
      </c>
      <c r="H793" s="12">
        <v>0</v>
      </c>
      <c r="I793" s="12" t="s">
        <v>78</v>
      </c>
      <c r="J793" s="13" t="s">
        <v>12294</v>
      </c>
      <c r="K793" s="1" t="s">
        <v>11668</v>
      </c>
      <c r="L793" s="1" t="s">
        <v>79</v>
      </c>
      <c r="M793" s="1" t="s">
        <v>80</v>
      </c>
      <c r="N793" s="1" t="s">
        <v>11667</v>
      </c>
      <c r="O793" s="1" t="s">
        <v>11671</v>
      </c>
      <c r="P793" s="1">
        <v>796</v>
      </c>
      <c r="Q793" s="7" t="s">
        <v>11911</v>
      </c>
      <c r="R793" s="2">
        <v>10</v>
      </c>
      <c r="S793" s="2">
        <v>11590</v>
      </c>
      <c r="T793" s="4">
        <f t="shared" si="30"/>
        <v>115900</v>
      </c>
      <c r="U793" s="4">
        <f t="shared" si="31"/>
        <v>129808.00000000001</v>
      </c>
      <c r="V793" s="4"/>
      <c r="W793" s="6">
        <v>2016</v>
      </c>
      <c r="X793" s="4"/>
    </row>
    <row r="794" spans="1:24" ht="66" customHeight="1" x14ac:dyDescent="0.2">
      <c r="A794" s="8" t="s">
        <v>866</v>
      </c>
      <c r="B794" s="1" t="s">
        <v>12283</v>
      </c>
      <c r="C794" s="5" t="s">
        <v>5641</v>
      </c>
      <c r="D794" s="5" t="s">
        <v>5620</v>
      </c>
      <c r="E794" s="5" t="s">
        <v>4528</v>
      </c>
      <c r="F794" s="14" t="s">
        <v>5978</v>
      </c>
      <c r="G794" s="11" t="s">
        <v>12279</v>
      </c>
      <c r="H794" s="12">
        <v>0</v>
      </c>
      <c r="I794" s="12" t="s">
        <v>78</v>
      </c>
      <c r="J794" s="13" t="s">
        <v>12294</v>
      </c>
      <c r="K794" s="1" t="s">
        <v>11668</v>
      </c>
      <c r="L794" s="1" t="s">
        <v>79</v>
      </c>
      <c r="M794" s="1" t="s">
        <v>80</v>
      </c>
      <c r="N794" s="1" t="s">
        <v>11667</v>
      </c>
      <c r="O794" s="1" t="s">
        <v>11671</v>
      </c>
      <c r="P794" s="1">
        <v>796</v>
      </c>
      <c r="Q794" s="7" t="s">
        <v>11911</v>
      </c>
      <c r="R794" s="2">
        <v>5</v>
      </c>
      <c r="S794" s="2">
        <v>16440</v>
      </c>
      <c r="T794" s="4">
        <f t="shared" si="30"/>
        <v>82200</v>
      </c>
      <c r="U794" s="4">
        <f t="shared" si="31"/>
        <v>92064.000000000015</v>
      </c>
      <c r="V794" s="4"/>
      <c r="W794" s="6">
        <v>2016</v>
      </c>
      <c r="X794" s="4"/>
    </row>
    <row r="795" spans="1:24" ht="66" customHeight="1" x14ac:dyDescent="0.2">
      <c r="A795" s="8" t="s">
        <v>867</v>
      </c>
      <c r="B795" s="1" t="s">
        <v>12283</v>
      </c>
      <c r="C795" s="5" t="s">
        <v>5641</v>
      </c>
      <c r="D795" s="5" t="s">
        <v>5620</v>
      </c>
      <c r="E795" s="5" t="s">
        <v>4528</v>
      </c>
      <c r="F795" s="14" t="s">
        <v>5979</v>
      </c>
      <c r="G795" s="11" t="s">
        <v>12279</v>
      </c>
      <c r="H795" s="12">
        <v>0</v>
      </c>
      <c r="I795" s="12" t="s">
        <v>78</v>
      </c>
      <c r="J795" s="13" t="s">
        <v>12294</v>
      </c>
      <c r="K795" s="1" t="s">
        <v>11668</v>
      </c>
      <c r="L795" s="1" t="s">
        <v>79</v>
      </c>
      <c r="M795" s="1" t="s">
        <v>80</v>
      </c>
      <c r="N795" s="1" t="s">
        <v>11667</v>
      </c>
      <c r="O795" s="1" t="s">
        <v>11671</v>
      </c>
      <c r="P795" s="1">
        <v>796</v>
      </c>
      <c r="Q795" s="7" t="s">
        <v>11911</v>
      </c>
      <c r="R795" s="2">
        <v>20</v>
      </c>
      <c r="S795" s="2">
        <v>13280</v>
      </c>
      <c r="T795" s="4">
        <f t="shared" si="30"/>
        <v>265600</v>
      </c>
      <c r="U795" s="4">
        <f t="shared" si="31"/>
        <v>297472</v>
      </c>
      <c r="V795" s="4"/>
      <c r="W795" s="6">
        <v>2016</v>
      </c>
      <c r="X795" s="4"/>
    </row>
    <row r="796" spans="1:24" ht="66" customHeight="1" x14ac:dyDescent="0.2">
      <c r="A796" s="8" t="s">
        <v>868</v>
      </c>
      <c r="B796" s="1" t="s">
        <v>12283</v>
      </c>
      <c r="C796" s="5" t="s">
        <v>5641</v>
      </c>
      <c r="D796" s="5" t="s">
        <v>5620</v>
      </c>
      <c r="E796" s="5" t="s">
        <v>4528</v>
      </c>
      <c r="F796" s="14" t="s">
        <v>5980</v>
      </c>
      <c r="G796" s="11" t="s">
        <v>12279</v>
      </c>
      <c r="H796" s="12">
        <v>0</v>
      </c>
      <c r="I796" s="12" t="s">
        <v>78</v>
      </c>
      <c r="J796" s="13" t="s">
        <v>12294</v>
      </c>
      <c r="K796" s="1" t="s">
        <v>11668</v>
      </c>
      <c r="L796" s="1" t="s">
        <v>79</v>
      </c>
      <c r="M796" s="1" t="s">
        <v>80</v>
      </c>
      <c r="N796" s="1" t="s">
        <v>11667</v>
      </c>
      <c r="O796" s="1" t="s">
        <v>11671</v>
      </c>
      <c r="P796" s="1">
        <v>796</v>
      </c>
      <c r="Q796" s="7" t="s">
        <v>11911</v>
      </c>
      <c r="R796" s="2">
        <v>10</v>
      </c>
      <c r="S796" s="2">
        <v>15390</v>
      </c>
      <c r="T796" s="4">
        <f t="shared" si="30"/>
        <v>153900</v>
      </c>
      <c r="U796" s="4">
        <f t="shared" si="31"/>
        <v>172368.00000000003</v>
      </c>
      <c r="V796" s="4"/>
      <c r="W796" s="6">
        <v>2016</v>
      </c>
      <c r="X796" s="4"/>
    </row>
    <row r="797" spans="1:24" ht="66" customHeight="1" x14ac:dyDescent="0.2">
      <c r="A797" s="8" t="s">
        <v>869</v>
      </c>
      <c r="B797" s="1" t="s">
        <v>12283</v>
      </c>
      <c r="C797" s="5" t="s">
        <v>5641</v>
      </c>
      <c r="D797" s="5" t="s">
        <v>5620</v>
      </c>
      <c r="E797" s="5" t="s">
        <v>4528</v>
      </c>
      <c r="F797" s="14" t="s">
        <v>5981</v>
      </c>
      <c r="G797" s="11" t="s">
        <v>12279</v>
      </c>
      <c r="H797" s="12">
        <v>0</v>
      </c>
      <c r="I797" s="12" t="s">
        <v>78</v>
      </c>
      <c r="J797" s="13" t="s">
        <v>12294</v>
      </c>
      <c r="K797" s="1" t="s">
        <v>11668</v>
      </c>
      <c r="L797" s="1" t="s">
        <v>79</v>
      </c>
      <c r="M797" s="1" t="s">
        <v>80</v>
      </c>
      <c r="N797" s="1" t="s">
        <v>11667</v>
      </c>
      <c r="O797" s="1" t="s">
        <v>11671</v>
      </c>
      <c r="P797" s="1">
        <v>796</v>
      </c>
      <c r="Q797" s="7" t="s">
        <v>11911</v>
      </c>
      <c r="R797" s="2">
        <v>15</v>
      </c>
      <c r="S797" s="2">
        <v>27600</v>
      </c>
      <c r="T797" s="4">
        <f t="shared" si="30"/>
        <v>414000</v>
      </c>
      <c r="U797" s="4">
        <f t="shared" si="31"/>
        <v>463680.00000000006</v>
      </c>
      <c r="V797" s="4"/>
      <c r="W797" s="6">
        <v>2016</v>
      </c>
      <c r="X797" s="4"/>
    </row>
    <row r="798" spans="1:24" ht="66" customHeight="1" x14ac:dyDescent="0.2">
      <c r="A798" s="8" t="s">
        <v>870</v>
      </c>
      <c r="B798" s="1" t="s">
        <v>12283</v>
      </c>
      <c r="C798" s="5" t="s">
        <v>5641</v>
      </c>
      <c r="D798" s="5" t="s">
        <v>5620</v>
      </c>
      <c r="E798" s="5" t="s">
        <v>4528</v>
      </c>
      <c r="F798" s="14" t="s">
        <v>5982</v>
      </c>
      <c r="G798" s="11" t="s">
        <v>12279</v>
      </c>
      <c r="H798" s="12">
        <v>0</v>
      </c>
      <c r="I798" s="12" t="s">
        <v>78</v>
      </c>
      <c r="J798" s="13" t="s">
        <v>12294</v>
      </c>
      <c r="K798" s="1" t="s">
        <v>11668</v>
      </c>
      <c r="L798" s="1" t="s">
        <v>79</v>
      </c>
      <c r="M798" s="1" t="s">
        <v>80</v>
      </c>
      <c r="N798" s="1" t="s">
        <v>11667</v>
      </c>
      <c r="O798" s="1" t="s">
        <v>11671</v>
      </c>
      <c r="P798" s="1">
        <v>796</v>
      </c>
      <c r="Q798" s="7" t="s">
        <v>11911</v>
      </c>
      <c r="R798" s="2">
        <v>10</v>
      </c>
      <c r="S798" s="2">
        <v>26340</v>
      </c>
      <c r="T798" s="4">
        <f t="shared" si="30"/>
        <v>263400</v>
      </c>
      <c r="U798" s="4">
        <f t="shared" si="31"/>
        <v>295008</v>
      </c>
      <c r="V798" s="4"/>
      <c r="W798" s="6">
        <v>2016</v>
      </c>
      <c r="X798" s="4"/>
    </row>
    <row r="799" spans="1:24" ht="66" customHeight="1" x14ac:dyDescent="0.2">
      <c r="A799" s="8" t="s">
        <v>871</v>
      </c>
      <c r="B799" s="1" t="s">
        <v>12283</v>
      </c>
      <c r="C799" s="5" t="s">
        <v>5641</v>
      </c>
      <c r="D799" s="5" t="s">
        <v>5620</v>
      </c>
      <c r="E799" s="5" t="s">
        <v>4528</v>
      </c>
      <c r="F799" s="14" t="s">
        <v>5983</v>
      </c>
      <c r="G799" s="11" t="s">
        <v>12279</v>
      </c>
      <c r="H799" s="12">
        <v>0</v>
      </c>
      <c r="I799" s="12" t="s">
        <v>78</v>
      </c>
      <c r="J799" s="13" t="s">
        <v>12294</v>
      </c>
      <c r="K799" s="1" t="s">
        <v>11668</v>
      </c>
      <c r="L799" s="1" t="s">
        <v>79</v>
      </c>
      <c r="M799" s="1" t="s">
        <v>80</v>
      </c>
      <c r="N799" s="1" t="s">
        <v>11667</v>
      </c>
      <c r="O799" s="1" t="s">
        <v>11671</v>
      </c>
      <c r="P799" s="1">
        <v>796</v>
      </c>
      <c r="Q799" s="7" t="s">
        <v>11911</v>
      </c>
      <c r="R799" s="2">
        <v>6</v>
      </c>
      <c r="S799" s="2">
        <v>32660</v>
      </c>
      <c r="T799" s="4">
        <f t="shared" si="30"/>
        <v>195960</v>
      </c>
      <c r="U799" s="4">
        <f t="shared" si="31"/>
        <v>219475.20000000001</v>
      </c>
      <c r="V799" s="4"/>
      <c r="W799" s="6">
        <v>2016</v>
      </c>
      <c r="X799" s="4"/>
    </row>
    <row r="800" spans="1:24" ht="66" customHeight="1" x14ac:dyDescent="0.2">
      <c r="A800" s="8" t="s">
        <v>872</v>
      </c>
      <c r="B800" s="1" t="s">
        <v>12283</v>
      </c>
      <c r="C800" s="5" t="s">
        <v>5641</v>
      </c>
      <c r="D800" s="5" t="s">
        <v>5620</v>
      </c>
      <c r="E800" s="5" t="s">
        <v>4528</v>
      </c>
      <c r="F800" s="14" t="s">
        <v>5984</v>
      </c>
      <c r="G800" s="11" t="s">
        <v>12279</v>
      </c>
      <c r="H800" s="12">
        <v>0</v>
      </c>
      <c r="I800" s="12" t="s">
        <v>78</v>
      </c>
      <c r="J800" s="13" t="s">
        <v>12294</v>
      </c>
      <c r="K800" s="1" t="s">
        <v>11668</v>
      </c>
      <c r="L800" s="1" t="s">
        <v>79</v>
      </c>
      <c r="M800" s="1" t="s">
        <v>80</v>
      </c>
      <c r="N800" s="1" t="s">
        <v>11667</v>
      </c>
      <c r="O800" s="1" t="s">
        <v>11671</v>
      </c>
      <c r="P800" s="1">
        <v>796</v>
      </c>
      <c r="Q800" s="7" t="s">
        <v>11911</v>
      </c>
      <c r="R800" s="2">
        <v>10</v>
      </c>
      <c r="S800" s="2">
        <v>57060</v>
      </c>
      <c r="T800" s="4">
        <f t="shared" si="30"/>
        <v>570600</v>
      </c>
      <c r="U800" s="4">
        <f t="shared" si="31"/>
        <v>639072.00000000012</v>
      </c>
      <c r="V800" s="4"/>
      <c r="W800" s="6">
        <v>2016</v>
      </c>
      <c r="X800" s="4"/>
    </row>
    <row r="801" spans="1:24" ht="66" customHeight="1" x14ac:dyDescent="0.2">
      <c r="A801" s="8" t="s">
        <v>873</v>
      </c>
      <c r="B801" s="1" t="s">
        <v>12283</v>
      </c>
      <c r="C801" s="5" t="s">
        <v>5641</v>
      </c>
      <c r="D801" s="5" t="s">
        <v>5620</v>
      </c>
      <c r="E801" s="5" t="s">
        <v>4528</v>
      </c>
      <c r="F801" s="14" t="s">
        <v>5985</v>
      </c>
      <c r="G801" s="11" t="s">
        <v>12279</v>
      </c>
      <c r="H801" s="12">
        <v>0</v>
      </c>
      <c r="I801" s="12" t="s">
        <v>78</v>
      </c>
      <c r="J801" s="13" t="s">
        <v>12294</v>
      </c>
      <c r="K801" s="1" t="s">
        <v>11668</v>
      </c>
      <c r="L801" s="1" t="s">
        <v>79</v>
      </c>
      <c r="M801" s="1" t="s">
        <v>80</v>
      </c>
      <c r="N801" s="1" t="s">
        <v>11667</v>
      </c>
      <c r="O801" s="1" t="s">
        <v>11671</v>
      </c>
      <c r="P801" s="1">
        <v>796</v>
      </c>
      <c r="Q801" s="7" t="s">
        <v>11911</v>
      </c>
      <c r="R801" s="2">
        <v>4</v>
      </c>
      <c r="S801" s="2">
        <v>58320</v>
      </c>
      <c r="T801" s="4">
        <f t="shared" si="30"/>
        <v>233280</v>
      </c>
      <c r="U801" s="4">
        <f t="shared" si="31"/>
        <v>261273.60000000003</v>
      </c>
      <c r="V801" s="4"/>
      <c r="W801" s="6">
        <v>2016</v>
      </c>
      <c r="X801" s="4"/>
    </row>
    <row r="802" spans="1:24" ht="66" customHeight="1" x14ac:dyDescent="0.2">
      <c r="A802" s="8" t="s">
        <v>874</v>
      </c>
      <c r="B802" s="1" t="s">
        <v>12283</v>
      </c>
      <c r="C802" s="5" t="s">
        <v>5641</v>
      </c>
      <c r="D802" s="5" t="s">
        <v>5620</v>
      </c>
      <c r="E802" s="5" t="s">
        <v>4528</v>
      </c>
      <c r="F802" s="14" t="s">
        <v>5986</v>
      </c>
      <c r="G802" s="11" t="s">
        <v>12279</v>
      </c>
      <c r="H802" s="12">
        <v>0</v>
      </c>
      <c r="I802" s="12" t="s">
        <v>78</v>
      </c>
      <c r="J802" s="13" t="s">
        <v>12294</v>
      </c>
      <c r="K802" s="1" t="s">
        <v>11668</v>
      </c>
      <c r="L802" s="1" t="s">
        <v>79</v>
      </c>
      <c r="M802" s="1" t="s">
        <v>80</v>
      </c>
      <c r="N802" s="1" t="s">
        <v>11667</v>
      </c>
      <c r="O802" s="1" t="s">
        <v>11671</v>
      </c>
      <c r="P802" s="1">
        <v>796</v>
      </c>
      <c r="Q802" s="7" t="s">
        <v>11911</v>
      </c>
      <c r="R802" s="2">
        <v>4</v>
      </c>
      <c r="S802" s="2">
        <v>66790</v>
      </c>
      <c r="T802" s="4">
        <f t="shared" si="30"/>
        <v>267160</v>
      </c>
      <c r="U802" s="4">
        <f t="shared" si="31"/>
        <v>299219.20000000001</v>
      </c>
      <c r="V802" s="4"/>
      <c r="W802" s="6">
        <v>2016</v>
      </c>
      <c r="X802" s="4"/>
    </row>
    <row r="803" spans="1:24" ht="66" customHeight="1" x14ac:dyDescent="0.2">
      <c r="A803" s="8" t="s">
        <v>875</v>
      </c>
      <c r="B803" s="1" t="s">
        <v>12283</v>
      </c>
      <c r="C803" s="5" t="s">
        <v>5641</v>
      </c>
      <c r="D803" s="5" t="s">
        <v>5620</v>
      </c>
      <c r="E803" s="5" t="s">
        <v>4528</v>
      </c>
      <c r="F803" s="14" t="s">
        <v>5987</v>
      </c>
      <c r="G803" s="11" t="s">
        <v>12279</v>
      </c>
      <c r="H803" s="12">
        <v>0</v>
      </c>
      <c r="I803" s="12" t="s">
        <v>78</v>
      </c>
      <c r="J803" s="13" t="s">
        <v>12294</v>
      </c>
      <c r="K803" s="1" t="s">
        <v>11668</v>
      </c>
      <c r="L803" s="1" t="s">
        <v>79</v>
      </c>
      <c r="M803" s="1" t="s">
        <v>80</v>
      </c>
      <c r="N803" s="1" t="s">
        <v>11667</v>
      </c>
      <c r="O803" s="1" t="s">
        <v>11671</v>
      </c>
      <c r="P803" s="1">
        <v>796</v>
      </c>
      <c r="Q803" s="7" t="s">
        <v>11911</v>
      </c>
      <c r="R803" s="2">
        <v>7</v>
      </c>
      <c r="S803" s="2">
        <v>60710</v>
      </c>
      <c r="T803" s="4">
        <f t="shared" si="30"/>
        <v>424970</v>
      </c>
      <c r="U803" s="4">
        <f t="shared" si="31"/>
        <v>475966.4</v>
      </c>
      <c r="V803" s="4"/>
      <c r="W803" s="6">
        <v>2016</v>
      </c>
      <c r="X803" s="4"/>
    </row>
    <row r="804" spans="1:24" ht="66" customHeight="1" x14ac:dyDescent="0.2">
      <c r="A804" s="8" t="s">
        <v>876</v>
      </c>
      <c r="B804" s="1" t="s">
        <v>12283</v>
      </c>
      <c r="C804" s="5" t="s">
        <v>5641</v>
      </c>
      <c r="D804" s="5" t="s">
        <v>5620</v>
      </c>
      <c r="E804" s="5" t="s">
        <v>4528</v>
      </c>
      <c r="F804" s="14" t="s">
        <v>5988</v>
      </c>
      <c r="G804" s="11" t="s">
        <v>12279</v>
      </c>
      <c r="H804" s="12">
        <v>0</v>
      </c>
      <c r="I804" s="12" t="s">
        <v>78</v>
      </c>
      <c r="J804" s="13" t="s">
        <v>12294</v>
      </c>
      <c r="K804" s="1" t="s">
        <v>11668</v>
      </c>
      <c r="L804" s="1" t="s">
        <v>79</v>
      </c>
      <c r="M804" s="1" t="s">
        <v>80</v>
      </c>
      <c r="N804" s="1" t="s">
        <v>11667</v>
      </c>
      <c r="O804" s="1" t="s">
        <v>11671</v>
      </c>
      <c r="P804" s="1">
        <v>796</v>
      </c>
      <c r="Q804" s="7" t="s">
        <v>11911</v>
      </c>
      <c r="R804" s="2">
        <v>10</v>
      </c>
      <c r="S804" s="2">
        <v>76370</v>
      </c>
      <c r="T804" s="4">
        <f t="shared" si="30"/>
        <v>763700</v>
      </c>
      <c r="U804" s="4">
        <f t="shared" si="31"/>
        <v>855344.00000000012</v>
      </c>
      <c r="V804" s="4"/>
      <c r="W804" s="6">
        <v>2016</v>
      </c>
      <c r="X804" s="4"/>
    </row>
    <row r="805" spans="1:24" ht="66" customHeight="1" x14ac:dyDescent="0.2">
      <c r="A805" s="8" t="s">
        <v>877</v>
      </c>
      <c r="B805" s="1" t="s">
        <v>12283</v>
      </c>
      <c r="C805" s="5" t="s">
        <v>5641</v>
      </c>
      <c r="D805" s="5" t="s">
        <v>5620</v>
      </c>
      <c r="E805" s="5" t="s">
        <v>4528</v>
      </c>
      <c r="F805" s="14" t="s">
        <v>5989</v>
      </c>
      <c r="G805" s="11" t="s">
        <v>12279</v>
      </c>
      <c r="H805" s="12">
        <v>0</v>
      </c>
      <c r="I805" s="12" t="s">
        <v>78</v>
      </c>
      <c r="J805" s="13" t="s">
        <v>12294</v>
      </c>
      <c r="K805" s="1" t="s">
        <v>11668</v>
      </c>
      <c r="L805" s="1" t="s">
        <v>79</v>
      </c>
      <c r="M805" s="1" t="s">
        <v>80</v>
      </c>
      <c r="N805" s="1" t="s">
        <v>11667</v>
      </c>
      <c r="O805" s="1" t="s">
        <v>11671</v>
      </c>
      <c r="P805" s="1">
        <v>796</v>
      </c>
      <c r="Q805" s="7" t="s">
        <v>11911</v>
      </c>
      <c r="R805" s="2">
        <v>4</v>
      </c>
      <c r="S805" s="2">
        <v>135890</v>
      </c>
      <c r="T805" s="4">
        <f t="shared" si="30"/>
        <v>543560</v>
      </c>
      <c r="U805" s="4">
        <f t="shared" si="31"/>
        <v>608787.20000000007</v>
      </c>
      <c r="V805" s="4"/>
      <c r="W805" s="6">
        <v>2016</v>
      </c>
      <c r="X805" s="4"/>
    </row>
    <row r="806" spans="1:24" ht="66" customHeight="1" x14ac:dyDescent="0.2">
      <c r="A806" s="8" t="s">
        <v>878</v>
      </c>
      <c r="B806" s="1" t="s">
        <v>12283</v>
      </c>
      <c r="C806" s="5" t="s">
        <v>5641</v>
      </c>
      <c r="D806" s="5" t="s">
        <v>5620</v>
      </c>
      <c r="E806" s="5" t="s">
        <v>4528</v>
      </c>
      <c r="F806" s="14" t="s">
        <v>5990</v>
      </c>
      <c r="G806" s="11" t="s">
        <v>12279</v>
      </c>
      <c r="H806" s="12">
        <v>0</v>
      </c>
      <c r="I806" s="12" t="s">
        <v>78</v>
      </c>
      <c r="J806" s="13" t="s">
        <v>12294</v>
      </c>
      <c r="K806" s="1" t="s">
        <v>11668</v>
      </c>
      <c r="L806" s="1" t="s">
        <v>79</v>
      </c>
      <c r="M806" s="1" t="s">
        <v>80</v>
      </c>
      <c r="N806" s="1" t="s">
        <v>11667</v>
      </c>
      <c r="O806" s="1" t="s">
        <v>11671</v>
      </c>
      <c r="P806" s="1">
        <v>796</v>
      </c>
      <c r="Q806" s="7" t="s">
        <v>11911</v>
      </c>
      <c r="R806" s="2">
        <v>4</v>
      </c>
      <c r="S806" s="2">
        <v>1404890</v>
      </c>
      <c r="T806" s="4">
        <f t="shared" si="30"/>
        <v>5619560</v>
      </c>
      <c r="U806" s="4">
        <f t="shared" si="31"/>
        <v>6293907.2000000002</v>
      </c>
      <c r="V806" s="4"/>
      <c r="W806" s="6">
        <v>2016</v>
      </c>
      <c r="X806" s="4"/>
    </row>
    <row r="807" spans="1:24" ht="66" customHeight="1" x14ac:dyDescent="0.2">
      <c r="A807" s="8" t="s">
        <v>879</v>
      </c>
      <c r="B807" s="1" t="s">
        <v>12283</v>
      </c>
      <c r="C807" s="5" t="s">
        <v>5641</v>
      </c>
      <c r="D807" s="5" t="s">
        <v>5620</v>
      </c>
      <c r="E807" s="5" t="s">
        <v>4528</v>
      </c>
      <c r="F807" s="14" t="s">
        <v>5991</v>
      </c>
      <c r="G807" s="11" t="s">
        <v>12279</v>
      </c>
      <c r="H807" s="12">
        <v>0</v>
      </c>
      <c r="I807" s="12" t="s">
        <v>78</v>
      </c>
      <c r="J807" s="13" t="s">
        <v>12294</v>
      </c>
      <c r="K807" s="1" t="s">
        <v>11668</v>
      </c>
      <c r="L807" s="1" t="s">
        <v>79</v>
      </c>
      <c r="M807" s="1" t="s">
        <v>80</v>
      </c>
      <c r="N807" s="1" t="s">
        <v>11667</v>
      </c>
      <c r="O807" s="1" t="s">
        <v>11671</v>
      </c>
      <c r="P807" s="1">
        <v>796</v>
      </c>
      <c r="Q807" s="7" t="s">
        <v>11911</v>
      </c>
      <c r="R807" s="2">
        <v>8</v>
      </c>
      <c r="S807" s="2">
        <v>159380</v>
      </c>
      <c r="T807" s="4">
        <f t="shared" ref="T807:T864" si="32">R807*S807</f>
        <v>1275040</v>
      </c>
      <c r="U807" s="4">
        <f t="shared" si="31"/>
        <v>1428044.8</v>
      </c>
      <c r="V807" s="4"/>
      <c r="W807" s="6">
        <v>2016</v>
      </c>
      <c r="X807" s="4"/>
    </row>
    <row r="808" spans="1:24" ht="66" customHeight="1" x14ac:dyDescent="0.2">
      <c r="A808" s="8" t="s">
        <v>880</v>
      </c>
      <c r="B808" s="1" t="s">
        <v>12283</v>
      </c>
      <c r="C808" s="5" t="s">
        <v>5641</v>
      </c>
      <c r="D808" s="5" t="s">
        <v>5620</v>
      </c>
      <c r="E808" s="5" t="s">
        <v>4528</v>
      </c>
      <c r="F808" s="14" t="s">
        <v>5992</v>
      </c>
      <c r="G808" s="11" t="s">
        <v>12279</v>
      </c>
      <c r="H808" s="12">
        <v>0</v>
      </c>
      <c r="I808" s="12" t="s">
        <v>78</v>
      </c>
      <c r="J808" s="13" t="s">
        <v>12294</v>
      </c>
      <c r="K808" s="1" t="s">
        <v>11668</v>
      </c>
      <c r="L808" s="1" t="s">
        <v>79</v>
      </c>
      <c r="M808" s="1" t="s">
        <v>80</v>
      </c>
      <c r="N808" s="1" t="s">
        <v>11667</v>
      </c>
      <c r="O808" s="1" t="s">
        <v>11671</v>
      </c>
      <c r="P808" s="1">
        <v>796</v>
      </c>
      <c r="Q808" s="7" t="s">
        <v>11911</v>
      </c>
      <c r="R808" s="2">
        <v>4</v>
      </c>
      <c r="S808" s="2">
        <v>85540</v>
      </c>
      <c r="T808" s="4">
        <f t="shared" si="32"/>
        <v>342160</v>
      </c>
      <c r="U808" s="4">
        <f t="shared" si="31"/>
        <v>383219.20000000001</v>
      </c>
      <c r="V808" s="4"/>
      <c r="W808" s="6">
        <v>2016</v>
      </c>
      <c r="X808" s="4"/>
    </row>
    <row r="809" spans="1:24" ht="66" customHeight="1" x14ac:dyDescent="0.2">
      <c r="A809" s="8" t="s">
        <v>881</v>
      </c>
      <c r="B809" s="1" t="s">
        <v>12283</v>
      </c>
      <c r="C809" s="5" t="s">
        <v>5641</v>
      </c>
      <c r="D809" s="5" t="s">
        <v>5620</v>
      </c>
      <c r="E809" s="5" t="s">
        <v>4528</v>
      </c>
      <c r="F809" s="14" t="s">
        <v>5993</v>
      </c>
      <c r="G809" s="11" t="s">
        <v>12279</v>
      </c>
      <c r="H809" s="12">
        <v>0</v>
      </c>
      <c r="I809" s="12" t="s">
        <v>78</v>
      </c>
      <c r="J809" s="13" t="s">
        <v>12294</v>
      </c>
      <c r="K809" s="1" t="s">
        <v>11668</v>
      </c>
      <c r="L809" s="1" t="s">
        <v>79</v>
      </c>
      <c r="M809" s="1" t="s">
        <v>80</v>
      </c>
      <c r="N809" s="1" t="s">
        <v>11667</v>
      </c>
      <c r="O809" s="1" t="s">
        <v>11671</v>
      </c>
      <c r="P809" s="1">
        <v>796</v>
      </c>
      <c r="Q809" s="7" t="s">
        <v>11911</v>
      </c>
      <c r="R809" s="2">
        <v>4</v>
      </c>
      <c r="S809" s="2">
        <v>5220</v>
      </c>
      <c r="T809" s="4">
        <f t="shared" si="32"/>
        <v>20880</v>
      </c>
      <c r="U809" s="4">
        <f t="shared" si="31"/>
        <v>23385.600000000002</v>
      </c>
      <c r="V809" s="4"/>
      <c r="W809" s="6">
        <v>2016</v>
      </c>
      <c r="X809" s="4"/>
    </row>
    <row r="810" spans="1:24" ht="66" customHeight="1" x14ac:dyDescent="0.2">
      <c r="A810" s="8" t="s">
        <v>882</v>
      </c>
      <c r="B810" s="1" t="s">
        <v>12283</v>
      </c>
      <c r="C810" s="5" t="s">
        <v>5641</v>
      </c>
      <c r="D810" s="5" t="s">
        <v>5620</v>
      </c>
      <c r="E810" s="5" t="s">
        <v>4528</v>
      </c>
      <c r="F810" s="14" t="s">
        <v>5994</v>
      </c>
      <c r="G810" s="11" t="s">
        <v>12279</v>
      </c>
      <c r="H810" s="12">
        <v>0</v>
      </c>
      <c r="I810" s="12" t="s">
        <v>78</v>
      </c>
      <c r="J810" s="13" t="s">
        <v>12294</v>
      </c>
      <c r="K810" s="1" t="s">
        <v>11668</v>
      </c>
      <c r="L810" s="1" t="s">
        <v>79</v>
      </c>
      <c r="M810" s="1" t="s">
        <v>80</v>
      </c>
      <c r="N810" s="1" t="s">
        <v>11667</v>
      </c>
      <c r="O810" s="1" t="s">
        <v>11671</v>
      </c>
      <c r="P810" s="1">
        <v>796</v>
      </c>
      <c r="Q810" s="7" t="s">
        <v>11911</v>
      </c>
      <c r="R810" s="2">
        <v>8</v>
      </c>
      <c r="S810" s="2">
        <v>9420</v>
      </c>
      <c r="T810" s="4">
        <f t="shared" si="32"/>
        <v>75360</v>
      </c>
      <c r="U810" s="4">
        <f t="shared" si="31"/>
        <v>84403.200000000012</v>
      </c>
      <c r="V810" s="4"/>
      <c r="W810" s="6">
        <v>2016</v>
      </c>
      <c r="X810" s="4"/>
    </row>
    <row r="811" spans="1:24" ht="66" customHeight="1" x14ac:dyDescent="0.2">
      <c r="A811" s="8" t="s">
        <v>883</v>
      </c>
      <c r="B811" s="1" t="s">
        <v>12283</v>
      </c>
      <c r="C811" s="5" t="s">
        <v>5641</v>
      </c>
      <c r="D811" s="5" t="s">
        <v>5620</v>
      </c>
      <c r="E811" s="5" t="s">
        <v>4528</v>
      </c>
      <c r="F811" s="14" t="s">
        <v>5995</v>
      </c>
      <c r="G811" s="11" t="s">
        <v>12279</v>
      </c>
      <c r="H811" s="12">
        <v>0</v>
      </c>
      <c r="I811" s="12" t="s">
        <v>78</v>
      </c>
      <c r="J811" s="13" t="s">
        <v>12294</v>
      </c>
      <c r="K811" s="1" t="s">
        <v>11668</v>
      </c>
      <c r="L811" s="1" t="s">
        <v>79</v>
      </c>
      <c r="M811" s="1" t="s">
        <v>80</v>
      </c>
      <c r="N811" s="1" t="s">
        <v>11667</v>
      </c>
      <c r="O811" s="1" t="s">
        <v>11671</v>
      </c>
      <c r="P811" s="1">
        <v>796</v>
      </c>
      <c r="Q811" s="7" t="s">
        <v>11911</v>
      </c>
      <c r="R811" s="2">
        <v>2</v>
      </c>
      <c r="S811" s="2">
        <v>108590</v>
      </c>
      <c r="T811" s="4">
        <f t="shared" si="32"/>
        <v>217180</v>
      </c>
      <c r="U811" s="4">
        <f t="shared" si="31"/>
        <v>243241.60000000003</v>
      </c>
      <c r="V811" s="4"/>
      <c r="W811" s="6">
        <v>2016</v>
      </c>
      <c r="X811" s="4"/>
    </row>
    <row r="812" spans="1:24" ht="66" customHeight="1" x14ac:dyDescent="0.2">
      <c r="A812" s="8" t="s">
        <v>884</v>
      </c>
      <c r="B812" s="1" t="s">
        <v>12283</v>
      </c>
      <c r="C812" s="5" t="s">
        <v>5641</v>
      </c>
      <c r="D812" s="5" t="s">
        <v>5620</v>
      </c>
      <c r="E812" s="5" t="s">
        <v>4528</v>
      </c>
      <c r="F812" s="14" t="s">
        <v>5996</v>
      </c>
      <c r="G812" s="11" t="s">
        <v>12279</v>
      </c>
      <c r="H812" s="12">
        <v>0</v>
      </c>
      <c r="I812" s="12" t="s">
        <v>78</v>
      </c>
      <c r="J812" s="13" t="s">
        <v>12294</v>
      </c>
      <c r="K812" s="1" t="s">
        <v>11668</v>
      </c>
      <c r="L812" s="1" t="s">
        <v>79</v>
      </c>
      <c r="M812" s="1" t="s">
        <v>80</v>
      </c>
      <c r="N812" s="1" t="s">
        <v>11667</v>
      </c>
      <c r="O812" s="1" t="s">
        <v>11671</v>
      </c>
      <c r="P812" s="1">
        <v>796</v>
      </c>
      <c r="Q812" s="7" t="s">
        <v>11911</v>
      </c>
      <c r="R812" s="2">
        <v>2</v>
      </c>
      <c r="S812" s="2">
        <v>118810</v>
      </c>
      <c r="T812" s="4">
        <f t="shared" si="32"/>
        <v>237620</v>
      </c>
      <c r="U812" s="4">
        <f t="shared" si="31"/>
        <v>266134.40000000002</v>
      </c>
      <c r="V812" s="4"/>
      <c r="W812" s="6">
        <v>2016</v>
      </c>
      <c r="X812" s="4"/>
    </row>
    <row r="813" spans="1:24" ht="66" customHeight="1" x14ac:dyDescent="0.2">
      <c r="A813" s="8" t="s">
        <v>885</v>
      </c>
      <c r="B813" s="1" t="s">
        <v>12283</v>
      </c>
      <c r="C813" s="5" t="s">
        <v>5641</v>
      </c>
      <c r="D813" s="5" t="s">
        <v>5620</v>
      </c>
      <c r="E813" s="5" t="s">
        <v>4528</v>
      </c>
      <c r="F813" s="14" t="s">
        <v>5997</v>
      </c>
      <c r="G813" s="11" t="s">
        <v>12279</v>
      </c>
      <c r="H813" s="12">
        <v>0</v>
      </c>
      <c r="I813" s="12" t="s">
        <v>78</v>
      </c>
      <c r="J813" s="13" t="s">
        <v>12294</v>
      </c>
      <c r="K813" s="1" t="s">
        <v>11668</v>
      </c>
      <c r="L813" s="1" t="s">
        <v>79</v>
      </c>
      <c r="M813" s="1" t="s">
        <v>80</v>
      </c>
      <c r="N813" s="1" t="s">
        <v>11667</v>
      </c>
      <c r="O813" s="1" t="s">
        <v>11671</v>
      </c>
      <c r="P813" s="1">
        <v>796</v>
      </c>
      <c r="Q813" s="7" t="s">
        <v>11911</v>
      </c>
      <c r="R813" s="2">
        <v>10</v>
      </c>
      <c r="S813" s="2">
        <v>72400</v>
      </c>
      <c r="T813" s="4">
        <f t="shared" si="32"/>
        <v>724000</v>
      </c>
      <c r="U813" s="4">
        <f t="shared" si="31"/>
        <v>810880.00000000012</v>
      </c>
      <c r="V813" s="4"/>
      <c r="W813" s="6">
        <v>2016</v>
      </c>
      <c r="X813" s="4"/>
    </row>
    <row r="814" spans="1:24" ht="66" customHeight="1" x14ac:dyDescent="0.2">
      <c r="A814" s="8" t="s">
        <v>886</v>
      </c>
      <c r="B814" s="1" t="s">
        <v>12283</v>
      </c>
      <c r="C814" s="5" t="s">
        <v>5641</v>
      </c>
      <c r="D814" s="5" t="s">
        <v>5620</v>
      </c>
      <c r="E814" s="5" t="s">
        <v>4528</v>
      </c>
      <c r="F814" s="14" t="s">
        <v>5998</v>
      </c>
      <c r="G814" s="11" t="s">
        <v>12279</v>
      </c>
      <c r="H814" s="12">
        <v>0</v>
      </c>
      <c r="I814" s="12" t="s">
        <v>78</v>
      </c>
      <c r="J814" s="13" t="s">
        <v>12294</v>
      </c>
      <c r="K814" s="1" t="s">
        <v>11668</v>
      </c>
      <c r="L814" s="1" t="s">
        <v>79</v>
      </c>
      <c r="M814" s="1" t="s">
        <v>80</v>
      </c>
      <c r="N814" s="1" t="s">
        <v>11667</v>
      </c>
      <c r="O814" s="1" t="s">
        <v>11671</v>
      </c>
      <c r="P814" s="1">
        <v>796</v>
      </c>
      <c r="Q814" s="7" t="s">
        <v>11911</v>
      </c>
      <c r="R814" s="2">
        <v>4</v>
      </c>
      <c r="S814" s="2">
        <v>13200</v>
      </c>
      <c r="T814" s="4">
        <f t="shared" si="32"/>
        <v>52800</v>
      </c>
      <c r="U814" s="4">
        <f t="shared" si="31"/>
        <v>59136.000000000007</v>
      </c>
      <c r="V814" s="4"/>
      <c r="W814" s="6">
        <v>2016</v>
      </c>
      <c r="X814" s="4"/>
    </row>
    <row r="815" spans="1:24" ht="66" customHeight="1" x14ac:dyDescent="0.2">
      <c r="A815" s="8" t="s">
        <v>887</v>
      </c>
      <c r="B815" s="1" t="s">
        <v>12283</v>
      </c>
      <c r="C815" s="5" t="s">
        <v>5641</v>
      </c>
      <c r="D815" s="5" t="s">
        <v>5620</v>
      </c>
      <c r="E815" s="5" t="s">
        <v>4528</v>
      </c>
      <c r="F815" s="14" t="s">
        <v>5999</v>
      </c>
      <c r="G815" s="11" t="s">
        <v>12279</v>
      </c>
      <c r="H815" s="12">
        <v>0</v>
      </c>
      <c r="I815" s="12" t="s">
        <v>78</v>
      </c>
      <c r="J815" s="13" t="s">
        <v>12294</v>
      </c>
      <c r="K815" s="1" t="s">
        <v>11668</v>
      </c>
      <c r="L815" s="1" t="s">
        <v>79</v>
      </c>
      <c r="M815" s="1" t="s">
        <v>80</v>
      </c>
      <c r="N815" s="1" t="s">
        <v>11667</v>
      </c>
      <c r="O815" s="1" t="s">
        <v>11671</v>
      </c>
      <c r="P815" s="1">
        <v>796</v>
      </c>
      <c r="Q815" s="7" t="s">
        <v>11911</v>
      </c>
      <c r="R815" s="2">
        <v>1</v>
      </c>
      <c r="S815" s="2">
        <v>118810</v>
      </c>
      <c r="T815" s="4">
        <f t="shared" si="32"/>
        <v>118810</v>
      </c>
      <c r="U815" s="4">
        <f t="shared" si="31"/>
        <v>133067.20000000001</v>
      </c>
      <c r="V815" s="4"/>
      <c r="W815" s="6">
        <v>2016</v>
      </c>
      <c r="X815" s="4"/>
    </row>
    <row r="816" spans="1:24" ht="66" customHeight="1" x14ac:dyDescent="0.2">
      <c r="A816" s="8" t="s">
        <v>888</v>
      </c>
      <c r="B816" s="1" t="s">
        <v>12283</v>
      </c>
      <c r="C816" s="5" t="s">
        <v>5641</v>
      </c>
      <c r="D816" s="5" t="s">
        <v>5620</v>
      </c>
      <c r="E816" s="5" t="s">
        <v>4528</v>
      </c>
      <c r="F816" s="14" t="s">
        <v>6000</v>
      </c>
      <c r="G816" s="11" t="s">
        <v>12279</v>
      </c>
      <c r="H816" s="12">
        <v>0</v>
      </c>
      <c r="I816" s="12" t="s">
        <v>78</v>
      </c>
      <c r="J816" s="13" t="s">
        <v>12294</v>
      </c>
      <c r="K816" s="1" t="s">
        <v>11668</v>
      </c>
      <c r="L816" s="1" t="s">
        <v>79</v>
      </c>
      <c r="M816" s="1" t="s">
        <v>80</v>
      </c>
      <c r="N816" s="1" t="s">
        <v>11667</v>
      </c>
      <c r="O816" s="1" t="s">
        <v>11671</v>
      </c>
      <c r="P816" s="1">
        <v>796</v>
      </c>
      <c r="Q816" s="7" t="s">
        <v>11911</v>
      </c>
      <c r="R816" s="2">
        <v>2</v>
      </c>
      <c r="S816" s="2">
        <v>58320</v>
      </c>
      <c r="T816" s="4">
        <f t="shared" si="32"/>
        <v>116640</v>
      </c>
      <c r="U816" s="4">
        <f t="shared" si="31"/>
        <v>130636.80000000002</v>
      </c>
      <c r="V816" s="4"/>
      <c r="W816" s="6">
        <v>2016</v>
      </c>
      <c r="X816" s="4"/>
    </row>
    <row r="817" spans="1:24" ht="66" customHeight="1" x14ac:dyDescent="0.2">
      <c r="A817" s="8" t="s">
        <v>889</v>
      </c>
      <c r="B817" s="1" t="s">
        <v>12283</v>
      </c>
      <c r="C817" s="5" t="s">
        <v>5641</v>
      </c>
      <c r="D817" s="5" t="s">
        <v>5620</v>
      </c>
      <c r="E817" s="5" t="s">
        <v>4528</v>
      </c>
      <c r="F817" s="14" t="s">
        <v>6001</v>
      </c>
      <c r="G817" s="11" t="s">
        <v>12279</v>
      </c>
      <c r="H817" s="12">
        <v>0</v>
      </c>
      <c r="I817" s="12" t="s">
        <v>78</v>
      </c>
      <c r="J817" s="13" t="s">
        <v>12294</v>
      </c>
      <c r="K817" s="1" t="s">
        <v>11668</v>
      </c>
      <c r="L817" s="1" t="s">
        <v>79</v>
      </c>
      <c r="M817" s="1" t="s">
        <v>80</v>
      </c>
      <c r="N817" s="1" t="s">
        <v>11667</v>
      </c>
      <c r="O817" s="1" t="s">
        <v>11671</v>
      </c>
      <c r="P817" s="1">
        <v>796</v>
      </c>
      <c r="Q817" s="7" t="s">
        <v>11911</v>
      </c>
      <c r="R817" s="2">
        <v>5</v>
      </c>
      <c r="S817" s="2">
        <v>14400</v>
      </c>
      <c r="T817" s="4">
        <f t="shared" si="32"/>
        <v>72000</v>
      </c>
      <c r="U817" s="4">
        <f t="shared" si="31"/>
        <v>80640.000000000015</v>
      </c>
      <c r="V817" s="4"/>
      <c r="W817" s="6">
        <v>2016</v>
      </c>
      <c r="X817" s="4"/>
    </row>
    <row r="818" spans="1:24" ht="66" customHeight="1" x14ac:dyDescent="0.2">
      <c r="A818" s="8" t="s">
        <v>890</v>
      </c>
      <c r="B818" s="1" t="s">
        <v>12283</v>
      </c>
      <c r="C818" s="5" t="s">
        <v>5641</v>
      </c>
      <c r="D818" s="5" t="s">
        <v>5620</v>
      </c>
      <c r="E818" s="5" t="s">
        <v>4528</v>
      </c>
      <c r="F818" s="14" t="s">
        <v>6002</v>
      </c>
      <c r="G818" s="11" t="s">
        <v>12279</v>
      </c>
      <c r="H818" s="12">
        <v>0</v>
      </c>
      <c r="I818" s="12" t="s">
        <v>78</v>
      </c>
      <c r="J818" s="13" t="s">
        <v>12294</v>
      </c>
      <c r="K818" s="1" t="s">
        <v>11668</v>
      </c>
      <c r="L818" s="1" t="s">
        <v>79</v>
      </c>
      <c r="M818" s="1" t="s">
        <v>80</v>
      </c>
      <c r="N818" s="1" t="s">
        <v>11667</v>
      </c>
      <c r="O818" s="1" t="s">
        <v>11671</v>
      </c>
      <c r="P818" s="1">
        <v>796</v>
      </c>
      <c r="Q818" s="7" t="s">
        <v>11911</v>
      </c>
      <c r="R818" s="2">
        <v>2</v>
      </c>
      <c r="S818" s="2">
        <v>199080</v>
      </c>
      <c r="T818" s="4">
        <f t="shared" si="32"/>
        <v>398160</v>
      </c>
      <c r="U818" s="4">
        <f t="shared" si="31"/>
        <v>445939.20000000007</v>
      </c>
      <c r="V818" s="4"/>
      <c r="W818" s="6">
        <v>2016</v>
      </c>
      <c r="X818" s="4"/>
    </row>
    <row r="819" spans="1:24" ht="66" customHeight="1" x14ac:dyDescent="0.2">
      <c r="A819" s="8" t="s">
        <v>891</v>
      </c>
      <c r="B819" s="1" t="s">
        <v>12283</v>
      </c>
      <c r="C819" s="5" t="s">
        <v>5641</v>
      </c>
      <c r="D819" s="5" t="s">
        <v>5620</v>
      </c>
      <c r="E819" s="5" t="s">
        <v>4528</v>
      </c>
      <c r="F819" s="14" t="s">
        <v>6003</v>
      </c>
      <c r="G819" s="11" t="s">
        <v>12279</v>
      </c>
      <c r="H819" s="12">
        <v>0</v>
      </c>
      <c r="I819" s="12" t="s">
        <v>78</v>
      </c>
      <c r="J819" s="13" t="s">
        <v>12294</v>
      </c>
      <c r="K819" s="1" t="s">
        <v>11668</v>
      </c>
      <c r="L819" s="1" t="s">
        <v>79</v>
      </c>
      <c r="M819" s="1" t="s">
        <v>80</v>
      </c>
      <c r="N819" s="1" t="s">
        <v>11667</v>
      </c>
      <c r="O819" s="1" t="s">
        <v>11671</v>
      </c>
      <c r="P819" s="1">
        <v>796</v>
      </c>
      <c r="Q819" s="7" t="s">
        <v>11911</v>
      </c>
      <c r="R819" s="2">
        <v>1</v>
      </c>
      <c r="S819" s="2">
        <v>1192830</v>
      </c>
      <c r="T819" s="4">
        <f t="shared" si="32"/>
        <v>1192830</v>
      </c>
      <c r="U819" s="4">
        <f t="shared" si="31"/>
        <v>1335969.6000000001</v>
      </c>
      <c r="V819" s="4"/>
      <c r="W819" s="6">
        <v>2016</v>
      </c>
      <c r="X819" s="4"/>
    </row>
    <row r="820" spans="1:24" ht="66" customHeight="1" x14ac:dyDescent="0.2">
      <c r="A820" s="8" t="s">
        <v>892</v>
      </c>
      <c r="B820" s="1" t="s">
        <v>12283</v>
      </c>
      <c r="C820" s="5" t="s">
        <v>5641</v>
      </c>
      <c r="D820" s="5" t="s">
        <v>5620</v>
      </c>
      <c r="E820" s="5" t="s">
        <v>4528</v>
      </c>
      <c r="F820" s="14" t="s">
        <v>6004</v>
      </c>
      <c r="G820" s="11" t="s">
        <v>12279</v>
      </c>
      <c r="H820" s="12">
        <v>0</v>
      </c>
      <c r="I820" s="12" t="s">
        <v>78</v>
      </c>
      <c r="J820" s="13" t="s">
        <v>12294</v>
      </c>
      <c r="K820" s="1" t="s">
        <v>11668</v>
      </c>
      <c r="L820" s="1" t="s">
        <v>79</v>
      </c>
      <c r="M820" s="1" t="s">
        <v>80</v>
      </c>
      <c r="N820" s="1" t="s">
        <v>11667</v>
      </c>
      <c r="O820" s="1" t="s">
        <v>11671</v>
      </c>
      <c r="P820" s="1">
        <v>796</v>
      </c>
      <c r="Q820" s="7" t="s">
        <v>11911</v>
      </c>
      <c r="R820" s="2">
        <v>1</v>
      </c>
      <c r="S820" s="2">
        <v>1098160</v>
      </c>
      <c r="T820" s="4">
        <f t="shared" si="32"/>
        <v>1098160</v>
      </c>
      <c r="U820" s="4">
        <f t="shared" si="31"/>
        <v>1229939.2000000002</v>
      </c>
      <c r="V820" s="4"/>
      <c r="W820" s="6">
        <v>2016</v>
      </c>
      <c r="X820" s="4"/>
    </row>
    <row r="821" spans="1:24" ht="66" customHeight="1" x14ac:dyDescent="0.2">
      <c r="A821" s="8" t="s">
        <v>893</v>
      </c>
      <c r="B821" s="1" t="s">
        <v>12283</v>
      </c>
      <c r="C821" s="5" t="s">
        <v>5641</v>
      </c>
      <c r="D821" s="5" t="s">
        <v>5620</v>
      </c>
      <c r="E821" s="5" t="s">
        <v>4528</v>
      </c>
      <c r="F821" s="14" t="s">
        <v>6005</v>
      </c>
      <c r="G821" s="11" t="s">
        <v>12279</v>
      </c>
      <c r="H821" s="12">
        <v>0</v>
      </c>
      <c r="I821" s="12" t="s">
        <v>78</v>
      </c>
      <c r="J821" s="13" t="s">
        <v>12294</v>
      </c>
      <c r="K821" s="1" t="s">
        <v>11668</v>
      </c>
      <c r="L821" s="1" t="s">
        <v>79</v>
      </c>
      <c r="M821" s="1" t="s">
        <v>80</v>
      </c>
      <c r="N821" s="1" t="s">
        <v>11667</v>
      </c>
      <c r="O821" s="1" t="s">
        <v>11671</v>
      </c>
      <c r="P821" s="1">
        <v>796</v>
      </c>
      <c r="Q821" s="7" t="s">
        <v>11911</v>
      </c>
      <c r="R821" s="2">
        <v>4</v>
      </c>
      <c r="S821" s="2">
        <v>27600</v>
      </c>
      <c r="T821" s="4">
        <f t="shared" si="32"/>
        <v>110400</v>
      </c>
      <c r="U821" s="4">
        <f t="shared" si="31"/>
        <v>123648.00000000001</v>
      </c>
      <c r="V821" s="4"/>
      <c r="W821" s="6">
        <v>2016</v>
      </c>
      <c r="X821" s="4"/>
    </row>
    <row r="822" spans="1:24" ht="66" customHeight="1" x14ac:dyDescent="0.2">
      <c r="A822" s="8" t="s">
        <v>894</v>
      </c>
      <c r="B822" s="1" t="s">
        <v>12283</v>
      </c>
      <c r="C822" s="5" t="s">
        <v>5641</v>
      </c>
      <c r="D822" s="5" t="s">
        <v>5620</v>
      </c>
      <c r="E822" s="5" t="s">
        <v>4528</v>
      </c>
      <c r="F822" s="14" t="s">
        <v>6006</v>
      </c>
      <c r="G822" s="11" t="s">
        <v>12279</v>
      </c>
      <c r="H822" s="12">
        <v>0</v>
      </c>
      <c r="I822" s="12" t="s">
        <v>78</v>
      </c>
      <c r="J822" s="13" t="s">
        <v>12294</v>
      </c>
      <c r="K822" s="1" t="s">
        <v>11668</v>
      </c>
      <c r="L822" s="1" t="s">
        <v>79</v>
      </c>
      <c r="M822" s="1" t="s">
        <v>80</v>
      </c>
      <c r="N822" s="1" t="s">
        <v>11667</v>
      </c>
      <c r="O822" s="1" t="s">
        <v>11671</v>
      </c>
      <c r="P822" s="1">
        <v>796</v>
      </c>
      <c r="Q822" s="7" t="s">
        <v>11911</v>
      </c>
      <c r="R822" s="2">
        <v>10</v>
      </c>
      <c r="S822" s="2">
        <v>6950</v>
      </c>
      <c r="T822" s="4">
        <f t="shared" si="32"/>
        <v>69500</v>
      </c>
      <c r="U822" s="4">
        <f t="shared" si="31"/>
        <v>77840.000000000015</v>
      </c>
      <c r="V822" s="4"/>
      <c r="W822" s="6">
        <v>2016</v>
      </c>
      <c r="X822" s="4"/>
    </row>
    <row r="823" spans="1:24" ht="66" customHeight="1" x14ac:dyDescent="0.2">
      <c r="A823" s="8" t="s">
        <v>895</v>
      </c>
      <c r="B823" s="1" t="s">
        <v>12283</v>
      </c>
      <c r="C823" s="5" t="s">
        <v>5641</v>
      </c>
      <c r="D823" s="5" t="s">
        <v>5620</v>
      </c>
      <c r="E823" s="5" t="s">
        <v>4528</v>
      </c>
      <c r="F823" s="14" t="s">
        <v>6007</v>
      </c>
      <c r="G823" s="11" t="s">
        <v>12279</v>
      </c>
      <c r="H823" s="12">
        <v>0</v>
      </c>
      <c r="I823" s="12" t="s">
        <v>78</v>
      </c>
      <c r="J823" s="13" t="s">
        <v>12294</v>
      </c>
      <c r="K823" s="1" t="s">
        <v>11668</v>
      </c>
      <c r="L823" s="1" t="s">
        <v>79</v>
      </c>
      <c r="M823" s="1" t="s">
        <v>80</v>
      </c>
      <c r="N823" s="1" t="s">
        <v>11667</v>
      </c>
      <c r="O823" s="1" t="s">
        <v>11671</v>
      </c>
      <c r="P823" s="1">
        <v>796</v>
      </c>
      <c r="Q823" s="7" t="s">
        <v>11911</v>
      </c>
      <c r="R823" s="2">
        <v>6</v>
      </c>
      <c r="S823" s="2">
        <v>85540</v>
      </c>
      <c r="T823" s="4">
        <f t="shared" si="32"/>
        <v>513240</v>
      </c>
      <c r="U823" s="4">
        <f t="shared" si="31"/>
        <v>574828.80000000005</v>
      </c>
      <c r="V823" s="4"/>
      <c r="W823" s="6">
        <v>2016</v>
      </c>
      <c r="X823" s="4"/>
    </row>
    <row r="824" spans="1:24" ht="66" customHeight="1" x14ac:dyDescent="0.2">
      <c r="A824" s="8" t="s">
        <v>896</v>
      </c>
      <c r="B824" s="1" t="s">
        <v>12283</v>
      </c>
      <c r="C824" s="5" t="s">
        <v>5641</v>
      </c>
      <c r="D824" s="5" t="s">
        <v>5620</v>
      </c>
      <c r="E824" s="5" t="s">
        <v>4528</v>
      </c>
      <c r="F824" s="14" t="s">
        <v>6008</v>
      </c>
      <c r="G824" s="11" t="s">
        <v>12279</v>
      </c>
      <c r="H824" s="12">
        <v>0</v>
      </c>
      <c r="I824" s="12" t="s">
        <v>78</v>
      </c>
      <c r="J824" s="13" t="s">
        <v>12294</v>
      </c>
      <c r="K824" s="1" t="s">
        <v>11668</v>
      </c>
      <c r="L824" s="1" t="s">
        <v>79</v>
      </c>
      <c r="M824" s="1" t="s">
        <v>80</v>
      </c>
      <c r="N824" s="1" t="s">
        <v>11667</v>
      </c>
      <c r="O824" s="1" t="s">
        <v>11671</v>
      </c>
      <c r="P824" s="1">
        <v>796</v>
      </c>
      <c r="Q824" s="7" t="s">
        <v>11911</v>
      </c>
      <c r="R824" s="2">
        <v>4</v>
      </c>
      <c r="S824" s="2">
        <v>103090</v>
      </c>
      <c r="T824" s="4">
        <f t="shared" si="32"/>
        <v>412360</v>
      </c>
      <c r="U824" s="4">
        <f t="shared" si="31"/>
        <v>461843.20000000007</v>
      </c>
      <c r="V824" s="4"/>
      <c r="W824" s="6">
        <v>2016</v>
      </c>
      <c r="X824" s="4"/>
    </row>
    <row r="825" spans="1:24" ht="66" customHeight="1" x14ac:dyDescent="0.2">
      <c r="A825" s="8" t="s">
        <v>897</v>
      </c>
      <c r="B825" s="1" t="s">
        <v>12283</v>
      </c>
      <c r="C825" s="5" t="s">
        <v>5641</v>
      </c>
      <c r="D825" s="5" t="s">
        <v>5620</v>
      </c>
      <c r="E825" s="5" t="s">
        <v>4528</v>
      </c>
      <c r="F825" s="14" t="s">
        <v>6009</v>
      </c>
      <c r="G825" s="11" t="s">
        <v>12279</v>
      </c>
      <c r="H825" s="12">
        <v>0</v>
      </c>
      <c r="I825" s="12" t="s">
        <v>78</v>
      </c>
      <c r="J825" s="13" t="s">
        <v>12294</v>
      </c>
      <c r="K825" s="1" t="s">
        <v>11668</v>
      </c>
      <c r="L825" s="1" t="s">
        <v>79</v>
      </c>
      <c r="M825" s="1" t="s">
        <v>80</v>
      </c>
      <c r="N825" s="1" t="s">
        <v>11667</v>
      </c>
      <c r="O825" s="1" t="s">
        <v>11671</v>
      </c>
      <c r="P825" s="1">
        <v>796</v>
      </c>
      <c r="Q825" s="7" t="s">
        <v>11911</v>
      </c>
      <c r="R825" s="2">
        <v>4</v>
      </c>
      <c r="S825" s="2">
        <v>147120</v>
      </c>
      <c r="T825" s="4">
        <f t="shared" si="32"/>
        <v>588480</v>
      </c>
      <c r="U825" s="4">
        <f t="shared" si="31"/>
        <v>659097.60000000009</v>
      </c>
      <c r="V825" s="4"/>
      <c r="W825" s="6">
        <v>2016</v>
      </c>
      <c r="X825" s="4"/>
    </row>
    <row r="826" spans="1:24" ht="66" customHeight="1" x14ac:dyDescent="0.2">
      <c r="A826" s="8" t="s">
        <v>898</v>
      </c>
      <c r="B826" s="1" t="s">
        <v>12283</v>
      </c>
      <c r="C826" s="5" t="s">
        <v>5641</v>
      </c>
      <c r="D826" s="5" t="s">
        <v>5620</v>
      </c>
      <c r="E826" s="5" t="s">
        <v>4528</v>
      </c>
      <c r="F826" s="14" t="s">
        <v>6010</v>
      </c>
      <c r="G826" s="11" t="s">
        <v>12279</v>
      </c>
      <c r="H826" s="12">
        <v>0</v>
      </c>
      <c r="I826" s="12" t="s">
        <v>78</v>
      </c>
      <c r="J826" s="13" t="s">
        <v>12294</v>
      </c>
      <c r="K826" s="1" t="s">
        <v>11668</v>
      </c>
      <c r="L826" s="1" t="s">
        <v>79</v>
      </c>
      <c r="M826" s="1" t="s">
        <v>80</v>
      </c>
      <c r="N826" s="1" t="s">
        <v>11667</v>
      </c>
      <c r="O826" s="1" t="s">
        <v>11671</v>
      </c>
      <c r="P826" s="1">
        <v>796</v>
      </c>
      <c r="Q826" s="7" t="s">
        <v>11911</v>
      </c>
      <c r="R826" s="2">
        <v>1</v>
      </c>
      <c r="S826" s="2">
        <v>994030</v>
      </c>
      <c r="T826" s="4">
        <f t="shared" si="32"/>
        <v>994030</v>
      </c>
      <c r="U826" s="4">
        <f t="shared" si="31"/>
        <v>1113313.6000000001</v>
      </c>
      <c r="V826" s="4"/>
      <c r="W826" s="6">
        <v>2016</v>
      </c>
      <c r="X826" s="4"/>
    </row>
    <row r="827" spans="1:24" ht="66" customHeight="1" x14ac:dyDescent="0.2">
      <c r="A827" s="8" t="s">
        <v>899</v>
      </c>
      <c r="B827" s="1" t="s">
        <v>12283</v>
      </c>
      <c r="C827" s="5" t="s">
        <v>5641</v>
      </c>
      <c r="D827" s="5" t="s">
        <v>5620</v>
      </c>
      <c r="E827" s="5" t="s">
        <v>4528</v>
      </c>
      <c r="F827" s="14" t="s">
        <v>6011</v>
      </c>
      <c r="G827" s="11" t="s">
        <v>12279</v>
      </c>
      <c r="H827" s="12">
        <v>0</v>
      </c>
      <c r="I827" s="12" t="s">
        <v>78</v>
      </c>
      <c r="J827" s="13" t="s">
        <v>12294</v>
      </c>
      <c r="K827" s="1" t="s">
        <v>11668</v>
      </c>
      <c r="L827" s="1" t="s">
        <v>79</v>
      </c>
      <c r="M827" s="1" t="s">
        <v>80</v>
      </c>
      <c r="N827" s="1" t="s">
        <v>11667</v>
      </c>
      <c r="O827" s="1" t="s">
        <v>11671</v>
      </c>
      <c r="P827" s="1">
        <v>796</v>
      </c>
      <c r="Q827" s="7" t="s">
        <v>11911</v>
      </c>
      <c r="R827" s="2">
        <v>1</v>
      </c>
      <c r="S827" s="2">
        <v>1572550</v>
      </c>
      <c r="T827" s="4">
        <f t="shared" si="32"/>
        <v>1572550</v>
      </c>
      <c r="U827" s="4">
        <f t="shared" si="31"/>
        <v>1761256.0000000002</v>
      </c>
      <c r="V827" s="4"/>
      <c r="W827" s="6">
        <v>2016</v>
      </c>
      <c r="X827" s="4"/>
    </row>
    <row r="828" spans="1:24" ht="66" customHeight="1" x14ac:dyDescent="0.2">
      <c r="A828" s="8" t="s">
        <v>900</v>
      </c>
      <c r="B828" s="1" t="s">
        <v>12283</v>
      </c>
      <c r="C828" s="5" t="s">
        <v>5641</v>
      </c>
      <c r="D828" s="5" t="s">
        <v>5620</v>
      </c>
      <c r="E828" s="5" t="s">
        <v>4528</v>
      </c>
      <c r="F828" s="14" t="s">
        <v>6012</v>
      </c>
      <c r="G828" s="11" t="s">
        <v>12279</v>
      </c>
      <c r="H828" s="12">
        <v>0</v>
      </c>
      <c r="I828" s="12" t="s">
        <v>78</v>
      </c>
      <c r="J828" s="13" t="s">
        <v>12294</v>
      </c>
      <c r="K828" s="1" t="s">
        <v>11668</v>
      </c>
      <c r="L828" s="1" t="s">
        <v>79</v>
      </c>
      <c r="M828" s="1" t="s">
        <v>80</v>
      </c>
      <c r="N828" s="1" t="s">
        <v>11667</v>
      </c>
      <c r="O828" s="1" t="s">
        <v>11671</v>
      </c>
      <c r="P828" s="1">
        <v>796</v>
      </c>
      <c r="Q828" s="7" t="s">
        <v>11911</v>
      </c>
      <c r="R828" s="2">
        <v>10</v>
      </c>
      <c r="S828" s="2">
        <v>4640</v>
      </c>
      <c r="T828" s="4">
        <f t="shared" si="32"/>
        <v>46400</v>
      </c>
      <c r="U828" s="4">
        <f t="shared" si="31"/>
        <v>51968.000000000007</v>
      </c>
      <c r="V828" s="4"/>
      <c r="W828" s="6">
        <v>2016</v>
      </c>
      <c r="X828" s="4"/>
    </row>
    <row r="829" spans="1:24" ht="66" customHeight="1" x14ac:dyDescent="0.2">
      <c r="A829" s="8" t="s">
        <v>901</v>
      </c>
      <c r="B829" s="1" t="s">
        <v>12283</v>
      </c>
      <c r="C829" s="5" t="s">
        <v>5641</v>
      </c>
      <c r="D829" s="5" t="s">
        <v>5620</v>
      </c>
      <c r="E829" s="5" t="s">
        <v>4528</v>
      </c>
      <c r="F829" s="14" t="s">
        <v>6013</v>
      </c>
      <c r="G829" s="11" t="s">
        <v>12279</v>
      </c>
      <c r="H829" s="12">
        <v>0</v>
      </c>
      <c r="I829" s="12" t="s">
        <v>78</v>
      </c>
      <c r="J829" s="13" t="s">
        <v>12294</v>
      </c>
      <c r="K829" s="1" t="s">
        <v>11668</v>
      </c>
      <c r="L829" s="1" t="s">
        <v>79</v>
      </c>
      <c r="M829" s="1" t="s">
        <v>80</v>
      </c>
      <c r="N829" s="1" t="s">
        <v>11667</v>
      </c>
      <c r="O829" s="1" t="s">
        <v>11671</v>
      </c>
      <c r="P829" s="1">
        <v>796</v>
      </c>
      <c r="Q829" s="7" t="s">
        <v>11911</v>
      </c>
      <c r="R829" s="2">
        <v>6</v>
      </c>
      <c r="S829" s="2">
        <v>13280</v>
      </c>
      <c r="T829" s="4">
        <f t="shared" si="32"/>
        <v>79680</v>
      </c>
      <c r="U829" s="4">
        <f t="shared" si="31"/>
        <v>89241.600000000006</v>
      </c>
      <c r="V829" s="4"/>
      <c r="W829" s="6">
        <v>2016</v>
      </c>
      <c r="X829" s="4"/>
    </row>
    <row r="830" spans="1:24" ht="66" customHeight="1" x14ac:dyDescent="0.2">
      <c r="A830" s="8" t="s">
        <v>902</v>
      </c>
      <c r="B830" s="1" t="s">
        <v>12283</v>
      </c>
      <c r="C830" s="5" t="s">
        <v>5641</v>
      </c>
      <c r="D830" s="5" t="s">
        <v>5620</v>
      </c>
      <c r="E830" s="5" t="s">
        <v>4528</v>
      </c>
      <c r="F830" s="14" t="s">
        <v>6014</v>
      </c>
      <c r="G830" s="11" t="s">
        <v>12279</v>
      </c>
      <c r="H830" s="12">
        <v>0</v>
      </c>
      <c r="I830" s="12" t="s">
        <v>78</v>
      </c>
      <c r="J830" s="13" t="s">
        <v>12294</v>
      </c>
      <c r="K830" s="1" t="s">
        <v>11668</v>
      </c>
      <c r="L830" s="1" t="s">
        <v>79</v>
      </c>
      <c r="M830" s="1" t="s">
        <v>80</v>
      </c>
      <c r="N830" s="1" t="s">
        <v>11667</v>
      </c>
      <c r="O830" s="1" t="s">
        <v>11671</v>
      </c>
      <c r="P830" s="1">
        <v>796</v>
      </c>
      <c r="Q830" s="7" t="s">
        <v>11911</v>
      </c>
      <c r="R830" s="2">
        <v>8</v>
      </c>
      <c r="S830" s="2">
        <v>20230</v>
      </c>
      <c r="T830" s="4">
        <f t="shared" si="32"/>
        <v>161840</v>
      </c>
      <c r="U830" s="4">
        <f t="shared" si="31"/>
        <v>181260.80000000002</v>
      </c>
      <c r="V830" s="4"/>
      <c r="W830" s="6">
        <v>2016</v>
      </c>
      <c r="X830" s="4"/>
    </row>
    <row r="831" spans="1:24" ht="66" customHeight="1" x14ac:dyDescent="0.2">
      <c r="A831" s="8" t="s">
        <v>903</v>
      </c>
      <c r="B831" s="1" t="s">
        <v>12283</v>
      </c>
      <c r="C831" s="5" t="s">
        <v>5641</v>
      </c>
      <c r="D831" s="5" t="s">
        <v>5620</v>
      </c>
      <c r="E831" s="5" t="s">
        <v>4528</v>
      </c>
      <c r="F831" s="14" t="s">
        <v>6015</v>
      </c>
      <c r="G831" s="11" t="s">
        <v>12279</v>
      </c>
      <c r="H831" s="12">
        <v>0</v>
      </c>
      <c r="I831" s="12" t="s">
        <v>78</v>
      </c>
      <c r="J831" s="13" t="s">
        <v>12294</v>
      </c>
      <c r="K831" s="1" t="s">
        <v>11668</v>
      </c>
      <c r="L831" s="1" t="s">
        <v>79</v>
      </c>
      <c r="M831" s="1" t="s">
        <v>80</v>
      </c>
      <c r="N831" s="1" t="s">
        <v>11667</v>
      </c>
      <c r="O831" s="1" t="s">
        <v>11671</v>
      </c>
      <c r="P831" s="1">
        <v>796</v>
      </c>
      <c r="Q831" s="7" t="s">
        <v>11911</v>
      </c>
      <c r="R831" s="2">
        <v>8</v>
      </c>
      <c r="S831" s="2">
        <v>26340</v>
      </c>
      <c r="T831" s="4">
        <f t="shared" si="32"/>
        <v>210720</v>
      </c>
      <c r="U831" s="4">
        <f t="shared" si="31"/>
        <v>236006.40000000002</v>
      </c>
      <c r="V831" s="4"/>
      <c r="W831" s="6">
        <v>2016</v>
      </c>
      <c r="X831" s="4"/>
    </row>
    <row r="832" spans="1:24" ht="66" customHeight="1" x14ac:dyDescent="0.2">
      <c r="A832" s="8" t="s">
        <v>904</v>
      </c>
      <c r="B832" s="1" t="s">
        <v>12283</v>
      </c>
      <c r="C832" s="5" t="s">
        <v>6016</v>
      </c>
      <c r="D832" s="5" t="s">
        <v>5970</v>
      </c>
      <c r="E832" s="5" t="s">
        <v>6017</v>
      </c>
      <c r="F832" s="14" t="s">
        <v>6018</v>
      </c>
      <c r="G832" s="11" t="s">
        <v>12279</v>
      </c>
      <c r="H832" s="12">
        <v>0</v>
      </c>
      <c r="I832" s="12" t="s">
        <v>78</v>
      </c>
      <c r="J832" s="13" t="s">
        <v>12294</v>
      </c>
      <c r="K832" s="1" t="s">
        <v>11668</v>
      </c>
      <c r="L832" s="1" t="s">
        <v>79</v>
      </c>
      <c r="M832" s="1" t="s">
        <v>80</v>
      </c>
      <c r="N832" s="1" t="s">
        <v>11667</v>
      </c>
      <c r="O832" s="1" t="s">
        <v>11671</v>
      </c>
      <c r="P832" s="1">
        <v>796</v>
      </c>
      <c r="Q832" s="7" t="s">
        <v>11911</v>
      </c>
      <c r="R832" s="2">
        <v>20</v>
      </c>
      <c r="S832" s="2">
        <v>262500</v>
      </c>
      <c r="T832" s="4">
        <f t="shared" si="32"/>
        <v>5250000</v>
      </c>
      <c r="U832" s="4">
        <f t="shared" si="31"/>
        <v>5880000.0000000009</v>
      </c>
      <c r="V832" s="4"/>
      <c r="W832" s="6">
        <v>2016</v>
      </c>
      <c r="X832" s="4"/>
    </row>
    <row r="833" spans="1:24" ht="66" customHeight="1" x14ac:dyDescent="0.2">
      <c r="A833" s="8" t="s">
        <v>905</v>
      </c>
      <c r="B833" s="1" t="s">
        <v>12283</v>
      </c>
      <c r="C833" s="5" t="s">
        <v>6019</v>
      </c>
      <c r="D833" s="5" t="s">
        <v>4688</v>
      </c>
      <c r="E833" s="5" t="s">
        <v>6020</v>
      </c>
      <c r="F833" s="14" t="s">
        <v>6021</v>
      </c>
      <c r="G833" s="11" t="s">
        <v>12279</v>
      </c>
      <c r="H833" s="12">
        <v>0</v>
      </c>
      <c r="I833" s="12" t="s">
        <v>78</v>
      </c>
      <c r="J833" s="13" t="s">
        <v>12294</v>
      </c>
      <c r="K833" s="1" t="s">
        <v>11668</v>
      </c>
      <c r="L833" s="1" t="s">
        <v>79</v>
      </c>
      <c r="M833" s="1" t="s">
        <v>80</v>
      </c>
      <c r="N833" s="1" t="s">
        <v>11667</v>
      </c>
      <c r="O833" s="1" t="s">
        <v>11671</v>
      </c>
      <c r="P833" s="1">
        <v>796</v>
      </c>
      <c r="Q833" s="7" t="s">
        <v>11911</v>
      </c>
      <c r="R833" s="2">
        <v>1</v>
      </c>
      <c r="S833" s="2">
        <v>18216000</v>
      </c>
      <c r="T833" s="4">
        <f t="shared" si="32"/>
        <v>18216000</v>
      </c>
      <c r="U833" s="4">
        <f t="shared" si="31"/>
        <v>20401920.000000004</v>
      </c>
      <c r="V833" s="4"/>
      <c r="W833" s="6">
        <v>2016</v>
      </c>
      <c r="X833" s="4"/>
    </row>
    <row r="834" spans="1:24" ht="66" customHeight="1" x14ac:dyDescent="0.2">
      <c r="A834" s="8" t="s">
        <v>906</v>
      </c>
      <c r="B834" s="1" t="s">
        <v>12283</v>
      </c>
      <c r="C834" s="5" t="s">
        <v>6016</v>
      </c>
      <c r="D834" s="5" t="s">
        <v>5970</v>
      </c>
      <c r="E834" s="5" t="s">
        <v>6017</v>
      </c>
      <c r="F834" s="14" t="s">
        <v>6022</v>
      </c>
      <c r="G834" s="11" t="s">
        <v>12279</v>
      </c>
      <c r="H834" s="12">
        <v>0</v>
      </c>
      <c r="I834" s="12" t="s">
        <v>78</v>
      </c>
      <c r="J834" s="13" t="s">
        <v>12294</v>
      </c>
      <c r="K834" s="1" t="s">
        <v>11668</v>
      </c>
      <c r="L834" s="1" t="s">
        <v>79</v>
      </c>
      <c r="M834" s="1" t="s">
        <v>80</v>
      </c>
      <c r="N834" s="1" t="s">
        <v>11667</v>
      </c>
      <c r="O834" s="1" t="s">
        <v>11671</v>
      </c>
      <c r="P834" s="1">
        <v>796</v>
      </c>
      <c r="Q834" s="7" t="s">
        <v>11911</v>
      </c>
      <c r="R834" s="2">
        <v>244</v>
      </c>
      <c r="S834" s="2">
        <v>1250</v>
      </c>
      <c r="T834" s="4">
        <f t="shared" si="32"/>
        <v>305000</v>
      </c>
      <c r="U834" s="4">
        <f t="shared" si="31"/>
        <v>341600.00000000006</v>
      </c>
      <c r="V834" s="4"/>
      <c r="W834" s="6">
        <v>2016</v>
      </c>
      <c r="X834" s="4"/>
    </row>
    <row r="835" spans="1:24" ht="66" customHeight="1" x14ac:dyDescent="0.2">
      <c r="A835" s="8" t="s">
        <v>907</v>
      </c>
      <c r="B835" s="1" t="s">
        <v>12283</v>
      </c>
      <c r="C835" s="5" t="s">
        <v>6023</v>
      </c>
      <c r="D835" s="5" t="s">
        <v>6024</v>
      </c>
      <c r="E835" s="5" t="s">
        <v>6025</v>
      </c>
      <c r="F835" s="14" t="s">
        <v>6026</v>
      </c>
      <c r="G835" s="11" t="s">
        <v>12279</v>
      </c>
      <c r="H835" s="12">
        <v>0</v>
      </c>
      <c r="I835" s="12" t="s">
        <v>78</v>
      </c>
      <c r="J835" s="13" t="s">
        <v>12294</v>
      </c>
      <c r="K835" s="1" t="s">
        <v>11668</v>
      </c>
      <c r="L835" s="1" t="s">
        <v>79</v>
      </c>
      <c r="M835" s="1" t="s">
        <v>80</v>
      </c>
      <c r="N835" s="1" t="s">
        <v>11667</v>
      </c>
      <c r="O835" s="1" t="s">
        <v>11671</v>
      </c>
      <c r="P835" s="1">
        <v>796</v>
      </c>
      <c r="Q835" s="7" t="s">
        <v>11911</v>
      </c>
      <c r="R835" s="2">
        <v>80</v>
      </c>
      <c r="S835" s="2">
        <v>40000</v>
      </c>
      <c r="T835" s="4">
        <f t="shared" si="32"/>
        <v>3200000</v>
      </c>
      <c r="U835" s="4">
        <f t="shared" si="31"/>
        <v>3584000.0000000005</v>
      </c>
      <c r="V835" s="4"/>
      <c r="W835" s="6">
        <v>2016</v>
      </c>
      <c r="X835" s="4"/>
    </row>
    <row r="836" spans="1:24" ht="66" customHeight="1" x14ac:dyDescent="0.2">
      <c r="A836" s="8" t="s">
        <v>908</v>
      </c>
      <c r="B836" s="1" t="s">
        <v>12283</v>
      </c>
      <c r="C836" s="5" t="s">
        <v>6023</v>
      </c>
      <c r="D836" s="5" t="s">
        <v>6024</v>
      </c>
      <c r="E836" s="5" t="s">
        <v>6025</v>
      </c>
      <c r="F836" s="14" t="s">
        <v>6027</v>
      </c>
      <c r="G836" s="11" t="s">
        <v>12279</v>
      </c>
      <c r="H836" s="12">
        <v>0</v>
      </c>
      <c r="I836" s="12" t="s">
        <v>78</v>
      </c>
      <c r="J836" s="13" t="s">
        <v>12294</v>
      </c>
      <c r="K836" s="1" t="s">
        <v>11668</v>
      </c>
      <c r="L836" s="1" t="s">
        <v>79</v>
      </c>
      <c r="M836" s="1" t="s">
        <v>80</v>
      </c>
      <c r="N836" s="1" t="s">
        <v>11667</v>
      </c>
      <c r="O836" s="1" t="s">
        <v>11671</v>
      </c>
      <c r="P836" s="1">
        <v>796</v>
      </c>
      <c r="Q836" s="7" t="s">
        <v>11911</v>
      </c>
      <c r="R836" s="2">
        <v>1</v>
      </c>
      <c r="S836" s="2">
        <v>2838000</v>
      </c>
      <c r="T836" s="4">
        <f t="shared" si="32"/>
        <v>2838000</v>
      </c>
      <c r="U836" s="4">
        <f t="shared" si="31"/>
        <v>3178560.0000000005</v>
      </c>
      <c r="V836" s="4"/>
      <c r="W836" s="6">
        <v>2016</v>
      </c>
      <c r="X836" s="4"/>
    </row>
    <row r="837" spans="1:24" ht="66" customHeight="1" x14ac:dyDescent="0.2">
      <c r="A837" s="8" t="s">
        <v>909</v>
      </c>
      <c r="B837" s="1" t="s">
        <v>12283</v>
      </c>
      <c r="C837" s="5" t="s">
        <v>6023</v>
      </c>
      <c r="D837" s="5" t="s">
        <v>6024</v>
      </c>
      <c r="E837" s="5" t="s">
        <v>6025</v>
      </c>
      <c r="F837" s="14" t="s">
        <v>6028</v>
      </c>
      <c r="G837" s="11" t="s">
        <v>12279</v>
      </c>
      <c r="H837" s="12">
        <v>0</v>
      </c>
      <c r="I837" s="12" t="s">
        <v>78</v>
      </c>
      <c r="J837" s="13" t="s">
        <v>12294</v>
      </c>
      <c r="K837" s="1" t="s">
        <v>11668</v>
      </c>
      <c r="L837" s="1" t="s">
        <v>79</v>
      </c>
      <c r="M837" s="1" t="s">
        <v>80</v>
      </c>
      <c r="N837" s="1" t="s">
        <v>11667</v>
      </c>
      <c r="O837" s="1" t="s">
        <v>11671</v>
      </c>
      <c r="P837" s="1">
        <v>796</v>
      </c>
      <c r="Q837" s="7" t="s">
        <v>11911</v>
      </c>
      <c r="R837" s="2">
        <v>2</v>
      </c>
      <c r="S837" s="2">
        <v>2484000</v>
      </c>
      <c r="T837" s="4">
        <f t="shared" si="32"/>
        <v>4968000</v>
      </c>
      <c r="U837" s="4">
        <f t="shared" si="31"/>
        <v>5564160.0000000009</v>
      </c>
      <c r="V837" s="4"/>
      <c r="W837" s="6">
        <v>2016</v>
      </c>
      <c r="X837" s="4"/>
    </row>
    <row r="838" spans="1:24" ht="66" customHeight="1" x14ac:dyDescent="0.2">
      <c r="A838" s="8" t="s">
        <v>910</v>
      </c>
      <c r="B838" s="1" t="s">
        <v>12283</v>
      </c>
      <c r="C838" s="5" t="s">
        <v>6023</v>
      </c>
      <c r="D838" s="5" t="s">
        <v>6024</v>
      </c>
      <c r="E838" s="5" t="s">
        <v>6025</v>
      </c>
      <c r="F838" s="14" t="s">
        <v>6029</v>
      </c>
      <c r="G838" s="11" t="s">
        <v>12279</v>
      </c>
      <c r="H838" s="12">
        <v>0</v>
      </c>
      <c r="I838" s="12" t="s">
        <v>78</v>
      </c>
      <c r="J838" s="13" t="s">
        <v>12294</v>
      </c>
      <c r="K838" s="1" t="s">
        <v>11668</v>
      </c>
      <c r="L838" s="1" t="s">
        <v>79</v>
      </c>
      <c r="M838" s="1" t="s">
        <v>80</v>
      </c>
      <c r="N838" s="1" t="s">
        <v>11667</v>
      </c>
      <c r="O838" s="1" t="s">
        <v>11671</v>
      </c>
      <c r="P838" s="1">
        <v>796</v>
      </c>
      <c r="Q838" s="7" t="s">
        <v>11911</v>
      </c>
      <c r="R838" s="2">
        <v>3</v>
      </c>
      <c r="S838" s="2">
        <v>2874000</v>
      </c>
      <c r="T838" s="4">
        <f t="shared" si="32"/>
        <v>8622000</v>
      </c>
      <c r="U838" s="4">
        <f t="shared" si="31"/>
        <v>9656640</v>
      </c>
      <c r="V838" s="4"/>
      <c r="W838" s="6">
        <v>2016</v>
      </c>
      <c r="X838" s="4"/>
    </row>
    <row r="839" spans="1:24" ht="66" customHeight="1" x14ac:dyDescent="0.2">
      <c r="A839" s="8" t="s">
        <v>911</v>
      </c>
      <c r="B839" s="1" t="s">
        <v>12283</v>
      </c>
      <c r="C839" s="5" t="s">
        <v>6023</v>
      </c>
      <c r="D839" s="5" t="s">
        <v>6024</v>
      </c>
      <c r="E839" s="5" t="s">
        <v>6025</v>
      </c>
      <c r="F839" s="14" t="s">
        <v>6030</v>
      </c>
      <c r="G839" s="11" t="s">
        <v>12279</v>
      </c>
      <c r="H839" s="12">
        <v>0</v>
      </c>
      <c r="I839" s="12" t="s">
        <v>78</v>
      </c>
      <c r="J839" s="13" t="s">
        <v>12294</v>
      </c>
      <c r="K839" s="1" t="s">
        <v>11668</v>
      </c>
      <c r="L839" s="1" t="s">
        <v>79</v>
      </c>
      <c r="M839" s="1" t="s">
        <v>80</v>
      </c>
      <c r="N839" s="1" t="s">
        <v>11667</v>
      </c>
      <c r="O839" s="1" t="s">
        <v>11671</v>
      </c>
      <c r="P839" s="1">
        <v>796</v>
      </c>
      <c r="Q839" s="7" t="s">
        <v>11911</v>
      </c>
      <c r="R839" s="2">
        <v>1</v>
      </c>
      <c r="S839" s="2">
        <v>3108000</v>
      </c>
      <c r="T839" s="4">
        <f t="shared" si="32"/>
        <v>3108000</v>
      </c>
      <c r="U839" s="4">
        <f t="shared" si="31"/>
        <v>3480960.0000000005</v>
      </c>
      <c r="V839" s="4"/>
      <c r="W839" s="6">
        <v>2016</v>
      </c>
      <c r="X839" s="4"/>
    </row>
    <row r="840" spans="1:24" ht="66" customHeight="1" x14ac:dyDescent="0.2">
      <c r="A840" s="8" t="s">
        <v>912</v>
      </c>
      <c r="B840" s="1" t="s">
        <v>12283</v>
      </c>
      <c r="C840" s="5" t="s">
        <v>6023</v>
      </c>
      <c r="D840" s="5" t="s">
        <v>6024</v>
      </c>
      <c r="E840" s="5" t="s">
        <v>6025</v>
      </c>
      <c r="F840" s="14" t="s">
        <v>6031</v>
      </c>
      <c r="G840" s="11" t="s">
        <v>12279</v>
      </c>
      <c r="H840" s="12">
        <v>0</v>
      </c>
      <c r="I840" s="12" t="s">
        <v>78</v>
      </c>
      <c r="J840" s="13" t="s">
        <v>12294</v>
      </c>
      <c r="K840" s="1" t="s">
        <v>11668</v>
      </c>
      <c r="L840" s="1" t="s">
        <v>79</v>
      </c>
      <c r="M840" s="1" t="s">
        <v>80</v>
      </c>
      <c r="N840" s="1" t="s">
        <v>11667</v>
      </c>
      <c r="O840" s="1" t="s">
        <v>11671</v>
      </c>
      <c r="P840" s="1">
        <v>796</v>
      </c>
      <c r="Q840" s="7" t="s">
        <v>11911</v>
      </c>
      <c r="R840" s="2">
        <v>5</v>
      </c>
      <c r="S840" s="2">
        <v>3126000</v>
      </c>
      <c r="T840" s="4">
        <f t="shared" si="32"/>
        <v>15630000</v>
      </c>
      <c r="U840" s="4">
        <f t="shared" si="31"/>
        <v>17505600</v>
      </c>
      <c r="V840" s="4"/>
      <c r="W840" s="6">
        <v>2016</v>
      </c>
      <c r="X840" s="4"/>
    </row>
    <row r="841" spans="1:24" ht="66" customHeight="1" x14ac:dyDescent="0.2">
      <c r="A841" s="8" t="s">
        <v>913</v>
      </c>
      <c r="B841" s="1" t="s">
        <v>12283</v>
      </c>
      <c r="C841" s="5" t="s">
        <v>6032</v>
      </c>
      <c r="D841" s="5" t="s">
        <v>6024</v>
      </c>
      <c r="E841" s="5" t="s">
        <v>6033</v>
      </c>
      <c r="F841" s="14" t="s">
        <v>6034</v>
      </c>
      <c r="G841" s="11" t="s">
        <v>12279</v>
      </c>
      <c r="H841" s="12">
        <v>0</v>
      </c>
      <c r="I841" s="12" t="s">
        <v>78</v>
      </c>
      <c r="J841" s="13" t="s">
        <v>12294</v>
      </c>
      <c r="K841" s="1" t="s">
        <v>11668</v>
      </c>
      <c r="L841" s="1" t="s">
        <v>79</v>
      </c>
      <c r="M841" s="1" t="s">
        <v>80</v>
      </c>
      <c r="N841" s="1" t="s">
        <v>11667</v>
      </c>
      <c r="O841" s="1" t="s">
        <v>11671</v>
      </c>
      <c r="P841" s="1">
        <v>796</v>
      </c>
      <c r="Q841" s="7" t="s">
        <v>11911</v>
      </c>
      <c r="R841" s="2">
        <v>1</v>
      </c>
      <c r="S841" s="2">
        <v>83000000</v>
      </c>
      <c r="T841" s="4">
        <f t="shared" si="32"/>
        <v>83000000</v>
      </c>
      <c r="U841" s="4">
        <f t="shared" si="31"/>
        <v>92960000.000000015</v>
      </c>
      <c r="V841" s="4"/>
      <c r="W841" s="6">
        <v>2016</v>
      </c>
      <c r="X841" s="4"/>
    </row>
    <row r="842" spans="1:24" ht="66" customHeight="1" x14ac:dyDescent="0.2">
      <c r="A842" s="8" t="s">
        <v>914</v>
      </c>
      <c r="B842" s="1" t="s">
        <v>12283</v>
      </c>
      <c r="C842" s="5" t="s">
        <v>6035</v>
      </c>
      <c r="D842" s="5" t="s">
        <v>6036</v>
      </c>
      <c r="E842" s="5" t="s">
        <v>6037</v>
      </c>
      <c r="F842" s="14" t="s">
        <v>6038</v>
      </c>
      <c r="G842" s="11" t="s">
        <v>12279</v>
      </c>
      <c r="H842" s="12">
        <v>0</v>
      </c>
      <c r="I842" s="12" t="s">
        <v>78</v>
      </c>
      <c r="J842" s="13" t="s">
        <v>12294</v>
      </c>
      <c r="K842" s="1" t="s">
        <v>11668</v>
      </c>
      <c r="L842" s="1" t="s">
        <v>79</v>
      </c>
      <c r="M842" s="1" t="s">
        <v>80</v>
      </c>
      <c r="N842" s="1" t="s">
        <v>11667</v>
      </c>
      <c r="O842" s="1" t="s">
        <v>11671</v>
      </c>
      <c r="P842" s="1">
        <v>796</v>
      </c>
      <c r="Q842" s="7" t="s">
        <v>4673</v>
      </c>
      <c r="R842" s="2">
        <v>5</v>
      </c>
      <c r="S842" s="2">
        <v>42940</v>
      </c>
      <c r="T842" s="4">
        <f t="shared" si="32"/>
        <v>214700</v>
      </c>
      <c r="U842" s="4">
        <f t="shared" si="31"/>
        <v>240464.00000000003</v>
      </c>
      <c r="V842" s="4"/>
      <c r="W842" s="6">
        <v>2016</v>
      </c>
      <c r="X842" s="4"/>
    </row>
    <row r="843" spans="1:24" ht="66" customHeight="1" x14ac:dyDescent="0.2">
      <c r="A843" s="8" t="s">
        <v>915</v>
      </c>
      <c r="B843" s="1" t="s">
        <v>12283</v>
      </c>
      <c r="C843" s="5" t="s">
        <v>6035</v>
      </c>
      <c r="D843" s="5" t="s">
        <v>6036</v>
      </c>
      <c r="E843" s="5" t="s">
        <v>6037</v>
      </c>
      <c r="F843" s="14" t="s">
        <v>6039</v>
      </c>
      <c r="G843" s="11" t="s">
        <v>12279</v>
      </c>
      <c r="H843" s="12">
        <v>0</v>
      </c>
      <c r="I843" s="12" t="s">
        <v>78</v>
      </c>
      <c r="J843" s="13" t="s">
        <v>12294</v>
      </c>
      <c r="K843" s="1" t="s">
        <v>11668</v>
      </c>
      <c r="L843" s="1" t="s">
        <v>79</v>
      </c>
      <c r="M843" s="1" t="s">
        <v>80</v>
      </c>
      <c r="N843" s="1" t="s">
        <v>11667</v>
      </c>
      <c r="O843" s="1" t="s">
        <v>11671</v>
      </c>
      <c r="P843" s="1">
        <v>796</v>
      </c>
      <c r="Q843" s="7" t="s">
        <v>4673</v>
      </c>
      <c r="R843" s="2">
        <v>5</v>
      </c>
      <c r="S843" s="2">
        <v>42940</v>
      </c>
      <c r="T843" s="4">
        <f t="shared" si="32"/>
        <v>214700</v>
      </c>
      <c r="U843" s="4">
        <f t="shared" si="31"/>
        <v>240464.00000000003</v>
      </c>
      <c r="V843" s="4"/>
      <c r="W843" s="6">
        <v>2016</v>
      </c>
      <c r="X843" s="4"/>
    </row>
    <row r="844" spans="1:24" ht="66" customHeight="1" x14ac:dyDescent="0.2">
      <c r="A844" s="8" t="s">
        <v>916</v>
      </c>
      <c r="B844" s="1" t="s">
        <v>12283</v>
      </c>
      <c r="C844" s="5" t="s">
        <v>6035</v>
      </c>
      <c r="D844" s="5" t="s">
        <v>6036</v>
      </c>
      <c r="E844" s="5" t="s">
        <v>6037</v>
      </c>
      <c r="F844" s="14" t="s">
        <v>6040</v>
      </c>
      <c r="G844" s="11" t="s">
        <v>12279</v>
      </c>
      <c r="H844" s="12">
        <v>0</v>
      </c>
      <c r="I844" s="12" t="s">
        <v>78</v>
      </c>
      <c r="J844" s="13" t="s">
        <v>12294</v>
      </c>
      <c r="K844" s="1" t="s">
        <v>11668</v>
      </c>
      <c r="L844" s="1" t="s">
        <v>79</v>
      </c>
      <c r="M844" s="1" t="s">
        <v>80</v>
      </c>
      <c r="N844" s="1" t="s">
        <v>11667</v>
      </c>
      <c r="O844" s="1" t="s">
        <v>11671</v>
      </c>
      <c r="P844" s="1">
        <v>796</v>
      </c>
      <c r="Q844" s="7" t="s">
        <v>4673</v>
      </c>
      <c r="R844" s="2">
        <v>5</v>
      </c>
      <c r="S844" s="2">
        <v>55690</v>
      </c>
      <c r="T844" s="4">
        <f t="shared" si="32"/>
        <v>278450</v>
      </c>
      <c r="U844" s="4">
        <f t="shared" si="31"/>
        <v>311864.00000000006</v>
      </c>
      <c r="V844" s="4"/>
      <c r="W844" s="6">
        <v>2016</v>
      </c>
      <c r="X844" s="4"/>
    </row>
    <row r="845" spans="1:24" ht="66" customHeight="1" x14ac:dyDescent="0.2">
      <c r="A845" s="8" t="s">
        <v>917</v>
      </c>
      <c r="B845" s="1" t="s">
        <v>12283</v>
      </c>
      <c r="C845" s="5" t="s">
        <v>6035</v>
      </c>
      <c r="D845" s="5" t="s">
        <v>6036</v>
      </c>
      <c r="E845" s="5" t="s">
        <v>6037</v>
      </c>
      <c r="F845" s="14" t="s">
        <v>6041</v>
      </c>
      <c r="G845" s="11" t="s">
        <v>12279</v>
      </c>
      <c r="H845" s="12">
        <v>0</v>
      </c>
      <c r="I845" s="12" t="s">
        <v>78</v>
      </c>
      <c r="J845" s="13" t="s">
        <v>12294</v>
      </c>
      <c r="K845" s="1" t="s">
        <v>11668</v>
      </c>
      <c r="L845" s="1" t="s">
        <v>79</v>
      </c>
      <c r="M845" s="1" t="s">
        <v>80</v>
      </c>
      <c r="N845" s="1" t="s">
        <v>11667</v>
      </c>
      <c r="O845" s="1" t="s">
        <v>11671</v>
      </c>
      <c r="P845" s="1">
        <v>796</v>
      </c>
      <c r="Q845" s="7" t="s">
        <v>4673</v>
      </c>
      <c r="R845" s="2">
        <v>5</v>
      </c>
      <c r="S845" s="2">
        <v>36190</v>
      </c>
      <c r="T845" s="4">
        <f t="shared" si="32"/>
        <v>180950</v>
      </c>
      <c r="U845" s="4">
        <f t="shared" si="31"/>
        <v>202664.00000000003</v>
      </c>
      <c r="V845" s="4"/>
      <c r="W845" s="6">
        <v>2016</v>
      </c>
      <c r="X845" s="4"/>
    </row>
    <row r="846" spans="1:24" ht="66" customHeight="1" x14ac:dyDescent="0.2">
      <c r="A846" s="8" t="s">
        <v>918</v>
      </c>
      <c r="B846" s="1" t="s">
        <v>12283</v>
      </c>
      <c r="C846" s="5" t="s">
        <v>6035</v>
      </c>
      <c r="D846" s="5" t="s">
        <v>6036</v>
      </c>
      <c r="E846" s="5" t="s">
        <v>6037</v>
      </c>
      <c r="F846" s="14" t="s">
        <v>6042</v>
      </c>
      <c r="G846" s="11" t="s">
        <v>12279</v>
      </c>
      <c r="H846" s="12">
        <v>0</v>
      </c>
      <c r="I846" s="12" t="s">
        <v>78</v>
      </c>
      <c r="J846" s="13" t="s">
        <v>12294</v>
      </c>
      <c r="K846" s="1" t="s">
        <v>11668</v>
      </c>
      <c r="L846" s="1" t="s">
        <v>79</v>
      </c>
      <c r="M846" s="1" t="s">
        <v>80</v>
      </c>
      <c r="N846" s="1" t="s">
        <v>11667</v>
      </c>
      <c r="O846" s="1" t="s">
        <v>11671</v>
      </c>
      <c r="P846" s="1">
        <v>796</v>
      </c>
      <c r="Q846" s="7" t="s">
        <v>4673</v>
      </c>
      <c r="R846" s="2">
        <v>5</v>
      </c>
      <c r="S846" s="2">
        <v>36190</v>
      </c>
      <c r="T846" s="4">
        <f t="shared" si="32"/>
        <v>180950</v>
      </c>
      <c r="U846" s="4">
        <f t="shared" si="31"/>
        <v>202664.00000000003</v>
      </c>
      <c r="V846" s="4"/>
      <c r="W846" s="6">
        <v>2016</v>
      </c>
      <c r="X846" s="4"/>
    </row>
    <row r="847" spans="1:24" ht="66" customHeight="1" x14ac:dyDescent="0.2">
      <c r="A847" s="8" t="s">
        <v>919</v>
      </c>
      <c r="B847" s="1" t="s">
        <v>12283</v>
      </c>
      <c r="C847" s="5" t="s">
        <v>6035</v>
      </c>
      <c r="D847" s="5" t="s">
        <v>6036</v>
      </c>
      <c r="E847" s="5" t="s">
        <v>6037</v>
      </c>
      <c r="F847" s="14" t="s">
        <v>6043</v>
      </c>
      <c r="G847" s="11" t="s">
        <v>12279</v>
      </c>
      <c r="H847" s="12">
        <v>0</v>
      </c>
      <c r="I847" s="12" t="s">
        <v>78</v>
      </c>
      <c r="J847" s="13" t="s">
        <v>12294</v>
      </c>
      <c r="K847" s="1" t="s">
        <v>11668</v>
      </c>
      <c r="L847" s="1" t="s">
        <v>79</v>
      </c>
      <c r="M847" s="1" t="s">
        <v>80</v>
      </c>
      <c r="N847" s="1" t="s">
        <v>11667</v>
      </c>
      <c r="O847" s="1" t="s">
        <v>11671</v>
      </c>
      <c r="P847" s="1">
        <v>796</v>
      </c>
      <c r="Q847" s="7" t="s">
        <v>4673</v>
      </c>
      <c r="R847" s="2">
        <v>5</v>
      </c>
      <c r="S847" s="2">
        <v>49380</v>
      </c>
      <c r="T847" s="4">
        <f t="shared" si="32"/>
        <v>246900</v>
      </c>
      <c r="U847" s="4">
        <f t="shared" si="31"/>
        <v>276528</v>
      </c>
      <c r="V847" s="4"/>
      <c r="W847" s="6">
        <v>2016</v>
      </c>
      <c r="X847" s="4"/>
    </row>
    <row r="848" spans="1:24" ht="66" customHeight="1" x14ac:dyDescent="0.2">
      <c r="A848" s="8" t="s">
        <v>920</v>
      </c>
      <c r="B848" s="1" t="s">
        <v>12283</v>
      </c>
      <c r="C848" s="5" t="s">
        <v>6035</v>
      </c>
      <c r="D848" s="5" t="s">
        <v>6036</v>
      </c>
      <c r="E848" s="5" t="s">
        <v>6037</v>
      </c>
      <c r="F848" s="14" t="s">
        <v>6044</v>
      </c>
      <c r="G848" s="11" t="s">
        <v>12279</v>
      </c>
      <c r="H848" s="12">
        <v>0</v>
      </c>
      <c r="I848" s="12" t="s">
        <v>78</v>
      </c>
      <c r="J848" s="13" t="s">
        <v>12294</v>
      </c>
      <c r="K848" s="1" t="s">
        <v>11668</v>
      </c>
      <c r="L848" s="1" t="s">
        <v>79</v>
      </c>
      <c r="M848" s="1" t="s">
        <v>80</v>
      </c>
      <c r="N848" s="1" t="s">
        <v>11667</v>
      </c>
      <c r="O848" s="1" t="s">
        <v>11671</v>
      </c>
      <c r="P848" s="1">
        <v>796</v>
      </c>
      <c r="Q848" s="7" t="s">
        <v>4673</v>
      </c>
      <c r="R848" s="2">
        <v>5</v>
      </c>
      <c r="S848" s="2">
        <v>52960</v>
      </c>
      <c r="T848" s="4">
        <f t="shared" si="32"/>
        <v>264800</v>
      </c>
      <c r="U848" s="4">
        <f t="shared" si="31"/>
        <v>296576</v>
      </c>
      <c r="V848" s="4"/>
      <c r="W848" s="6">
        <v>2016</v>
      </c>
      <c r="X848" s="4"/>
    </row>
    <row r="849" spans="1:24" ht="66" customHeight="1" x14ac:dyDescent="0.2">
      <c r="A849" s="8" t="s">
        <v>921</v>
      </c>
      <c r="B849" s="1" t="s">
        <v>12283</v>
      </c>
      <c r="C849" s="5" t="s">
        <v>6035</v>
      </c>
      <c r="D849" s="5" t="s">
        <v>6036</v>
      </c>
      <c r="E849" s="5" t="s">
        <v>6037</v>
      </c>
      <c r="F849" s="14" t="s">
        <v>6045</v>
      </c>
      <c r="G849" s="11" t="s">
        <v>12279</v>
      </c>
      <c r="H849" s="12">
        <v>0</v>
      </c>
      <c r="I849" s="12" t="s">
        <v>78</v>
      </c>
      <c r="J849" s="13" t="s">
        <v>12294</v>
      </c>
      <c r="K849" s="1" t="s">
        <v>11668</v>
      </c>
      <c r="L849" s="1" t="s">
        <v>79</v>
      </c>
      <c r="M849" s="1" t="s">
        <v>80</v>
      </c>
      <c r="N849" s="1" t="s">
        <v>11667</v>
      </c>
      <c r="O849" s="1" t="s">
        <v>11671</v>
      </c>
      <c r="P849" s="1">
        <v>796</v>
      </c>
      <c r="Q849" s="7" t="s">
        <v>4673</v>
      </c>
      <c r="R849" s="2">
        <v>5</v>
      </c>
      <c r="S849" s="2">
        <v>52960</v>
      </c>
      <c r="T849" s="4">
        <f t="shared" si="32"/>
        <v>264800</v>
      </c>
      <c r="U849" s="4">
        <f t="shared" ref="U849:U912" si="33">T849*1.12</f>
        <v>296576</v>
      </c>
      <c r="V849" s="4"/>
      <c r="W849" s="6">
        <v>2016</v>
      </c>
      <c r="X849" s="4"/>
    </row>
    <row r="850" spans="1:24" ht="66" customHeight="1" x14ac:dyDescent="0.2">
      <c r="A850" s="8" t="s">
        <v>922</v>
      </c>
      <c r="B850" s="1" t="s">
        <v>12283</v>
      </c>
      <c r="C850" s="5" t="s">
        <v>6046</v>
      </c>
      <c r="D850" s="5" t="s">
        <v>6047</v>
      </c>
      <c r="E850" s="5" t="s">
        <v>6048</v>
      </c>
      <c r="F850" s="14" t="s">
        <v>6049</v>
      </c>
      <c r="G850" s="11" t="s">
        <v>12279</v>
      </c>
      <c r="H850" s="12">
        <v>0</v>
      </c>
      <c r="I850" s="12" t="s">
        <v>78</v>
      </c>
      <c r="J850" s="13" t="s">
        <v>12294</v>
      </c>
      <c r="K850" s="1" t="s">
        <v>11668</v>
      </c>
      <c r="L850" s="1" t="s">
        <v>79</v>
      </c>
      <c r="M850" s="1" t="s">
        <v>80</v>
      </c>
      <c r="N850" s="1" t="s">
        <v>11667</v>
      </c>
      <c r="O850" s="1" t="s">
        <v>11671</v>
      </c>
      <c r="P850" s="1">
        <v>796</v>
      </c>
      <c r="Q850" s="7" t="s">
        <v>4673</v>
      </c>
      <c r="R850" s="2">
        <v>3</v>
      </c>
      <c r="S850" s="2">
        <v>101920</v>
      </c>
      <c r="T850" s="4">
        <f t="shared" si="32"/>
        <v>305760</v>
      </c>
      <c r="U850" s="4">
        <f t="shared" si="33"/>
        <v>342451.20000000001</v>
      </c>
      <c r="V850" s="4"/>
      <c r="W850" s="6">
        <v>2016</v>
      </c>
      <c r="X850" s="4"/>
    </row>
    <row r="851" spans="1:24" ht="66" customHeight="1" x14ac:dyDescent="0.2">
      <c r="A851" s="8" t="s">
        <v>923</v>
      </c>
      <c r="B851" s="1" t="s">
        <v>12283</v>
      </c>
      <c r="C851" s="5" t="s">
        <v>6046</v>
      </c>
      <c r="D851" s="5" t="s">
        <v>6047</v>
      </c>
      <c r="E851" s="5" t="s">
        <v>6048</v>
      </c>
      <c r="F851" s="14" t="s">
        <v>6049</v>
      </c>
      <c r="G851" s="11" t="s">
        <v>12279</v>
      </c>
      <c r="H851" s="12">
        <v>0</v>
      </c>
      <c r="I851" s="12" t="s">
        <v>78</v>
      </c>
      <c r="J851" s="13" t="s">
        <v>12294</v>
      </c>
      <c r="K851" s="1" t="s">
        <v>11668</v>
      </c>
      <c r="L851" s="1" t="s">
        <v>79</v>
      </c>
      <c r="M851" s="1" t="s">
        <v>80</v>
      </c>
      <c r="N851" s="1" t="s">
        <v>11667</v>
      </c>
      <c r="O851" s="1" t="s">
        <v>11671</v>
      </c>
      <c r="P851" s="1">
        <v>796</v>
      </c>
      <c r="Q851" s="7" t="s">
        <v>4673</v>
      </c>
      <c r="R851" s="2">
        <v>2</v>
      </c>
      <c r="S851" s="2">
        <v>10920</v>
      </c>
      <c r="T851" s="4">
        <f t="shared" si="32"/>
        <v>21840</v>
      </c>
      <c r="U851" s="4">
        <f t="shared" si="33"/>
        <v>24460.800000000003</v>
      </c>
      <c r="V851" s="4"/>
      <c r="W851" s="6">
        <v>2016</v>
      </c>
      <c r="X851" s="4"/>
    </row>
    <row r="852" spans="1:24" ht="66" customHeight="1" x14ac:dyDescent="0.2">
      <c r="A852" s="8" t="s">
        <v>924</v>
      </c>
      <c r="B852" s="1" t="s">
        <v>12283</v>
      </c>
      <c r="C852" s="5" t="s">
        <v>6050</v>
      </c>
      <c r="D852" s="5" t="s">
        <v>5942</v>
      </c>
      <c r="E852" s="5" t="s">
        <v>6051</v>
      </c>
      <c r="F852" s="14" t="s">
        <v>6052</v>
      </c>
      <c r="G852" s="11" t="s">
        <v>12279</v>
      </c>
      <c r="H852" s="12">
        <v>0</v>
      </c>
      <c r="I852" s="12" t="s">
        <v>78</v>
      </c>
      <c r="J852" s="13" t="s">
        <v>12294</v>
      </c>
      <c r="K852" s="1" t="s">
        <v>11668</v>
      </c>
      <c r="L852" s="1" t="s">
        <v>79</v>
      </c>
      <c r="M852" s="1" t="s">
        <v>80</v>
      </c>
      <c r="N852" s="1" t="s">
        <v>11667</v>
      </c>
      <c r="O852" s="1" t="s">
        <v>11671</v>
      </c>
      <c r="P852" s="1">
        <v>796</v>
      </c>
      <c r="Q852" s="7" t="s">
        <v>4673</v>
      </c>
      <c r="R852" s="2">
        <v>2</v>
      </c>
      <c r="S852" s="2">
        <v>756710</v>
      </c>
      <c r="T852" s="4">
        <f t="shared" si="32"/>
        <v>1513420</v>
      </c>
      <c r="U852" s="4">
        <f t="shared" si="33"/>
        <v>1695030.4000000001</v>
      </c>
      <c r="V852" s="4"/>
      <c r="W852" s="6">
        <v>2016</v>
      </c>
      <c r="X852" s="4"/>
    </row>
    <row r="853" spans="1:24" ht="66" customHeight="1" x14ac:dyDescent="0.2">
      <c r="A853" s="8" t="s">
        <v>925</v>
      </c>
      <c r="B853" s="1" t="s">
        <v>12283</v>
      </c>
      <c r="C853" s="5" t="s">
        <v>6053</v>
      </c>
      <c r="D853" s="5" t="s">
        <v>6054</v>
      </c>
      <c r="E853" s="5" t="s">
        <v>6055</v>
      </c>
      <c r="F853" s="14" t="s">
        <v>6056</v>
      </c>
      <c r="G853" s="11" t="s">
        <v>77</v>
      </c>
      <c r="H853" s="12">
        <v>0</v>
      </c>
      <c r="I853" s="12" t="s">
        <v>78</v>
      </c>
      <c r="J853" s="13" t="s">
        <v>12294</v>
      </c>
      <c r="K853" s="1" t="s">
        <v>11668</v>
      </c>
      <c r="L853" s="1" t="s">
        <v>79</v>
      </c>
      <c r="M853" s="1" t="s">
        <v>80</v>
      </c>
      <c r="N853" s="1" t="s">
        <v>11667</v>
      </c>
      <c r="O853" s="1" t="s">
        <v>11671</v>
      </c>
      <c r="P853" s="1">
        <v>796</v>
      </c>
      <c r="Q853" s="7" t="s">
        <v>11911</v>
      </c>
      <c r="R853" s="2">
        <v>139</v>
      </c>
      <c r="S853" s="2">
        <v>941.6</v>
      </c>
      <c r="T853" s="4">
        <f t="shared" si="32"/>
        <v>130882.40000000001</v>
      </c>
      <c r="U853" s="4">
        <f t="shared" si="33"/>
        <v>146588.28800000003</v>
      </c>
      <c r="V853" s="4"/>
      <c r="W853" s="6">
        <v>2016</v>
      </c>
      <c r="X853" s="4"/>
    </row>
    <row r="854" spans="1:24" ht="66" customHeight="1" x14ac:dyDescent="0.2">
      <c r="A854" s="8" t="s">
        <v>926</v>
      </c>
      <c r="B854" s="1" t="s">
        <v>12283</v>
      </c>
      <c r="C854" s="5" t="s">
        <v>6057</v>
      </c>
      <c r="D854" s="5" t="s">
        <v>6058</v>
      </c>
      <c r="E854" s="5" t="s">
        <v>6059</v>
      </c>
      <c r="F854" s="14" t="s">
        <v>6060</v>
      </c>
      <c r="G854" s="11" t="s">
        <v>77</v>
      </c>
      <c r="H854" s="12">
        <v>0</v>
      </c>
      <c r="I854" s="12" t="s">
        <v>78</v>
      </c>
      <c r="J854" s="13" t="s">
        <v>12294</v>
      </c>
      <c r="K854" s="1" t="s">
        <v>11668</v>
      </c>
      <c r="L854" s="1" t="s">
        <v>79</v>
      </c>
      <c r="M854" s="1" t="s">
        <v>80</v>
      </c>
      <c r="N854" s="1" t="s">
        <v>11667</v>
      </c>
      <c r="O854" s="1" t="s">
        <v>11671</v>
      </c>
      <c r="P854" s="1">
        <v>796</v>
      </c>
      <c r="Q854" s="7" t="s">
        <v>11911</v>
      </c>
      <c r="R854" s="2">
        <v>10</v>
      </c>
      <c r="S854" s="2">
        <v>257.60000000000002</v>
      </c>
      <c r="T854" s="4">
        <f t="shared" si="32"/>
        <v>2576</v>
      </c>
      <c r="U854" s="4">
        <f t="shared" si="33"/>
        <v>2885.1200000000003</v>
      </c>
      <c r="V854" s="4"/>
      <c r="W854" s="6">
        <v>2016</v>
      </c>
      <c r="X854" s="4"/>
    </row>
    <row r="855" spans="1:24" ht="66" customHeight="1" x14ac:dyDescent="0.2">
      <c r="A855" s="8" t="s">
        <v>927</v>
      </c>
      <c r="B855" s="1" t="s">
        <v>12283</v>
      </c>
      <c r="C855" s="5" t="s">
        <v>6061</v>
      </c>
      <c r="D855" s="5" t="s">
        <v>6058</v>
      </c>
      <c r="E855" s="5" t="s">
        <v>6062</v>
      </c>
      <c r="F855" s="14" t="s">
        <v>6063</v>
      </c>
      <c r="G855" s="11" t="s">
        <v>77</v>
      </c>
      <c r="H855" s="12">
        <v>0</v>
      </c>
      <c r="I855" s="12" t="s">
        <v>78</v>
      </c>
      <c r="J855" s="13" t="s">
        <v>12294</v>
      </c>
      <c r="K855" s="1" t="s">
        <v>11668</v>
      </c>
      <c r="L855" s="1" t="s">
        <v>79</v>
      </c>
      <c r="M855" s="1" t="s">
        <v>80</v>
      </c>
      <c r="N855" s="1" t="s">
        <v>11667</v>
      </c>
      <c r="O855" s="1" t="s">
        <v>11671</v>
      </c>
      <c r="P855" s="1">
        <v>796</v>
      </c>
      <c r="Q855" s="7" t="s">
        <v>11911</v>
      </c>
      <c r="R855" s="2">
        <v>35</v>
      </c>
      <c r="S855" s="2">
        <v>380.27</v>
      </c>
      <c r="T855" s="4">
        <f t="shared" si="32"/>
        <v>13309.449999999999</v>
      </c>
      <c r="U855" s="4">
        <f t="shared" si="33"/>
        <v>14906.584000000001</v>
      </c>
      <c r="V855" s="4"/>
      <c r="W855" s="6">
        <v>2016</v>
      </c>
      <c r="X855" s="4"/>
    </row>
    <row r="856" spans="1:24" ht="66" customHeight="1" x14ac:dyDescent="0.2">
      <c r="A856" s="8" t="s">
        <v>928</v>
      </c>
      <c r="B856" s="1" t="s">
        <v>12283</v>
      </c>
      <c r="C856" s="5" t="s">
        <v>6064</v>
      </c>
      <c r="D856" s="5" t="s">
        <v>6058</v>
      </c>
      <c r="E856" s="5" t="s">
        <v>6065</v>
      </c>
      <c r="F856" s="14" t="s">
        <v>6066</v>
      </c>
      <c r="G856" s="11" t="s">
        <v>77</v>
      </c>
      <c r="H856" s="12">
        <v>0</v>
      </c>
      <c r="I856" s="12" t="s">
        <v>78</v>
      </c>
      <c r="J856" s="13" t="s">
        <v>12294</v>
      </c>
      <c r="K856" s="1" t="s">
        <v>11668</v>
      </c>
      <c r="L856" s="1" t="s">
        <v>79</v>
      </c>
      <c r="M856" s="1" t="s">
        <v>80</v>
      </c>
      <c r="N856" s="1" t="s">
        <v>11667</v>
      </c>
      <c r="O856" s="1" t="s">
        <v>11671</v>
      </c>
      <c r="P856" s="1">
        <v>796</v>
      </c>
      <c r="Q856" s="7" t="s">
        <v>11911</v>
      </c>
      <c r="R856" s="2">
        <v>100</v>
      </c>
      <c r="S856" s="2">
        <v>103.04</v>
      </c>
      <c r="T856" s="4">
        <f t="shared" si="32"/>
        <v>10304</v>
      </c>
      <c r="U856" s="4">
        <f t="shared" si="33"/>
        <v>11540.480000000001</v>
      </c>
      <c r="V856" s="4"/>
      <c r="W856" s="6">
        <v>2016</v>
      </c>
      <c r="X856" s="4"/>
    </row>
    <row r="857" spans="1:24" ht="66" customHeight="1" x14ac:dyDescent="0.2">
      <c r="A857" s="8" t="s">
        <v>929</v>
      </c>
      <c r="B857" s="1" t="s">
        <v>12283</v>
      </c>
      <c r="C857" s="5" t="s">
        <v>6064</v>
      </c>
      <c r="D857" s="5" t="s">
        <v>6058</v>
      </c>
      <c r="E857" s="5" t="s">
        <v>6065</v>
      </c>
      <c r="F857" s="14" t="s">
        <v>6067</v>
      </c>
      <c r="G857" s="11" t="s">
        <v>77</v>
      </c>
      <c r="H857" s="12">
        <v>0</v>
      </c>
      <c r="I857" s="12" t="s">
        <v>78</v>
      </c>
      <c r="J857" s="13" t="s">
        <v>12294</v>
      </c>
      <c r="K857" s="1" t="s">
        <v>11668</v>
      </c>
      <c r="L857" s="1" t="s">
        <v>79</v>
      </c>
      <c r="M857" s="1" t="s">
        <v>80</v>
      </c>
      <c r="N857" s="1" t="s">
        <v>11667</v>
      </c>
      <c r="O857" s="1" t="s">
        <v>11671</v>
      </c>
      <c r="P857" s="1">
        <v>796</v>
      </c>
      <c r="Q857" s="7" t="s">
        <v>11911</v>
      </c>
      <c r="R857" s="2">
        <v>100</v>
      </c>
      <c r="S857" s="2">
        <v>228.98</v>
      </c>
      <c r="T857" s="4">
        <f t="shared" si="32"/>
        <v>22898</v>
      </c>
      <c r="U857" s="4">
        <f t="shared" si="33"/>
        <v>25645.760000000002</v>
      </c>
      <c r="V857" s="4"/>
      <c r="W857" s="6">
        <v>2016</v>
      </c>
      <c r="X857" s="4"/>
    </row>
    <row r="858" spans="1:24" ht="66" customHeight="1" x14ac:dyDescent="0.2">
      <c r="A858" s="8" t="s">
        <v>930</v>
      </c>
      <c r="B858" s="1" t="s">
        <v>12283</v>
      </c>
      <c r="C858" s="5" t="s">
        <v>6064</v>
      </c>
      <c r="D858" s="5" t="s">
        <v>6058</v>
      </c>
      <c r="E858" s="5" t="s">
        <v>6065</v>
      </c>
      <c r="F858" s="14" t="s">
        <v>6068</v>
      </c>
      <c r="G858" s="11" t="s">
        <v>77</v>
      </c>
      <c r="H858" s="12">
        <v>0</v>
      </c>
      <c r="I858" s="12" t="s">
        <v>78</v>
      </c>
      <c r="J858" s="13" t="s">
        <v>12294</v>
      </c>
      <c r="K858" s="1" t="s">
        <v>11668</v>
      </c>
      <c r="L858" s="1" t="s">
        <v>79</v>
      </c>
      <c r="M858" s="1" t="s">
        <v>80</v>
      </c>
      <c r="N858" s="1" t="s">
        <v>11667</v>
      </c>
      <c r="O858" s="1" t="s">
        <v>11671</v>
      </c>
      <c r="P858" s="1">
        <v>796</v>
      </c>
      <c r="Q858" s="7" t="s">
        <v>11911</v>
      </c>
      <c r="R858" s="2">
        <v>100</v>
      </c>
      <c r="S858" s="2">
        <v>343.47</v>
      </c>
      <c r="T858" s="4">
        <f t="shared" si="32"/>
        <v>34347</v>
      </c>
      <c r="U858" s="4">
        <f t="shared" si="33"/>
        <v>38468.640000000007</v>
      </c>
      <c r="V858" s="4"/>
      <c r="W858" s="6">
        <v>2016</v>
      </c>
      <c r="X858" s="4"/>
    </row>
    <row r="859" spans="1:24" ht="66" customHeight="1" x14ac:dyDescent="0.2">
      <c r="A859" s="8" t="s">
        <v>931</v>
      </c>
      <c r="B859" s="1" t="s">
        <v>12283</v>
      </c>
      <c r="C859" s="5" t="s">
        <v>6064</v>
      </c>
      <c r="D859" s="5" t="s">
        <v>6058</v>
      </c>
      <c r="E859" s="5" t="s">
        <v>6065</v>
      </c>
      <c r="F859" s="14" t="s">
        <v>6069</v>
      </c>
      <c r="G859" s="11" t="s">
        <v>77</v>
      </c>
      <c r="H859" s="12">
        <v>0</v>
      </c>
      <c r="I859" s="12" t="s">
        <v>78</v>
      </c>
      <c r="J859" s="13" t="s">
        <v>12294</v>
      </c>
      <c r="K859" s="1" t="s">
        <v>11668</v>
      </c>
      <c r="L859" s="1" t="s">
        <v>79</v>
      </c>
      <c r="M859" s="1" t="s">
        <v>80</v>
      </c>
      <c r="N859" s="1" t="s">
        <v>11667</v>
      </c>
      <c r="O859" s="1" t="s">
        <v>11671</v>
      </c>
      <c r="P859" s="1">
        <v>796</v>
      </c>
      <c r="Q859" s="7" t="s">
        <v>11911</v>
      </c>
      <c r="R859" s="2">
        <v>110</v>
      </c>
      <c r="S859" s="2">
        <v>114.49</v>
      </c>
      <c r="T859" s="4">
        <f t="shared" si="32"/>
        <v>12593.9</v>
      </c>
      <c r="U859" s="4">
        <f t="shared" si="33"/>
        <v>14105.168000000001</v>
      </c>
      <c r="V859" s="4"/>
      <c r="W859" s="6">
        <v>2016</v>
      </c>
      <c r="X859" s="4"/>
    </row>
    <row r="860" spans="1:24" ht="66" customHeight="1" x14ac:dyDescent="0.2">
      <c r="A860" s="8" t="s">
        <v>932</v>
      </c>
      <c r="B860" s="1" t="s">
        <v>12283</v>
      </c>
      <c r="C860" s="5" t="s">
        <v>6070</v>
      </c>
      <c r="D860" s="5" t="s">
        <v>6071</v>
      </c>
      <c r="E860" s="5" t="s">
        <v>6072</v>
      </c>
      <c r="F860" s="14" t="s">
        <v>6073</v>
      </c>
      <c r="G860" s="11" t="s">
        <v>77</v>
      </c>
      <c r="H860" s="12">
        <v>0</v>
      </c>
      <c r="I860" s="12" t="s">
        <v>78</v>
      </c>
      <c r="J860" s="13" t="s">
        <v>12294</v>
      </c>
      <c r="K860" s="1" t="s">
        <v>11668</v>
      </c>
      <c r="L860" s="1" t="s">
        <v>79</v>
      </c>
      <c r="M860" s="1" t="s">
        <v>80</v>
      </c>
      <c r="N860" s="1" t="s">
        <v>11667</v>
      </c>
      <c r="O860" s="1" t="s">
        <v>11671</v>
      </c>
      <c r="P860" s="1" t="s">
        <v>11948</v>
      </c>
      <c r="Q860" s="7" t="s">
        <v>11912</v>
      </c>
      <c r="R860" s="2">
        <v>3.79</v>
      </c>
      <c r="S860" s="2">
        <v>1065.8399999999999</v>
      </c>
      <c r="T860" s="4">
        <f t="shared" si="32"/>
        <v>4039.5335999999998</v>
      </c>
      <c r="U860" s="4">
        <f t="shared" si="33"/>
        <v>4524.2776320000003</v>
      </c>
      <c r="V860" s="4"/>
      <c r="W860" s="6">
        <v>2016</v>
      </c>
      <c r="X860" s="4"/>
    </row>
    <row r="861" spans="1:24" ht="66" customHeight="1" x14ac:dyDescent="0.2">
      <c r="A861" s="8" t="s">
        <v>933</v>
      </c>
      <c r="B861" s="1" t="s">
        <v>12283</v>
      </c>
      <c r="C861" s="5" t="s">
        <v>6070</v>
      </c>
      <c r="D861" s="5" t="s">
        <v>6071</v>
      </c>
      <c r="E861" s="5" t="s">
        <v>6072</v>
      </c>
      <c r="F861" s="14" t="s">
        <v>6074</v>
      </c>
      <c r="G861" s="11" t="s">
        <v>77</v>
      </c>
      <c r="H861" s="12">
        <v>0</v>
      </c>
      <c r="I861" s="12" t="s">
        <v>78</v>
      </c>
      <c r="J861" s="13" t="s">
        <v>12294</v>
      </c>
      <c r="K861" s="1" t="s">
        <v>11668</v>
      </c>
      <c r="L861" s="1" t="s">
        <v>79</v>
      </c>
      <c r="M861" s="1" t="s">
        <v>80</v>
      </c>
      <c r="N861" s="1" t="s">
        <v>11667</v>
      </c>
      <c r="O861" s="1" t="s">
        <v>11671</v>
      </c>
      <c r="P861" s="1" t="s">
        <v>11948</v>
      </c>
      <c r="Q861" s="7" t="s">
        <v>11912</v>
      </c>
      <c r="R861" s="2">
        <v>2</v>
      </c>
      <c r="S861" s="2">
        <v>927.16</v>
      </c>
      <c r="T861" s="4">
        <f t="shared" si="32"/>
        <v>1854.32</v>
      </c>
      <c r="U861" s="4">
        <f t="shared" si="33"/>
        <v>2076.8384000000001</v>
      </c>
      <c r="V861" s="4"/>
      <c r="W861" s="6">
        <v>2016</v>
      </c>
      <c r="X861" s="4"/>
    </row>
    <row r="862" spans="1:24" ht="66" customHeight="1" x14ac:dyDescent="0.2">
      <c r="A862" s="8" t="s">
        <v>934</v>
      </c>
      <c r="B862" s="1" t="s">
        <v>12283</v>
      </c>
      <c r="C862" s="5" t="s">
        <v>6075</v>
      </c>
      <c r="D862" s="5" t="s">
        <v>6076</v>
      </c>
      <c r="E862" s="5" t="s">
        <v>6077</v>
      </c>
      <c r="F862" s="14" t="s">
        <v>6078</v>
      </c>
      <c r="G862" s="11" t="s">
        <v>77</v>
      </c>
      <c r="H862" s="12">
        <v>0</v>
      </c>
      <c r="I862" s="12" t="s">
        <v>78</v>
      </c>
      <c r="J862" s="13" t="s">
        <v>12294</v>
      </c>
      <c r="K862" s="1" t="s">
        <v>11668</v>
      </c>
      <c r="L862" s="1" t="s">
        <v>79</v>
      </c>
      <c r="M862" s="1" t="s">
        <v>80</v>
      </c>
      <c r="N862" s="1" t="s">
        <v>11667</v>
      </c>
      <c r="O862" s="1" t="s">
        <v>11671</v>
      </c>
      <c r="P862" s="1">
        <v>796</v>
      </c>
      <c r="Q862" s="7" t="s">
        <v>11911</v>
      </c>
      <c r="R862" s="2">
        <v>10</v>
      </c>
      <c r="S862" s="2">
        <v>2130.37</v>
      </c>
      <c r="T862" s="4">
        <f t="shared" si="32"/>
        <v>21303.699999999997</v>
      </c>
      <c r="U862" s="4">
        <f t="shared" si="33"/>
        <v>23860.144</v>
      </c>
      <c r="V862" s="4"/>
      <c r="W862" s="6">
        <v>2016</v>
      </c>
      <c r="X862" s="4"/>
    </row>
    <row r="863" spans="1:24" ht="66" customHeight="1" x14ac:dyDescent="0.2">
      <c r="A863" s="8" t="s">
        <v>935</v>
      </c>
      <c r="B863" s="1" t="s">
        <v>12283</v>
      </c>
      <c r="C863" s="5" t="s">
        <v>6079</v>
      </c>
      <c r="D863" s="5" t="s">
        <v>4972</v>
      </c>
      <c r="E863" s="5" t="s">
        <v>6080</v>
      </c>
      <c r="F863" s="14" t="s">
        <v>6081</v>
      </c>
      <c r="G863" s="11" t="s">
        <v>77</v>
      </c>
      <c r="H863" s="12">
        <v>0</v>
      </c>
      <c r="I863" s="12" t="s">
        <v>78</v>
      </c>
      <c r="J863" s="13" t="s">
        <v>12294</v>
      </c>
      <c r="K863" s="1" t="s">
        <v>11668</v>
      </c>
      <c r="L863" s="1" t="s">
        <v>79</v>
      </c>
      <c r="M863" s="1" t="s">
        <v>80</v>
      </c>
      <c r="N863" s="1" t="s">
        <v>11667</v>
      </c>
      <c r="O863" s="1" t="s">
        <v>11671</v>
      </c>
      <c r="P863" s="1">
        <v>796</v>
      </c>
      <c r="Q863" s="7" t="s">
        <v>11911</v>
      </c>
      <c r="R863" s="2">
        <v>2</v>
      </c>
      <c r="S863" s="2">
        <v>7261.02</v>
      </c>
      <c r="T863" s="4">
        <f t="shared" si="32"/>
        <v>14522.04</v>
      </c>
      <c r="U863" s="4">
        <f t="shared" si="33"/>
        <v>16264.684800000003</v>
      </c>
      <c r="V863" s="4"/>
      <c r="W863" s="6">
        <v>2016</v>
      </c>
      <c r="X863" s="4"/>
    </row>
    <row r="864" spans="1:24" ht="66" customHeight="1" x14ac:dyDescent="0.2">
      <c r="A864" s="8" t="s">
        <v>936</v>
      </c>
      <c r="B864" s="1" t="s">
        <v>12283</v>
      </c>
      <c r="C864" s="5" t="s">
        <v>6082</v>
      </c>
      <c r="D864" s="5" t="s">
        <v>4972</v>
      </c>
      <c r="E864" s="5" t="s">
        <v>6083</v>
      </c>
      <c r="F864" s="14" t="s">
        <v>6084</v>
      </c>
      <c r="G864" s="11" t="s">
        <v>77</v>
      </c>
      <c r="H864" s="12">
        <v>0</v>
      </c>
      <c r="I864" s="12" t="s">
        <v>78</v>
      </c>
      <c r="J864" s="13" t="s">
        <v>12294</v>
      </c>
      <c r="K864" s="1" t="s">
        <v>11668</v>
      </c>
      <c r="L864" s="1" t="s">
        <v>79</v>
      </c>
      <c r="M864" s="1" t="s">
        <v>80</v>
      </c>
      <c r="N864" s="1" t="s">
        <v>11667</v>
      </c>
      <c r="O864" s="1" t="s">
        <v>11671</v>
      </c>
      <c r="P864" s="1">
        <v>796</v>
      </c>
      <c r="Q864" s="7" t="s">
        <v>11911</v>
      </c>
      <c r="R864" s="2">
        <v>1</v>
      </c>
      <c r="S864" s="2">
        <v>1500</v>
      </c>
      <c r="T864" s="4">
        <f t="shared" si="32"/>
        <v>1500</v>
      </c>
      <c r="U864" s="4">
        <f t="shared" si="33"/>
        <v>1680.0000000000002</v>
      </c>
      <c r="V864" s="4"/>
      <c r="W864" s="6">
        <v>2016</v>
      </c>
      <c r="X864" s="4"/>
    </row>
    <row r="865" spans="1:24" ht="66" customHeight="1" x14ac:dyDescent="0.2">
      <c r="A865" s="8" t="s">
        <v>937</v>
      </c>
      <c r="B865" s="1" t="s">
        <v>12283</v>
      </c>
      <c r="C865" s="5" t="s">
        <v>6085</v>
      </c>
      <c r="D865" s="5" t="s">
        <v>4976</v>
      </c>
      <c r="E865" s="5" t="s">
        <v>6086</v>
      </c>
      <c r="F865" s="14" t="s">
        <v>6087</v>
      </c>
      <c r="G865" s="11" t="s">
        <v>77</v>
      </c>
      <c r="H865" s="12">
        <v>0</v>
      </c>
      <c r="I865" s="12" t="s">
        <v>78</v>
      </c>
      <c r="J865" s="13" t="s">
        <v>12294</v>
      </c>
      <c r="K865" s="1" t="s">
        <v>11668</v>
      </c>
      <c r="L865" s="1" t="s">
        <v>79</v>
      </c>
      <c r="M865" s="1" t="s">
        <v>80</v>
      </c>
      <c r="N865" s="1" t="s">
        <v>11667</v>
      </c>
      <c r="O865" s="1" t="s">
        <v>11671</v>
      </c>
      <c r="P865" s="1">
        <v>796</v>
      </c>
      <c r="Q865" s="7" t="s">
        <v>11911</v>
      </c>
      <c r="R865" s="2">
        <v>48</v>
      </c>
      <c r="S865" s="2">
        <v>694.43</v>
      </c>
      <c r="T865" s="4">
        <f t="shared" ref="T865:T928" si="34">R865*S865</f>
        <v>33332.639999999999</v>
      </c>
      <c r="U865" s="4">
        <f t="shared" si="33"/>
        <v>37332.556800000006</v>
      </c>
      <c r="V865" s="4"/>
      <c r="W865" s="6">
        <v>2016</v>
      </c>
      <c r="X865" s="4"/>
    </row>
    <row r="866" spans="1:24" ht="66" customHeight="1" x14ac:dyDescent="0.2">
      <c r="A866" s="8" t="s">
        <v>938</v>
      </c>
      <c r="B866" s="1" t="s">
        <v>12283</v>
      </c>
      <c r="C866" s="5" t="s">
        <v>6085</v>
      </c>
      <c r="D866" s="5" t="s">
        <v>4976</v>
      </c>
      <c r="E866" s="5" t="s">
        <v>6086</v>
      </c>
      <c r="F866" s="14" t="s">
        <v>6088</v>
      </c>
      <c r="G866" s="11" t="s">
        <v>77</v>
      </c>
      <c r="H866" s="12">
        <v>0</v>
      </c>
      <c r="I866" s="12" t="s">
        <v>78</v>
      </c>
      <c r="J866" s="13" t="s">
        <v>12294</v>
      </c>
      <c r="K866" s="1" t="s">
        <v>11668</v>
      </c>
      <c r="L866" s="1" t="s">
        <v>79</v>
      </c>
      <c r="M866" s="1" t="s">
        <v>80</v>
      </c>
      <c r="N866" s="1" t="s">
        <v>11667</v>
      </c>
      <c r="O866" s="1" t="s">
        <v>11671</v>
      </c>
      <c r="P866" s="1">
        <v>796</v>
      </c>
      <c r="Q866" s="7" t="s">
        <v>11911</v>
      </c>
      <c r="R866" s="2">
        <v>30</v>
      </c>
      <c r="S866" s="2">
        <v>1139.55</v>
      </c>
      <c r="T866" s="4">
        <f t="shared" si="34"/>
        <v>34186.5</v>
      </c>
      <c r="U866" s="4">
        <f t="shared" si="33"/>
        <v>38288.880000000005</v>
      </c>
      <c r="V866" s="4"/>
      <c r="W866" s="6">
        <v>2016</v>
      </c>
      <c r="X866" s="4"/>
    </row>
    <row r="867" spans="1:24" ht="66" customHeight="1" x14ac:dyDescent="0.2">
      <c r="A867" s="8" t="s">
        <v>939</v>
      </c>
      <c r="B867" s="1" t="s">
        <v>12283</v>
      </c>
      <c r="C867" s="5" t="s">
        <v>6089</v>
      </c>
      <c r="D867" s="5" t="s">
        <v>6090</v>
      </c>
      <c r="E867" s="5" t="s">
        <v>6091</v>
      </c>
      <c r="F867" s="14" t="s">
        <v>6092</v>
      </c>
      <c r="G867" s="11" t="s">
        <v>77</v>
      </c>
      <c r="H867" s="12">
        <v>0</v>
      </c>
      <c r="I867" s="12" t="s">
        <v>78</v>
      </c>
      <c r="J867" s="13" t="s">
        <v>12294</v>
      </c>
      <c r="K867" s="1" t="s">
        <v>11668</v>
      </c>
      <c r="L867" s="1" t="s">
        <v>79</v>
      </c>
      <c r="M867" s="1" t="s">
        <v>80</v>
      </c>
      <c r="N867" s="1" t="s">
        <v>11667</v>
      </c>
      <c r="O867" s="1" t="s">
        <v>11671</v>
      </c>
      <c r="P867" s="1">
        <v>796</v>
      </c>
      <c r="Q867" s="7" t="s">
        <v>11911</v>
      </c>
      <c r="R867" s="2">
        <v>164</v>
      </c>
      <c r="S867" s="2">
        <v>441.91</v>
      </c>
      <c r="T867" s="4">
        <f t="shared" si="34"/>
        <v>72473.240000000005</v>
      </c>
      <c r="U867" s="4">
        <f t="shared" si="33"/>
        <v>81170.028800000015</v>
      </c>
      <c r="V867" s="4"/>
      <c r="W867" s="6">
        <v>2016</v>
      </c>
      <c r="X867" s="4"/>
    </row>
    <row r="868" spans="1:24" ht="66" customHeight="1" x14ac:dyDescent="0.2">
      <c r="A868" s="8" t="s">
        <v>940</v>
      </c>
      <c r="B868" s="1" t="s">
        <v>12283</v>
      </c>
      <c r="C868" s="5" t="s">
        <v>6093</v>
      </c>
      <c r="D868" s="5" t="s">
        <v>6090</v>
      </c>
      <c r="E868" s="5" t="s">
        <v>6094</v>
      </c>
      <c r="F868" s="14" t="s">
        <v>6095</v>
      </c>
      <c r="G868" s="11" t="s">
        <v>77</v>
      </c>
      <c r="H868" s="12">
        <v>0</v>
      </c>
      <c r="I868" s="12" t="s">
        <v>78</v>
      </c>
      <c r="J868" s="13" t="s">
        <v>12294</v>
      </c>
      <c r="K868" s="1" t="s">
        <v>11668</v>
      </c>
      <c r="L868" s="1" t="s">
        <v>79</v>
      </c>
      <c r="M868" s="1" t="s">
        <v>80</v>
      </c>
      <c r="N868" s="1" t="s">
        <v>11667</v>
      </c>
      <c r="O868" s="1" t="s">
        <v>11671</v>
      </c>
      <c r="P868" s="1">
        <v>796</v>
      </c>
      <c r="Q868" s="7" t="s">
        <v>11911</v>
      </c>
      <c r="R868" s="2">
        <v>102</v>
      </c>
      <c r="S868" s="2">
        <v>1326.8</v>
      </c>
      <c r="T868" s="4">
        <f t="shared" si="34"/>
        <v>135333.6</v>
      </c>
      <c r="U868" s="4">
        <f t="shared" si="33"/>
        <v>151573.63200000001</v>
      </c>
      <c r="V868" s="4"/>
      <c r="W868" s="6">
        <v>2016</v>
      </c>
      <c r="X868" s="4"/>
    </row>
    <row r="869" spans="1:24" ht="66" customHeight="1" x14ac:dyDescent="0.2">
      <c r="A869" s="8" t="s">
        <v>941</v>
      </c>
      <c r="B869" s="1" t="s">
        <v>12283</v>
      </c>
      <c r="C869" s="5" t="s">
        <v>6093</v>
      </c>
      <c r="D869" s="5" t="s">
        <v>6090</v>
      </c>
      <c r="E869" s="5" t="s">
        <v>6094</v>
      </c>
      <c r="F869" s="14" t="s">
        <v>6096</v>
      </c>
      <c r="G869" s="11" t="s">
        <v>77</v>
      </c>
      <c r="H869" s="12">
        <v>0</v>
      </c>
      <c r="I869" s="12" t="s">
        <v>78</v>
      </c>
      <c r="J869" s="13" t="s">
        <v>12294</v>
      </c>
      <c r="K869" s="1" t="s">
        <v>11668</v>
      </c>
      <c r="L869" s="1" t="s">
        <v>79</v>
      </c>
      <c r="M869" s="1" t="s">
        <v>80</v>
      </c>
      <c r="N869" s="1" t="s">
        <v>11667</v>
      </c>
      <c r="O869" s="1" t="s">
        <v>11671</v>
      </c>
      <c r="P869" s="1">
        <v>796</v>
      </c>
      <c r="Q869" s="7" t="s">
        <v>11911</v>
      </c>
      <c r="R869" s="2">
        <v>85</v>
      </c>
      <c r="S869" s="2">
        <v>1326.8</v>
      </c>
      <c r="T869" s="4">
        <f t="shared" si="34"/>
        <v>112778</v>
      </c>
      <c r="U869" s="4">
        <f t="shared" si="33"/>
        <v>126311.36000000002</v>
      </c>
      <c r="V869" s="4"/>
      <c r="W869" s="6">
        <v>2016</v>
      </c>
      <c r="X869" s="4"/>
    </row>
    <row r="870" spans="1:24" ht="66" customHeight="1" x14ac:dyDescent="0.2">
      <c r="A870" s="8" t="s">
        <v>942</v>
      </c>
      <c r="B870" s="1" t="s">
        <v>12283</v>
      </c>
      <c r="C870" s="5" t="s">
        <v>6097</v>
      </c>
      <c r="D870" s="5" t="s">
        <v>6090</v>
      </c>
      <c r="E870" s="5" t="s">
        <v>6098</v>
      </c>
      <c r="F870" s="14" t="s">
        <v>6099</v>
      </c>
      <c r="G870" s="11" t="s">
        <v>77</v>
      </c>
      <c r="H870" s="12">
        <v>0</v>
      </c>
      <c r="I870" s="12" t="s">
        <v>78</v>
      </c>
      <c r="J870" s="13" t="s">
        <v>12294</v>
      </c>
      <c r="K870" s="1" t="s">
        <v>11668</v>
      </c>
      <c r="L870" s="1" t="s">
        <v>79</v>
      </c>
      <c r="M870" s="1" t="s">
        <v>80</v>
      </c>
      <c r="N870" s="1" t="s">
        <v>11667</v>
      </c>
      <c r="O870" s="1" t="s">
        <v>11671</v>
      </c>
      <c r="P870" s="1">
        <v>796</v>
      </c>
      <c r="Q870" s="7" t="s">
        <v>11911</v>
      </c>
      <c r="R870" s="2">
        <v>453</v>
      </c>
      <c r="S870" s="2">
        <v>834.6</v>
      </c>
      <c r="T870" s="4">
        <f t="shared" si="34"/>
        <v>378073.8</v>
      </c>
      <c r="U870" s="4">
        <f t="shared" si="33"/>
        <v>423442.65600000002</v>
      </c>
      <c r="V870" s="4"/>
      <c r="W870" s="6">
        <v>2016</v>
      </c>
      <c r="X870" s="4"/>
    </row>
    <row r="871" spans="1:24" ht="66" customHeight="1" x14ac:dyDescent="0.2">
      <c r="A871" s="8" t="s">
        <v>943</v>
      </c>
      <c r="B871" s="1" t="s">
        <v>12283</v>
      </c>
      <c r="C871" s="5" t="s">
        <v>6100</v>
      </c>
      <c r="D871" s="5" t="s">
        <v>6101</v>
      </c>
      <c r="E871" s="5" t="s">
        <v>6102</v>
      </c>
      <c r="F871" s="14" t="s">
        <v>6103</v>
      </c>
      <c r="G871" s="11" t="s">
        <v>77</v>
      </c>
      <c r="H871" s="12">
        <v>0</v>
      </c>
      <c r="I871" s="12" t="s">
        <v>78</v>
      </c>
      <c r="J871" s="13" t="s">
        <v>12294</v>
      </c>
      <c r="K871" s="1" t="s">
        <v>11668</v>
      </c>
      <c r="L871" s="1" t="s">
        <v>79</v>
      </c>
      <c r="M871" s="1" t="s">
        <v>80</v>
      </c>
      <c r="N871" s="1" t="s">
        <v>11667</v>
      </c>
      <c r="O871" s="1" t="s">
        <v>11671</v>
      </c>
      <c r="P871" s="1">
        <v>796</v>
      </c>
      <c r="Q871" s="7" t="s">
        <v>11911</v>
      </c>
      <c r="R871" s="2">
        <v>22</v>
      </c>
      <c r="S871" s="2">
        <v>809.99</v>
      </c>
      <c r="T871" s="4">
        <f t="shared" si="34"/>
        <v>17819.78</v>
      </c>
      <c r="U871" s="4">
        <f t="shared" si="33"/>
        <v>19958.153600000001</v>
      </c>
      <c r="V871" s="4"/>
      <c r="W871" s="6">
        <v>2016</v>
      </c>
      <c r="X871" s="4"/>
    </row>
    <row r="872" spans="1:24" ht="66" customHeight="1" x14ac:dyDescent="0.2">
      <c r="A872" s="8" t="s">
        <v>944</v>
      </c>
      <c r="B872" s="1" t="s">
        <v>12283</v>
      </c>
      <c r="C872" s="5" t="s">
        <v>6104</v>
      </c>
      <c r="D872" s="5" t="s">
        <v>6105</v>
      </c>
      <c r="E872" s="5" t="s">
        <v>6106</v>
      </c>
      <c r="F872" s="14" t="s">
        <v>6107</v>
      </c>
      <c r="G872" s="11" t="s">
        <v>77</v>
      </c>
      <c r="H872" s="12">
        <v>0</v>
      </c>
      <c r="I872" s="12" t="s">
        <v>78</v>
      </c>
      <c r="J872" s="13" t="s">
        <v>12294</v>
      </c>
      <c r="K872" s="1" t="s">
        <v>11668</v>
      </c>
      <c r="L872" s="1" t="s">
        <v>79</v>
      </c>
      <c r="M872" s="1" t="s">
        <v>80</v>
      </c>
      <c r="N872" s="1" t="s">
        <v>11667</v>
      </c>
      <c r="O872" s="1" t="s">
        <v>11671</v>
      </c>
      <c r="P872" s="1">
        <v>796</v>
      </c>
      <c r="Q872" s="7" t="s">
        <v>11911</v>
      </c>
      <c r="R872" s="2">
        <v>97</v>
      </c>
      <c r="S872" s="2">
        <v>497.55</v>
      </c>
      <c r="T872" s="4">
        <f t="shared" si="34"/>
        <v>48262.35</v>
      </c>
      <c r="U872" s="4">
        <f t="shared" si="33"/>
        <v>54053.832000000002</v>
      </c>
      <c r="V872" s="4"/>
      <c r="W872" s="6">
        <v>2016</v>
      </c>
      <c r="X872" s="4"/>
    </row>
    <row r="873" spans="1:24" ht="66" customHeight="1" x14ac:dyDescent="0.2">
      <c r="A873" s="8" t="s">
        <v>945</v>
      </c>
      <c r="B873" s="1" t="s">
        <v>12283</v>
      </c>
      <c r="C873" s="5" t="s">
        <v>6108</v>
      </c>
      <c r="D873" s="5" t="s">
        <v>6109</v>
      </c>
      <c r="E873" s="5" t="s">
        <v>6110</v>
      </c>
      <c r="F873" s="14" t="s">
        <v>6111</v>
      </c>
      <c r="G873" s="11" t="s">
        <v>77</v>
      </c>
      <c r="H873" s="12">
        <v>0</v>
      </c>
      <c r="I873" s="12" t="s">
        <v>78</v>
      </c>
      <c r="J873" s="13" t="s">
        <v>12294</v>
      </c>
      <c r="K873" s="1" t="s">
        <v>11668</v>
      </c>
      <c r="L873" s="1" t="s">
        <v>79</v>
      </c>
      <c r="M873" s="1" t="s">
        <v>80</v>
      </c>
      <c r="N873" s="1" t="s">
        <v>11667</v>
      </c>
      <c r="O873" s="1" t="s">
        <v>11671</v>
      </c>
      <c r="P873" s="1">
        <v>796</v>
      </c>
      <c r="Q873" s="7" t="s">
        <v>11911</v>
      </c>
      <c r="R873" s="2">
        <v>3</v>
      </c>
      <c r="S873" s="2">
        <v>1883.2</v>
      </c>
      <c r="T873" s="4">
        <f t="shared" si="34"/>
        <v>5649.6</v>
      </c>
      <c r="U873" s="4">
        <f t="shared" si="33"/>
        <v>6327.5520000000006</v>
      </c>
      <c r="V873" s="4"/>
      <c r="W873" s="6">
        <v>2016</v>
      </c>
      <c r="X873" s="4"/>
    </row>
    <row r="874" spans="1:24" ht="66" customHeight="1" x14ac:dyDescent="0.2">
      <c r="A874" s="8" t="s">
        <v>946</v>
      </c>
      <c r="B874" s="1" t="s">
        <v>12283</v>
      </c>
      <c r="C874" s="5" t="s">
        <v>6108</v>
      </c>
      <c r="D874" s="5" t="s">
        <v>6109</v>
      </c>
      <c r="E874" s="5" t="s">
        <v>6110</v>
      </c>
      <c r="F874" s="14" t="s">
        <v>6112</v>
      </c>
      <c r="G874" s="11" t="s">
        <v>77</v>
      </c>
      <c r="H874" s="12">
        <v>0</v>
      </c>
      <c r="I874" s="12" t="s">
        <v>78</v>
      </c>
      <c r="J874" s="13" t="s">
        <v>12294</v>
      </c>
      <c r="K874" s="1" t="s">
        <v>11668</v>
      </c>
      <c r="L874" s="1" t="s">
        <v>79</v>
      </c>
      <c r="M874" s="1" t="s">
        <v>80</v>
      </c>
      <c r="N874" s="1" t="s">
        <v>11667</v>
      </c>
      <c r="O874" s="1" t="s">
        <v>11671</v>
      </c>
      <c r="P874" s="1">
        <v>796</v>
      </c>
      <c r="Q874" s="7" t="s">
        <v>11911</v>
      </c>
      <c r="R874" s="2">
        <v>53</v>
      </c>
      <c r="S874" s="2">
        <v>1650.86</v>
      </c>
      <c r="T874" s="4">
        <f t="shared" si="34"/>
        <v>87495.58</v>
      </c>
      <c r="U874" s="4">
        <f t="shared" si="33"/>
        <v>97995.049600000013</v>
      </c>
      <c r="V874" s="4"/>
      <c r="W874" s="6">
        <v>2016</v>
      </c>
      <c r="X874" s="4"/>
    </row>
    <row r="875" spans="1:24" ht="66" customHeight="1" x14ac:dyDescent="0.2">
      <c r="A875" s="8" t="s">
        <v>947</v>
      </c>
      <c r="B875" s="1" t="s">
        <v>12283</v>
      </c>
      <c r="C875" s="5" t="s">
        <v>6113</v>
      </c>
      <c r="D875" s="5" t="s">
        <v>6114</v>
      </c>
      <c r="E875" s="5" t="s">
        <v>6115</v>
      </c>
      <c r="F875" s="14" t="s">
        <v>6116</v>
      </c>
      <c r="G875" s="11" t="s">
        <v>77</v>
      </c>
      <c r="H875" s="12">
        <v>0</v>
      </c>
      <c r="I875" s="12" t="s">
        <v>78</v>
      </c>
      <c r="J875" s="13" t="s">
        <v>12294</v>
      </c>
      <c r="K875" s="1" t="s">
        <v>11668</v>
      </c>
      <c r="L875" s="1" t="s">
        <v>79</v>
      </c>
      <c r="M875" s="1" t="s">
        <v>80</v>
      </c>
      <c r="N875" s="1" t="s">
        <v>11667</v>
      </c>
      <c r="O875" s="1" t="s">
        <v>11671</v>
      </c>
      <c r="P875" s="1">
        <v>796</v>
      </c>
      <c r="Q875" s="7" t="s">
        <v>11911</v>
      </c>
      <c r="R875" s="2">
        <v>88</v>
      </c>
      <c r="S875" s="2">
        <v>907.36</v>
      </c>
      <c r="T875" s="4">
        <f t="shared" si="34"/>
        <v>79847.680000000008</v>
      </c>
      <c r="U875" s="4">
        <f t="shared" si="33"/>
        <v>89429.401600000012</v>
      </c>
      <c r="V875" s="4"/>
      <c r="W875" s="6">
        <v>2016</v>
      </c>
      <c r="X875" s="4"/>
    </row>
    <row r="876" spans="1:24" ht="66" customHeight="1" x14ac:dyDescent="0.2">
      <c r="A876" s="8" t="s">
        <v>948</v>
      </c>
      <c r="B876" s="1" t="s">
        <v>12283</v>
      </c>
      <c r="C876" s="5" t="s">
        <v>6117</v>
      </c>
      <c r="D876" s="5" t="s">
        <v>6118</v>
      </c>
      <c r="E876" s="5" t="s">
        <v>6119</v>
      </c>
      <c r="F876" s="14" t="s">
        <v>6120</v>
      </c>
      <c r="G876" s="11" t="s">
        <v>77</v>
      </c>
      <c r="H876" s="12">
        <v>0</v>
      </c>
      <c r="I876" s="12" t="s">
        <v>78</v>
      </c>
      <c r="J876" s="13" t="s">
        <v>12294</v>
      </c>
      <c r="K876" s="1" t="s">
        <v>11668</v>
      </c>
      <c r="L876" s="1" t="s">
        <v>79</v>
      </c>
      <c r="M876" s="1" t="s">
        <v>80</v>
      </c>
      <c r="N876" s="1" t="s">
        <v>11667</v>
      </c>
      <c r="O876" s="1" t="s">
        <v>11671</v>
      </c>
      <c r="P876" s="1">
        <v>796</v>
      </c>
      <c r="Q876" s="7" t="s">
        <v>11911</v>
      </c>
      <c r="R876" s="2">
        <v>8</v>
      </c>
      <c r="S876" s="2">
        <v>1963.45</v>
      </c>
      <c r="T876" s="4">
        <f t="shared" si="34"/>
        <v>15707.6</v>
      </c>
      <c r="U876" s="4">
        <f t="shared" si="33"/>
        <v>17592.512000000002</v>
      </c>
      <c r="V876" s="4"/>
      <c r="W876" s="6">
        <v>2016</v>
      </c>
      <c r="X876" s="4"/>
    </row>
    <row r="877" spans="1:24" ht="66" customHeight="1" x14ac:dyDescent="0.2">
      <c r="A877" s="8" t="s">
        <v>949</v>
      </c>
      <c r="B877" s="1" t="s">
        <v>12283</v>
      </c>
      <c r="C877" s="5" t="s">
        <v>6121</v>
      </c>
      <c r="D877" s="5" t="s">
        <v>6122</v>
      </c>
      <c r="E877" s="5" t="s">
        <v>6123</v>
      </c>
      <c r="F877" s="14" t="s">
        <v>6124</v>
      </c>
      <c r="G877" s="11" t="s">
        <v>77</v>
      </c>
      <c r="H877" s="12">
        <v>0</v>
      </c>
      <c r="I877" s="12" t="s">
        <v>78</v>
      </c>
      <c r="J877" s="13" t="s">
        <v>12294</v>
      </c>
      <c r="K877" s="1" t="s">
        <v>11668</v>
      </c>
      <c r="L877" s="1" t="s">
        <v>79</v>
      </c>
      <c r="M877" s="1" t="s">
        <v>80</v>
      </c>
      <c r="N877" s="1" t="s">
        <v>11667</v>
      </c>
      <c r="O877" s="1" t="s">
        <v>11671</v>
      </c>
      <c r="P877" s="1">
        <v>796</v>
      </c>
      <c r="Q877" s="7" t="s">
        <v>11911</v>
      </c>
      <c r="R877" s="2">
        <v>46</v>
      </c>
      <c r="S877" s="2">
        <v>505.04</v>
      </c>
      <c r="T877" s="4">
        <f t="shared" si="34"/>
        <v>23231.84</v>
      </c>
      <c r="U877" s="4">
        <f t="shared" si="33"/>
        <v>26019.660800000001</v>
      </c>
      <c r="V877" s="4"/>
      <c r="W877" s="6">
        <v>2016</v>
      </c>
      <c r="X877" s="4"/>
    </row>
    <row r="878" spans="1:24" ht="66" customHeight="1" x14ac:dyDescent="0.2">
      <c r="A878" s="8" t="s">
        <v>950</v>
      </c>
      <c r="B878" s="1" t="s">
        <v>12283</v>
      </c>
      <c r="C878" s="5" t="s">
        <v>6125</v>
      </c>
      <c r="D878" s="5" t="s">
        <v>6122</v>
      </c>
      <c r="E878" s="5" t="s">
        <v>6126</v>
      </c>
      <c r="F878" s="14" t="s">
        <v>6127</v>
      </c>
      <c r="G878" s="11" t="s">
        <v>77</v>
      </c>
      <c r="H878" s="12">
        <v>0</v>
      </c>
      <c r="I878" s="12" t="s">
        <v>78</v>
      </c>
      <c r="J878" s="13" t="s">
        <v>12294</v>
      </c>
      <c r="K878" s="1" t="s">
        <v>11668</v>
      </c>
      <c r="L878" s="1" t="s">
        <v>79</v>
      </c>
      <c r="M878" s="1" t="s">
        <v>80</v>
      </c>
      <c r="N878" s="1" t="s">
        <v>11667</v>
      </c>
      <c r="O878" s="1" t="s">
        <v>11671</v>
      </c>
      <c r="P878" s="1">
        <v>796</v>
      </c>
      <c r="Q878" s="7" t="s">
        <v>11911</v>
      </c>
      <c r="R878" s="2">
        <v>108</v>
      </c>
      <c r="S878" s="2">
        <v>936.25</v>
      </c>
      <c r="T878" s="4">
        <f t="shared" si="34"/>
        <v>101115</v>
      </c>
      <c r="U878" s="4">
        <f t="shared" si="33"/>
        <v>113248.80000000002</v>
      </c>
      <c r="V878" s="4"/>
      <c r="W878" s="6">
        <v>2016</v>
      </c>
      <c r="X878" s="4"/>
    </row>
    <row r="879" spans="1:24" ht="66" customHeight="1" x14ac:dyDescent="0.2">
      <c r="A879" s="8" t="s">
        <v>951</v>
      </c>
      <c r="B879" s="1" t="s">
        <v>12283</v>
      </c>
      <c r="C879" s="5" t="s">
        <v>6125</v>
      </c>
      <c r="D879" s="5" t="s">
        <v>6122</v>
      </c>
      <c r="E879" s="5" t="s">
        <v>6126</v>
      </c>
      <c r="F879" s="14" t="s">
        <v>6128</v>
      </c>
      <c r="G879" s="11" t="s">
        <v>77</v>
      </c>
      <c r="H879" s="12">
        <v>0</v>
      </c>
      <c r="I879" s="12" t="s">
        <v>78</v>
      </c>
      <c r="J879" s="13" t="s">
        <v>12294</v>
      </c>
      <c r="K879" s="1" t="s">
        <v>11668</v>
      </c>
      <c r="L879" s="1" t="s">
        <v>79</v>
      </c>
      <c r="M879" s="1" t="s">
        <v>80</v>
      </c>
      <c r="N879" s="1" t="s">
        <v>11667</v>
      </c>
      <c r="O879" s="1" t="s">
        <v>11671</v>
      </c>
      <c r="P879" s="1">
        <v>796</v>
      </c>
      <c r="Q879" s="7" t="s">
        <v>11911</v>
      </c>
      <c r="R879" s="2">
        <v>4</v>
      </c>
      <c r="S879" s="2">
        <v>1498</v>
      </c>
      <c r="T879" s="4">
        <f t="shared" si="34"/>
        <v>5992</v>
      </c>
      <c r="U879" s="4">
        <f t="shared" si="33"/>
        <v>6711.0400000000009</v>
      </c>
      <c r="V879" s="4"/>
      <c r="W879" s="6">
        <v>2016</v>
      </c>
      <c r="X879" s="4"/>
    </row>
    <row r="880" spans="1:24" ht="66" customHeight="1" x14ac:dyDescent="0.2">
      <c r="A880" s="8" t="s">
        <v>952</v>
      </c>
      <c r="B880" s="1" t="s">
        <v>12283</v>
      </c>
      <c r="C880" s="5" t="s">
        <v>6129</v>
      </c>
      <c r="D880" s="5" t="s">
        <v>5423</v>
      </c>
      <c r="E880" s="5" t="s">
        <v>6130</v>
      </c>
      <c r="F880" s="14" t="s">
        <v>6131</v>
      </c>
      <c r="G880" s="11" t="s">
        <v>77</v>
      </c>
      <c r="H880" s="12">
        <v>0</v>
      </c>
      <c r="I880" s="12" t="s">
        <v>78</v>
      </c>
      <c r="J880" s="13" t="s">
        <v>12294</v>
      </c>
      <c r="K880" s="1" t="s">
        <v>11668</v>
      </c>
      <c r="L880" s="1" t="s">
        <v>79</v>
      </c>
      <c r="M880" s="1" t="s">
        <v>80</v>
      </c>
      <c r="N880" s="1" t="s">
        <v>11667</v>
      </c>
      <c r="O880" s="1" t="s">
        <v>11671</v>
      </c>
      <c r="P880" s="1">
        <v>796</v>
      </c>
      <c r="Q880" s="7" t="s">
        <v>11911</v>
      </c>
      <c r="R880" s="2">
        <v>30</v>
      </c>
      <c r="S880" s="2">
        <v>1301.19</v>
      </c>
      <c r="T880" s="4">
        <f t="shared" si="34"/>
        <v>39035.700000000004</v>
      </c>
      <c r="U880" s="4">
        <f t="shared" si="33"/>
        <v>43719.984000000011</v>
      </c>
      <c r="V880" s="4"/>
      <c r="W880" s="6">
        <v>2016</v>
      </c>
      <c r="X880" s="4"/>
    </row>
    <row r="881" spans="1:24" ht="66" customHeight="1" x14ac:dyDescent="0.2">
      <c r="A881" s="8" t="s">
        <v>953</v>
      </c>
      <c r="B881" s="1" t="s">
        <v>12283</v>
      </c>
      <c r="C881" s="5" t="s">
        <v>6129</v>
      </c>
      <c r="D881" s="5" t="s">
        <v>5423</v>
      </c>
      <c r="E881" s="5" t="s">
        <v>6130</v>
      </c>
      <c r="F881" s="14" t="s">
        <v>6132</v>
      </c>
      <c r="G881" s="11" t="s">
        <v>77</v>
      </c>
      <c r="H881" s="12">
        <v>0</v>
      </c>
      <c r="I881" s="12" t="s">
        <v>78</v>
      </c>
      <c r="J881" s="13" t="s">
        <v>12294</v>
      </c>
      <c r="K881" s="1" t="s">
        <v>11668</v>
      </c>
      <c r="L881" s="1" t="s">
        <v>79</v>
      </c>
      <c r="M881" s="1" t="s">
        <v>80</v>
      </c>
      <c r="N881" s="1" t="s">
        <v>11667</v>
      </c>
      <c r="O881" s="1" t="s">
        <v>11671</v>
      </c>
      <c r="P881" s="1">
        <v>796</v>
      </c>
      <c r="Q881" s="7" t="s">
        <v>11911</v>
      </c>
      <c r="R881" s="2">
        <v>735</v>
      </c>
      <c r="S881" s="2">
        <v>31.91</v>
      </c>
      <c r="T881" s="4">
        <f t="shared" si="34"/>
        <v>23453.85</v>
      </c>
      <c r="U881" s="4">
        <f t="shared" si="33"/>
        <v>26268.312000000002</v>
      </c>
      <c r="V881" s="4"/>
      <c r="W881" s="6">
        <v>2016</v>
      </c>
      <c r="X881" s="4"/>
    </row>
    <row r="882" spans="1:24" ht="66" customHeight="1" x14ac:dyDescent="0.2">
      <c r="A882" s="8" t="s">
        <v>954</v>
      </c>
      <c r="B882" s="1" t="s">
        <v>12283</v>
      </c>
      <c r="C882" s="5" t="s">
        <v>6133</v>
      </c>
      <c r="D882" s="5" t="s">
        <v>6134</v>
      </c>
      <c r="E882" s="5" t="s">
        <v>6135</v>
      </c>
      <c r="F882" s="14" t="s">
        <v>6136</v>
      </c>
      <c r="G882" s="11" t="s">
        <v>77</v>
      </c>
      <c r="H882" s="12">
        <v>0</v>
      </c>
      <c r="I882" s="12" t="s">
        <v>78</v>
      </c>
      <c r="J882" s="13" t="s">
        <v>12294</v>
      </c>
      <c r="K882" s="1" t="s">
        <v>11668</v>
      </c>
      <c r="L882" s="1" t="s">
        <v>79</v>
      </c>
      <c r="M882" s="1" t="s">
        <v>80</v>
      </c>
      <c r="N882" s="1" t="s">
        <v>11667</v>
      </c>
      <c r="O882" s="1" t="s">
        <v>11671</v>
      </c>
      <c r="P882" s="1">
        <v>796</v>
      </c>
      <c r="Q882" s="7" t="s">
        <v>11911</v>
      </c>
      <c r="R882" s="2">
        <v>6</v>
      </c>
      <c r="S882" s="2">
        <v>700.46</v>
      </c>
      <c r="T882" s="4">
        <f t="shared" si="34"/>
        <v>4202.76</v>
      </c>
      <c r="U882" s="4">
        <f t="shared" si="33"/>
        <v>4707.0912000000008</v>
      </c>
      <c r="V882" s="4"/>
      <c r="W882" s="6">
        <v>2016</v>
      </c>
      <c r="X882" s="4"/>
    </row>
    <row r="883" spans="1:24" ht="66" customHeight="1" x14ac:dyDescent="0.2">
      <c r="A883" s="8" t="s">
        <v>955</v>
      </c>
      <c r="B883" s="1" t="s">
        <v>12283</v>
      </c>
      <c r="C883" s="5" t="s">
        <v>6137</v>
      </c>
      <c r="D883" s="5" t="s">
        <v>6138</v>
      </c>
      <c r="E883" s="5" t="s">
        <v>6139</v>
      </c>
      <c r="F883" s="14" t="s">
        <v>6140</v>
      </c>
      <c r="G883" s="11" t="s">
        <v>77</v>
      </c>
      <c r="H883" s="12">
        <v>0</v>
      </c>
      <c r="I883" s="12" t="s">
        <v>78</v>
      </c>
      <c r="J883" s="13" t="s">
        <v>12294</v>
      </c>
      <c r="K883" s="1" t="s">
        <v>11668</v>
      </c>
      <c r="L883" s="1" t="s">
        <v>79</v>
      </c>
      <c r="M883" s="1" t="s">
        <v>80</v>
      </c>
      <c r="N883" s="1" t="s">
        <v>11667</v>
      </c>
      <c r="O883" s="1" t="s">
        <v>11671</v>
      </c>
      <c r="P883" s="1">
        <v>796</v>
      </c>
      <c r="Q883" s="7" t="s">
        <v>11911</v>
      </c>
      <c r="R883" s="2">
        <v>3</v>
      </c>
      <c r="S883" s="2">
        <v>1490.36</v>
      </c>
      <c r="T883" s="4">
        <f t="shared" si="34"/>
        <v>4471.08</v>
      </c>
      <c r="U883" s="4">
        <f t="shared" si="33"/>
        <v>5007.6096000000007</v>
      </c>
      <c r="V883" s="4"/>
      <c r="W883" s="6">
        <v>2016</v>
      </c>
      <c r="X883" s="4"/>
    </row>
    <row r="884" spans="1:24" ht="66" customHeight="1" x14ac:dyDescent="0.2">
      <c r="A884" s="8" t="s">
        <v>956</v>
      </c>
      <c r="B884" s="1" t="s">
        <v>12283</v>
      </c>
      <c r="C884" s="5" t="s">
        <v>6141</v>
      </c>
      <c r="D884" s="5" t="s">
        <v>6142</v>
      </c>
      <c r="E884" s="5" t="s">
        <v>6143</v>
      </c>
      <c r="F884" s="14" t="s">
        <v>6144</v>
      </c>
      <c r="G884" s="11" t="s">
        <v>77</v>
      </c>
      <c r="H884" s="12">
        <v>0</v>
      </c>
      <c r="I884" s="12" t="s">
        <v>78</v>
      </c>
      <c r="J884" s="13" t="s">
        <v>12294</v>
      </c>
      <c r="K884" s="1" t="s">
        <v>11668</v>
      </c>
      <c r="L884" s="1" t="s">
        <v>79</v>
      </c>
      <c r="M884" s="1" t="s">
        <v>80</v>
      </c>
      <c r="N884" s="1" t="s">
        <v>11667</v>
      </c>
      <c r="O884" s="1" t="s">
        <v>11671</v>
      </c>
      <c r="P884" s="1">
        <v>796</v>
      </c>
      <c r="Q884" s="7" t="s">
        <v>11911</v>
      </c>
      <c r="R884" s="2">
        <v>23</v>
      </c>
      <c r="S884" s="2">
        <v>438.7</v>
      </c>
      <c r="T884" s="4">
        <f t="shared" si="34"/>
        <v>10090.1</v>
      </c>
      <c r="U884" s="4">
        <f t="shared" si="33"/>
        <v>11300.912000000002</v>
      </c>
      <c r="V884" s="4"/>
      <c r="W884" s="6">
        <v>2016</v>
      </c>
      <c r="X884" s="4"/>
    </row>
    <row r="885" spans="1:24" ht="66" customHeight="1" x14ac:dyDescent="0.2">
      <c r="A885" s="8" t="s">
        <v>957</v>
      </c>
      <c r="B885" s="1" t="s">
        <v>12283</v>
      </c>
      <c r="C885" s="5" t="s">
        <v>6145</v>
      </c>
      <c r="D885" s="5" t="s">
        <v>6142</v>
      </c>
      <c r="E885" s="5" t="s">
        <v>6146</v>
      </c>
      <c r="F885" s="14" t="s">
        <v>6147</v>
      </c>
      <c r="G885" s="11" t="s">
        <v>77</v>
      </c>
      <c r="H885" s="12">
        <v>0</v>
      </c>
      <c r="I885" s="12" t="s">
        <v>78</v>
      </c>
      <c r="J885" s="13" t="s">
        <v>12294</v>
      </c>
      <c r="K885" s="1" t="s">
        <v>11668</v>
      </c>
      <c r="L885" s="1" t="s">
        <v>79</v>
      </c>
      <c r="M885" s="1" t="s">
        <v>80</v>
      </c>
      <c r="N885" s="1" t="s">
        <v>11667</v>
      </c>
      <c r="O885" s="1" t="s">
        <v>11671</v>
      </c>
      <c r="P885" s="1">
        <v>796</v>
      </c>
      <c r="Q885" s="7" t="s">
        <v>11911</v>
      </c>
      <c r="R885" s="2">
        <v>99</v>
      </c>
      <c r="S885" s="2">
        <v>364.87</v>
      </c>
      <c r="T885" s="4">
        <f t="shared" si="34"/>
        <v>36122.129999999997</v>
      </c>
      <c r="U885" s="4">
        <f t="shared" si="33"/>
        <v>40456.785600000003</v>
      </c>
      <c r="V885" s="4"/>
      <c r="W885" s="6">
        <v>2016</v>
      </c>
      <c r="X885" s="4"/>
    </row>
    <row r="886" spans="1:24" ht="66" customHeight="1" x14ac:dyDescent="0.2">
      <c r="A886" s="8" t="s">
        <v>958</v>
      </c>
      <c r="B886" s="1" t="s">
        <v>12283</v>
      </c>
      <c r="C886" s="5" t="s">
        <v>6148</v>
      </c>
      <c r="D886" s="5" t="s">
        <v>6142</v>
      </c>
      <c r="E886" s="5" t="s">
        <v>6149</v>
      </c>
      <c r="F886" s="14" t="s">
        <v>6150</v>
      </c>
      <c r="G886" s="11" t="s">
        <v>77</v>
      </c>
      <c r="H886" s="12">
        <v>0</v>
      </c>
      <c r="I886" s="12" t="s">
        <v>78</v>
      </c>
      <c r="J886" s="13" t="s">
        <v>12294</v>
      </c>
      <c r="K886" s="1" t="s">
        <v>11668</v>
      </c>
      <c r="L886" s="1" t="s">
        <v>79</v>
      </c>
      <c r="M886" s="1" t="s">
        <v>80</v>
      </c>
      <c r="N886" s="1" t="s">
        <v>11667</v>
      </c>
      <c r="O886" s="1" t="s">
        <v>11671</v>
      </c>
      <c r="P886" s="1">
        <v>796</v>
      </c>
      <c r="Q886" s="7" t="s">
        <v>11911</v>
      </c>
      <c r="R886" s="2">
        <v>14</v>
      </c>
      <c r="S886" s="2">
        <v>415.16</v>
      </c>
      <c r="T886" s="4">
        <f t="shared" si="34"/>
        <v>5812.2400000000007</v>
      </c>
      <c r="U886" s="4">
        <f t="shared" si="33"/>
        <v>6509.7088000000012</v>
      </c>
      <c r="V886" s="4"/>
      <c r="W886" s="6">
        <v>2016</v>
      </c>
      <c r="X886" s="4"/>
    </row>
    <row r="887" spans="1:24" ht="66" customHeight="1" x14ac:dyDescent="0.2">
      <c r="A887" s="8" t="s">
        <v>959</v>
      </c>
      <c r="B887" s="1" t="s">
        <v>12283</v>
      </c>
      <c r="C887" s="5" t="s">
        <v>6151</v>
      </c>
      <c r="D887" s="5" t="s">
        <v>6142</v>
      </c>
      <c r="E887" s="5" t="s">
        <v>6152</v>
      </c>
      <c r="F887" s="14" t="s">
        <v>6153</v>
      </c>
      <c r="G887" s="11" t="s">
        <v>77</v>
      </c>
      <c r="H887" s="12">
        <v>0</v>
      </c>
      <c r="I887" s="12" t="s">
        <v>78</v>
      </c>
      <c r="J887" s="13" t="s">
        <v>12294</v>
      </c>
      <c r="K887" s="1" t="s">
        <v>11668</v>
      </c>
      <c r="L887" s="1" t="s">
        <v>79</v>
      </c>
      <c r="M887" s="1" t="s">
        <v>80</v>
      </c>
      <c r="N887" s="1" t="s">
        <v>11667</v>
      </c>
      <c r="O887" s="1" t="s">
        <v>11671</v>
      </c>
      <c r="P887" s="1">
        <v>796</v>
      </c>
      <c r="Q887" s="7" t="s">
        <v>11911</v>
      </c>
      <c r="R887" s="2">
        <v>83</v>
      </c>
      <c r="S887" s="2">
        <v>515.74</v>
      </c>
      <c r="T887" s="4">
        <f t="shared" si="34"/>
        <v>42806.42</v>
      </c>
      <c r="U887" s="4">
        <f t="shared" si="33"/>
        <v>47943.190399999999</v>
      </c>
      <c r="V887" s="4"/>
      <c r="W887" s="6">
        <v>2016</v>
      </c>
      <c r="X887" s="4"/>
    </row>
    <row r="888" spans="1:24" ht="66" customHeight="1" x14ac:dyDescent="0.2">
      <c r="A888" s="8" t="s">
        <v>960</v>
      </c>
      <c r="B888" s="1" t="s">
        <v>12283</v>
      </c>
      <c r="C888" s="5" t="s">
        <v>6145</v>
      </c>
      <c r="D888" s="5" t="s">
        <v>6142</v>
      </c>
      <c r="E888" s="5" t="s">
        <v>6146</v>
      </c>
      <c r="F888" s="14" t="s">
        <v>6154</v>
      </c>
      <c r="G888" s="11" t="s">
        <v>77</v>
      </c>
      <c r="H888" s="12">
        <v>0</v>
      </c>
      <c r="I888" s="12" t="s">
        <v>78</v>
      </c>
      <c r="J888" s="13" t="s">
        <v>12294</v>
      </c>
      <c r="K888" s="1" t="s">
        <v>11668</v>
      </c>
      <c r="L888" s="1" t="s">
        <v>79</v>
      </c>
      <c r="M888" s="1" t="s">
        <v>80</v>
      </c>
      <c r="N888" s="1" t="s">
        <v>11667</v>
      </c>
      <c r="O888" s="1" t="s">
        <v>11671</v>
      </c>
      <c r="P888" s="1">
        <v>796</v>
      </c>
      <c r="Q888" s="7" t="s">
        <v>11911</v>
      </c>
      <c r="R888" s="2">
        <v>55</v>
      </c>
      <c r="S888" s="2">
        <v>992.96</v>
      </c>
      <c r="T888" s="4">
        <f t="shared" si="34"/>
        <v>54612.800000000003</v>
      </c>
      <c r="U888" s="4">
        <f t="shared" si="33"/>
        <v>61166.33600000001</v>
      </c>
      <c r="V888" s="4"/>
      <c r="W888" s="6">
        <v>2016</v>
      </c>
      <c r="X888" s="4"/>
    </row>
    <row r="889" spans="1:24" ht="66" customHeight="1" x14ac:dyDescent="0.2">
      <c r="A889" s="8" t="s">
        <v>961</v>
      </c>
      <c r="B889" s="1" t="s">
        <v>12283</v>
      </c>
      <c r="C889" s="5" t="s">
        <v>6145</v>
      </c>
      <c r="D889" s="5" t="s">
        <v>6142</v>
      </c>
      <c r="E889" s="5" t="s">
        <v>6146</v>
      </c>
      <c r="F889" s="14" t="s">
        <v>6155</v>
      </c>
      <c r="G889" s="11" t="s">
        <v>77</v>
      </c>
      <c r="H889" s="12">
        <v>0</v>
      </c>
      <c r="I889" s="12" t="s">
        <v>78</v>
      </c>
      <c r="J889" s="13" t="s">
        <v>12294</v>
      </c>
      <c r="K889" s="1" t="s">
        <v>11668</v>
      </c>
      <c r="L889" s="1" t="s">
        <v>79</v>
      </c>
      <c r="M889" s="1" t="s">
        <v>80</v>
      </c>
      <c r="N889" s="1" t="s">
        <v>11667</v>
      </c>
      <c r="O889" s="1" t="s">
        <v>11671</v>
      </c>
      <c r="P889" s="1">
        <v>796</v>
      </c>
      <c r="Q889" s="7" t="s">
        <v>11911</v>
      </c>
      <c r="R889" s="2">
        <v>50</v>
      </c>
      <c r="S889" s="2">
        <v>2352.9299999999998</v>
      </c>
      <c r="T889" s="4">
        <f t="shared" si="34"/>
        <v>117646.49999999999</v>
      </c>
      <c r="U889" s="4">
        <f t="shared" si="33"/>
        <v>131764.07999999999</v>
      </c>
      <c r="V889" s="4"/>
      <c r="W889" s="6">
        <v>2016</v>
      </c>
      <c r="X889" s="4"/>
    </row>
    <row r="890" spans="1:24" ht="66" customHeight="1" x14ac:dyDescent="0.2">
      <c r="A890" s="8" t="s">
        <v>962</v>
      </c>
      <c r="B890" s="1" t="s">
        <v>12283</v>
      </c>
      <c r="C890" s="5" t="s">
        <v>6141</v>
      </c>
      <c r="D890" s="5" t="s">
        <v>6142</v>
      </c>
      <c r="E890" s="5" t="s">
        <v>6143</v>
      </c>
      <c r="F890" s="14" t="s">
        <v>6156</v>
      </c>
      <c r="G890" s="11" t="s">
        <v>77</v>
      </c>
      <c r="H890" s="12">
        <v>0</v>
      </c>
      <c r="I890" s="12" t="s">
        <v>78</v>
      </c>
      <c r="J890" s="13" t="s">
        <v>12294</v>
      </c>
      <c r="K890" s="1" t="s">
        <v>11668</v>
      </c>
      <c r="L890" s="1" t="s">
        <v>79</v>
      </c>
      <c r="M890" s="1" t="s">
        <v>80</v>
      </c>
      <c r="N890" s="1" t="s">
        <v>11667</v>
      </c>
      <c r="O890" s="1" t="s">
        <v>11671</v>
      </c>
      <c r="P890" s="1">
        <v>796</v>
      </c>
      <c r="Q890" s="7" t="s">
        <v>11911</v>
      </c>
      <c r="R890" s="2">
        <v>40</v>
      </c>
      <c r="S890" s="2">
        <v>515.74</v>
      </c>
      <c r="T890" s="4">
        <f t="shared" si="34"/>
        <v>20629.599999999999</v>
      </c>
      <c r="U890" s="4">
        <f t="shared" si="33"/>
        <v>23105.152000000002</v>
      </c>
      <c r="V890" s="4"/>
      <c r="W890" s="6">
        <v>2016</v>
      </c>
      <c r="X890" s="4"/>
    </row>
    <row r="891" spans="1:24" ht="66" customHeight="1" x14ac:dyDescent="0.2">
      <c r="A891" s="8" t="s">
        <v>963</v>
      </c>
      <c r="B891" s="1" t="s">
        <v>12283</v>
      </c>
      <c r="C891" s="5" t="s">
        <v>6157</v>
      </c>
      <c r="D891" s="5" t="s">
        <v>6158</v>
      </c>
      <c r="E891" s="5" t="s">
        <v>6159</v>
      </c>
      <c r="F891" s="14" t="s">
        <v>6160</v>
      </c>
      <c r="G891" s="11" t="s">
        <v>77</v>
      </c>
      <c r="H891" s="12">
        <v>0</v>
      </c>
      <c r="I891" s="12" t="s">
        <v>78</v>
      </c>
      <c r="J891" s="13" t="s">
        <v>12294</v>
      </c>
      <c r="K891" s="1" t="s">
        <v>11668</v>
      </c>
      <c r="L891" s="1" t="s">
        <v>79</v>
      </c>
      <c r="M891" s="1" t="s">
        <v>80</v>
      </c>
      <c r="N891" s="1" t="s">
        <v>11667</v>
      </c>
      <c r="O891" s="1" t="s">
        <v>11671</v>
      </c>
      <c r="P891" s="1">
        <v>704</v>
      </c>
      <c r="Q891" s="7" t="s">
        <v>11913</v>
      </c>
      <c r="R891" s="2">
        <v>19</v>
      </c>
      <c r="S891" s="2">
        <v>324.82</v>
      </c>
      <c r="T891" s="4">
        <f t="shared" si="34"/>
        <v>6171.58</v>
      </c>
      <c r="U891" s="4">
        <f t="shared" si="33"/>
        <v>6912.1696000000002</v>
      </c>
      <c r="V891" s="4"/>
      <c r="W891" s="6">
        <v>2016</v>
      </c>
      <c r="X891" s="4"/>
    </row>
    <row r="892" spans="1:24" ht="66" customHeight="1" x14ac:dyDescent="0.2">
      <c r="A892" s="8" t="s">
        <v>964</v>
      </c>
      <c r="B892" s="1" t="s">
        <v>12283</v>
      </c>
      <c r="C892" s="5" t="s">
        <v>6161</v>
      </c>
      <c r="D892" s="5" t="s">
        <v>6162</v>
      </c>
      <c r="E892" s="5" t="s">
        <v>6163</v>
      </c>
      <c r="F892" s="14" t="s">
        <v>6164</v>
      </c>
      <c r="G892" s="11" t="s">
        <v>77</v>
      </c>
      <c r="H892" s="12">
        <v>0</v>
      </c>
      <c r="I892" s="12" t="s">
        <v>78</v>
      </c>
      <c r="J892" s="13" t="s">
        <v>12294</v>
      </c>
      <c r="K892" s="1" t="s">
        <v>11668</v>
      </c>
      <c r="L892" s="1" t="s">
        <v>79</v>
      </c>
      <c r="M892" s="1" t="s">
        <v>80</v>
      </c>
      <c r="N892" s="1" t="s">
        <v>11667</v>
      </c>
      <c r="O892" s="1" t="s">
        <v>11671</v>
      </c>
      <c r="P892" s="1">
        <v>796</v>
      </c>
      <c r="Q892" s="7" t="s">
        <v>11911</v>
      </c>
      <c r="R892" s="2">
        <v>39</v>
      </c>
      <c r="S892" s="2">
        <v>464.65</v>
      </c>
      <c r="T892" s="4">
        <f t="shared" si="34"/>
        <v>18121.349999999999</v>
      </c>
      <c r="U892" s="4">
        <f t="shared" si="33"/>
        <v>20295.912</v>
      </c>
      <c r="V892" s="4"/>
      <c r="W892" s="6">
        <v>2016</v>
      </c>
      <c r="X892" s="4"/>
    </row>
    <row r="893" spans="1:24" ht="66" customHeight="1" x14ac:dyDescent="0.2">
      <c r="A893" s="8" t="s">
        <v>965</v>
      </c>
      <c r="B893" s="1" t="s">
        <v>12283</v>
      </c>
      <c r="C893" s="5" t="s">
        <v>6161</v>
      </c>
      <c r="D893" s="5" t="s">
        <v>6162</v>
      </c>
      <c r="E893" s="5" t="s">
        <v>6163</v>
      </c>
      <c r="F893" s="14" t="s">
        <v>6165</v>
      </c>
      <c r="G893" s="11" t="s">
        <v>77</v>
      </c>
      <c r="H893" s="12">
        <v>0</v>
      </c>
      <c r="I893" s="12" t="s">
        <v>78</v>
      </c>
      <c r="J893" s="13" t="s">
        <v>12294</v>
      </c>
      <c r="K893" s="1" t="s">
        <v>11668</v>
      </c>
      <c r="L893" s="1" t="s">
        <v>79</v>
      </c>
      <c r="M893" s="1" t="s">
        <v>80</v>
      </c>
      <c r="N893" s="1" t="s">
        <v>11667</v>
      </c>
      <c r="O893" s="1" t="s">
        <v>11671</v>
      </c>
      <c r="P893" s="1">
        <v>796</v>
      </c>
      <c r="Q893" s="7" t="s">
        <v>11911</v>
      </c>
      <c r="R893" s="2">
        <v>21</v>
      </c>
      <c r="S893" s="2">
        <v>540.35</v>
      </c>
      <c r="T893" s="4">
        <f t="shared" si="34"/>
        <v>11347.35</v>
      </c>
      <c r="U893" s="4">
        <f t="shared" si="33"/>
        <v>12709.032000000001</v>
      </c>
      <c r="V893" s="4"/>
      <c r="W893" s="6">
        <v>2016</v>
      </c>
      <c r="X893" s="4"/>
    </row>
    <row r="894" spans="1:24" ht="66" customHeight="1" x14ac:dyDescent="0.2">
      <c r="A894" s="8" t="s">
        <v>966</v>
      </c>
      <c r="B894" s="1" t="s">
        <v>12283</v>
      </c>
      <c r="C894" s="5" t="s">
        <v>6161</v>
      </c>
      <c r="D894" s="5" t="s">
        <v>6162</v>
      </c>
      <c r="E894" s="5" t="s">
        <v>6163</v>
      </c>
      <c r="F894" s="14" t="s">
        <v>6166</v>
      </c>
      <c r="G894" s="11" t="s">
        <v>77</v>
      </c>
      <c r="H894" s="12">
        <v>0</v>
      </c>
      <c r="I894" s="12" t="s">
        <v>78</v>
      </c>
      <c r="J894" s="13" t="s">
        <v>12294</v>
      </c>
      <c r="K894" s="1" t="s">
        <v>11668</v>
      </c>
      <c r="L894" s="1" t="s">
        <v>79</v>
      </c>
      <c r="M894" s="1" t="s">
        <v>80</v>
      </c>
      <c r="N894" s="1" t="s">
        <v>11667</v>
      </c>
      <c r="O894" s="1" t="s">
        <v>11671</v>
      </c>
      <c r="P894" s="1">
        <v>796</v>
      </c>
      <c r="Q894" s="7" t="s">
        <v>11911</v>
      </c>
      <c r="R894" s="2">
        <v>130</v>
      </c>
      <c r="S894" s="2">
        <v>557.47</v>
      </c>
      <c r="T894" s="4">
        <f t="shared" si="34"/>
        <v>72471.100000000006</v>
      </c>
      <c r="U894" s="4">
        <f t="shared" si="33"/>
        <v>81167.632000000012</v>
      </c>
      <c r="V894" s="4"/>
      <c r="W894" s="6">
        <v>2016</v>
      </c>
      <c r="X894" s="4"/>
    </row>
    <row r="895" spans="1:24" ht="66" customHeight="1" x14ac:dyDescent="0.2">
      <c r="A895" s="8" t="s">
        <v>967</v>
      </c>
      <c r="B895" s="1" t="s">
        <v>12283</v>
      </c>
      <c r="C895" s="5" t="s">
        <v>6167</v>
      </c>
      <c r="D895" s="5" t="s">
        <v>6162</v>
      </c>
      <c r="E895" s="5" t="s">
        <v>6168</v>
      </c>
      <c r="F895" s="14" t="s">
        <v>6169</v>
      </c>
      <c r="G895" s="11" t="s">
        <v>77</v>
      </c>
      <c r="H895" s="12">
        <v>0</v>
      </c>
      <c r="I895" s="12" t="s">
        <v>78</v>
      </c>
      <c r="J895" s="13" t="s">
        <v>12294</v>
      </c>
      <c r="K895" s="1" t="s">
        <v>11668</v>
      </c>
      <c r="L895" s="1" t="s">
        <v>79</v>
      </c>
      <c r="M895" s="1" t="s">
        <v>80</v>
      </c>
      <c r="N895" s="1" t="s">
        <v>11667</v>
      </c>
      <c r="O895" s="1" t="s">
        <v>11671</v>
      </c>
      <c r="P895" s="1">
        <v>796</v>
      </c>
      <c r="Q895" s="7" t="s">
        <v>11911</v>
      </c>
      <c r="R895" s="2">
        <v>12</v>
      </c>
      <c r="S895" s="2">
        <v>818.55</v>
      </c>
      <c r="T895" s="4">
        <f t="shared" si="34"/>
        <v>9822.5999999999985</v>
      </c>
      <c r="U895" s="4">
        <f t="shared" si="33"/>
        <v>11001.312</v>
      </c>
      <c r="V895" s="4"/>
      <c r="W895" s="6">
        <v>2016</v>
      </c>
      <c r="X895" s="4"/>
    </row>
    <row r="896" spans="1:24" ht="66" customHeight="1" x14ac:dyDescent="0.2">
      <c r="A896" s="8" t="s">
        <v>968</v>
      </c>
      <c r="B896" s="1" t="s">
        <v>12283</v>
      </c>
      <c r="C896" s="5" t="s">
        <v>6170</v>
      </c>
      <c r="D896" s="5" t="s">
        <v>6171</v>
      </c>
      <c r="E896" s="5" t="s">
        <v>6172</v>
      </c>
      <c r="F896" s="14" t="s">
        <v>6173</v>
      </c>
      <c r="G896" s="11" t="s">
        <v>77</v>
      </c>
      <c r="H896" s="12">
        <v>0</v>
      </c>
      <c r="I896" s="12" t="s">
        <v>78</v>
      </c>
      <c r="J896" s="13" t="s">
        <v>12294</v>
      </c>
      <c r="K896" s="1" t="s">
        <v>11668</v>
      </c>
      <c r="L896" s="1" t="s">
        <v>79</v>
      </c>
      <c r="M896" s="1" t="s">
        <v>80</v>
      </c>
      <c r="N896" s="1" t="s">
        <v>11667</v>
      </c>
      <c r="O896" s="1" t="s">
        <v>11671</v>
      </c>
      <c r="P896" s="1">
        <v>796</v>
      </c>
      <c r="Q896" s="7" t="s">
        <v>11911</v>
      </c>
      <c r="R896" s="2">
        <v>2</v>
      </c>
      <c r="S896" s="2">
        <v>759.7</v>
      </c>
      <c r="T896" s="4">
        <f t="shared" si="34"/>
        <v>1519.4</v>
      </c>
      <c r="U896" s="4">
        <f t="shared" si="33"/>
        <v>1701.7280000000003</v>
      </c>
      <c r="V896" s="4"/>
      <c r="W896" s="6">
        <v>2016</v>
      </c>
      <c r="X896" s="4"/>
    </row>
    <row r="897" spans="1:24" ht="66" customHeight="1" x14ac:dyDescent="0.2">
      <c r="A897" s="8" t="s">
        <v>969</v>
      </c>
      <c r="B897" s="1" t="s">
        <v>12283</v>
      </c>
      <c r="C897" s="5" t="s">
        <v>6174</v>
      </c>
      <c r="D897" s="5" t="s">
        <v>6175</v>
      </c>
      <c r="E897" s="5" t="s">
        <v>6176</v>
      </c>
      <c r="F897" s="14" t="s">
        <v>6177</v>
      </c>
      <c r="G897" s="11" t="s">
        <v>77</v>
      </c>
      <c r="H897" s="12">
        <v>0</v>
      </c>
      <c r="I897" s="12" t="s">
        <v>78</v>
      </c>
      <c r="J897" s="13" t="s">
        <v>12294</v>
      </c>
      <c r="K897" s="1" t="s">
        <v>11668</v>
      </c>
      <c r="L897" s="1" t="s">
        <v>79</v>
      </c>
      <c r="M897" s="1" t="s">
        <v>80</v>
      </c>
      <c r="N897" s="1" t="s">
        <v>11667</v>
      </c>
      <c r="O897" s="1" t="s">
        <v>11671</v>
      </c>
      <c r="P897" s="1">
        <v>796</v>
      </c>
      <c r="Q897" s="7" t="s">
        <v>11911</v>
      </c>
      <c r="R897" s="2">
        <v>1</v>
      </c>
      <c r="S897" s="2">
        <v>11118.46</v>
      </c>
      <c r="T897" s="4">
        <f t="shared" si="34"/>
        <v>11118.46</v>
      </c>
      <c r="U897" s="4">
        <f t="shared" si="33"/>
        <v>12452.6752</v>
      </c>
      <c r="V897" s="4"/>
      <c r="W897" s="6">
        <v>2016</v>
      </c>
      <c r="X897" s="4"/>
    </row>
    <row r="898" spans="1:24" ht="66" customHeight="1" x14ac:dyDescent="0.2">
      <c r="A898" s="8" t="s">
        <v>970</v>
      </c>
      <c r="B898" s="1" t="s">
        <v>12283</v>
      </c>
      <c r="C898" s="5" t="s">
        <v>6178</v>
      </c>
      <c r="D898" s="5" t="s">
        <v>6179</v>
      </c>
      <c r="E898" s="5" t="s">
        <v>6180</v>
      </c>
      <c r="F898" s="14" t="s">
        <v>6181</v>
      </c>
      <c r="G898" s="11" t="s">
        <v>77</v>
      </c>
      <c r="H898" s="12">
        <v>0</v>
      </c>
      <c r="I898" s="12" t="s">
        <v>78</v>
      </c>
      <c r="J898" s="13" t="s">
        <v>12294</v>
      </c>
      <c r="K898" s="1" t="s">
        <v>11668</v>
      </c>
      <c r="L898" s="1" t="s">
        <v>79</v>
      </c>
      <c r="M898" s="1" t="s">
        <v>80</v>
      </c>
      <c r="N898" s="1" t="s">
        <v>11667</v>
      </c>
      <c r="O898" s="1" t="s">
        <v>11671</v>
      </c>
      <c r="P898" s="1">
        <v>796</v>
      </c>
      <c r="Q898" s="7" t="s">
        <v>11911</v>
      </c>
      <c r="R898" s="2">
        <v>2</v>
      </c>
      <c r="S898" s="2">
        <v>1129.55</v>
      </c>
      <c r="T898" s="4">
        <f t="shared" si="34"/>
        <v>2259.1</v>
      </c>
      <c r="U898" s="4">
        <f t="shared" si="33"/>
        <v>2530.192</v>
      </c>
      <c r="V898" s="4"/>
      <c r="W898" s="6">
        <v>2016</v>
      </c>
      <c r="X898" s="4"/>
    </row>
    <row r="899" spans="1:24" ht="66" customHeight="1" x14ac:dyDescent="0.2">
      <c r="A899" s="8" t="s">
        <v>971</v>
      </c>
      <c r="B899" s="1" t="s">
        <v>12283</v>
      </c>
      <c r="C899" s="5" t="s">
        <v>6182</v>
      </c>
      <c r="D899" s="5" t="s">
        <v>6183</v>
      </c>
      <c r="E899" s="5" t="s">
        <v>6184</v>
      </c>
      <c r="F899" s="14" t="s">
        <v>6185</v>
      </c>
      <c r="G899" s="11" t="s">
        <v>77</v>
      </c>
      <c r="H899" s="12">
        <v>0</v>
      </c>
      <c r="I899" s="12" t="s">
        <v>78</v>
      </c>
      <c r="J899" s="13" t="s">
        <v>12294</v>
      </c>
      <c r="K899" s="1" t="s">
        <v>11668</v>
      </c>
      <c r="L899" s="1" t="s">
        <v>79</v>
      </c>
      <c r="M899" s="1" t="s">
        <v>80</v>
      </c>
      <c r="N899" s="1" t="s">
        <v>11667</v>
      </c>
      <c r="O899" s="1" t="s">
        <v>11671</v>
      </c>
      <c r="P899" s="1">
        <v>796</v>
      </c>
      <c r="Q899" s="7" t="s">
        <v>11911</v>
      </c>
      <c r="R899" s="2">
        <v>1</v>
      </c>
      <c r="S899" s="2">
        <v>6848</v>
      </c>
      <c r="T899" s="4">
        <f t="shared" si="34"/>
        <v>6848</v>
      </c>
      <c r="U899" s="4">
        <f t="shared" si="33"/>
        <v>7669.7600000000011</v>
      </c>
      <c r="V899" s="4"/>
      <c r="W899" s="6">
        <v>2016</v>
      </c>
      <c r="X899" s="4"/>
    </row>
    <row r="900" spans="1:24" ht="66" customHeight="1" x14ac:dyDescent="0.2">
      <c r="A900" s="8" t="s">
        <v>972</v>
      </c>
      <c r="B900" s="1" t="s">
        <v>12283</v>
      </c>
      <c r="C900" s="5" t="s">
        <v>6186</v>
      </c>
      <c r="D900" s="5" t="s">
        <v>6187</v>
      </c>
      <c r="E900" s="5" t="s">
        <v>6188</v>
      </c>
      <c r="F900" s="14" t="s">
        <v>6189</v>
      </c>
      <c r="G900" s="11" t="s">
        <v>77</v>
      </c>
      <c r="H900" s="12">
        <v>0</v>
      </c>
      <c r="I900" s="12" t="s">
        <v>78</v>
      </c>
      <c r="J900" s="13" t="s">
        <v>12294</v>
      </c>
      <c r="K900" s="1" t="s">
        <v>11668</v>
      </c>
      <c r="L900" s="1" t="s">
        <v>79</v>
      </c>
      <c r="M900" s="1" t="s">
        <v>80</v>
      </c>
      <c r="N900" s="1" t="s">
        <v>11667</v>
      </c>
      <c r="O900" s="1" t="s">
        <v>11671</v>
      </c>
      <c r="P900" s="1">
        <v>796</v>
      </c>
      <c r="Q900" s="7" t="s">
        <v>11911</v>
      </c>
      <c r="R900" s="2">
        <v>17</v>
      </c>
      <c r="S900" s="2">
        <v>613.47</v>
      </c>
      <c r="T900" s="4">
        <f t="shared" si="34"/>
        <v>10428.99</v>
      </c>
      <c r="U900" s="4">
        <f t="shared" si="33"/>
        <v>11680.468800000001</v>
      </c>
      <c r="V900" s="4"/>
      <c r="W900" s="6">
        <v>2016</v>
      </c>
      <c r="X900" s="4"/>
    </row>
    <row r="901" spans="1:24" ht="66" customHeight="1" x14ac:dyDescent="0.2">
      <c r="A901" s="8" t="s">
        <v>973</v>
      </c>
      <c r="B901" s="1" t="s">
        <v>12283</v>
      </c>
      <c r="C901" s="5" t="s">
        <v>6190</v>
      </c>
      <c r="D901" s="5" t="s">
        <v>6191</v>
      </c>
      <c r="E901" s="5" t="s">
        <v>6192</v>
      </c>
      <c r="F901" s="14" t="s">
        <v>6193</v>
      </c>
      <c r="G901" s="11" t="s">
        <v>77</v>
      </c>
      <c r="H901" s="12">
        <v>0</v>
      </c>
      <c r="I901" s="12" t="s">
        <v>78</v>
      </c>
      <c r="J901" s="13" t="s">
        <v>12294</v>
      </c>
      <c r="K901" s="1" t="s">
        <v>11668</v>
      </c>
      <c r="L901" s="1" t="s">
        <v>79</v>
      </c>
      <c r="M901" s="1" t="s">
        <v>80</v>
      </c>
      <c r="N901" s="1" t="s">
        <v>11667</v>
      </c>
      <c r="O901" s="1" t="s">
        <v>11671</v>
      </c>
      <c r="P901" s="1">
        <v>796</v>
      </c>
      <c r="Q901" s="7" t="s">
        <v>11911</v>
      </c>
      <c r="R901" s="2">
        <v>29</v>
      </c>
      <c r="S901" s="2">
        <v>977.98</v>
      </c>
      <c r="T901" s="4">
        <f t="shared" si="34"/>
        <v>28361.420000000002</v>
      </c>
      <c r="U901" s="4">
        <f t="shared" si="33"/>
        <v>31764.790400000005</v>
      </c>
      <c r="V901" s="4"/>
      <c r="W901" s="6">
        <v>2016</v>
      </c>
      <c r="X901" s="4"/>
    </row>
    <row r="902" spans="1:24" ht="66" customHeight="1" x14ac:dyDescent="0.2">
      <c r="A902" s="8" t="s">
        <v>974</v>
      </c>
      <c r="B902" s="1" t="s">
        <v>12283</v>
      </c>
      <c r="C902" s="5" t="s">
        <v>6190</v>
      </c>
      <c r="D902" s="5" t="s">
        <v>6191</v>
      </c>
      <c r="E902" s="5" t="s">
        <v>6192</v>
      </c>
      <c r="F902" s="14" t="s">
        <v>6194</v>
      </c>
      <c r="G902" s="11" t="s">
        <v>77</v>
      </c>
      <c r="H902" s="12">
        <v>0</v>
      </c>
      <c r="I902" s="12" t="s">
        <v>78</v>
      </c>
      <c r="J902" s="13" t="s">
        <v>12294</v>
      </c>
      <c r="K902" s="1" t="s">
        <v>11668</v>
      </c>
      <c r="L902" s="1" t="s">
        <v>79</v>
      </c>
      <c r="M902" s="1" t="s">
        <v>80</v>
      </c>
      <c r="N902" s="1" t="s">
        <v>11667</v>
      </c>
      <c r="O902" s="1" t="s">
        <v>11671</v>
      </c>
      <c r="P902" s="1">
        <v>796</v>
      </c>
      <c r="Q902" s="7" t="s">
        <v>11911</v>
      </c>
      <c r="R902" s="2">
        <v>29</v>
      </c>
      <c r="S902" s="2">
        <v>977.98</v>
      </c>
      <c r="T902" s="4">
        <f t="shared" si="34"/>
        <v>28361.420000000002</v>
      </c>
      <c r="U902" s="4">
        <f t="shared" si="33"/>
        <v>31764.790400000005</v>
      </c>
      <c r="V902" s="4"/>
      <c r="W902" s="6">
        <v>2016</v>
      </c>
      <c r="X902" s="4"/>
    </row>
    <row r="903" spans="1:24" ht="66" customHeight="1" x14ac:dyDescent="0.2">
      <c r="A903" s="8" t="s">
        <v>975</v>
      </c>
      <c r="B903" s="1" t="s">
        <v>12283</v>
      </c>
      <c r="C903" s="5" t="s">
        <v>6190</v>
      </c>
      <c r="D903" s="5" t="s">
        <v>6191</v>
      </c>
      <c r="E903" s="5" t="s">
        <v>6192</v>
      </c>
      <c r="F903" s="14" t="s">
        <v>6195</v>
      </c>
      <c r="G903" s="11" t="s">
        <v>77</v>
      </c>
      <c r="H903" s="12">
        <v>0</v>
      </c>
      <c r="I903" s="12" t="s">
        <v>78</v>
      </c>
      <c r="J903" s="13" t="s">
        <v>12294</v>
      </c>
      <c r="K903" s="1" t="s">
        <v>11668</v>
      </c>
      <c r="L903" s="1" t="s">
        <v>79</v>
      </c>
      <c r="M903" s="1" t="s">
        <v>80</v>
      </c>
      <c r="N903" s="1" t="s">
        <v>11667</v>
      </c>
      <c r="O903" s="1" t="s">
        <v>11671</v>
      </c>
      <c r="P903" s="1">
        <v>796</v>
      </c>
      <c r="Q903" s="7" t="s">
        <v>11911</v>
      </c>
      <c r="R903" s="2">
        <v>31</v>
      </c>
      <c r="S903" s="2">
        <v>963</v>
      </c>
      <c r="T903" s="4">
        <f t="shared" si="34"/>
        <v>29853</v>
      </c>
      <c r="U903" s="4">
        <f t="shared" si="33"/>
        <v>33435.360000000001</v>
      </c>
      <c r="V903" s="4"/>
      <c r="W903" s="6">
        <v>2016</v>
      </c>
      <c r="X903" s="4"/>
    </row>
    <row r="904" spans="1:24" ht="66" customHeight="1" x14ac:dyDescent="0.2">
      <c r="A904" s="8" t="s">
        <v>976</v>
      </c>
      <c r="B904" s="1" t="s">
        <v>12283</v>
      </c>
      <c r="C904" s="5" t="s">
        <v>6190</v>
      </c>
      <c r="D904" s="5" t="s">
        <v>6191</v>
      </c>
      <c r="E904" s="5" t="s">
        <v>6192</v>
      </c>
      <c r="F904" s="14" t="s">
        <v>6196</v>
      </c>
      <c r="G904" s="11" t="s">
        <v>77</v>
      </c>
      <c r="H904" s="12">
        <v>0</v>
      </c>
      <c r="I904" s="12" t="s">
        <v>78</v>
      </c>
      <c r="J904" s="13" t="s">
        <v>12294</v>
      </c>
      <c r="K904" s="1" t="s">
        <v>11668</v>
      </c>
      <c r="L904" s="1" t="s">
        <v>79</v>
      </c>
      <c r="M904" s="1" t="s">
        <v>80</v>
      </c>
      <c r="N904" s="1" t="s">
        <v>11667</v>
      </c>
      <c r="O904" s="1" t="s">
        <v>11671</v>
      </c>
      <c r="P904" s="1">
        <v>796</v>
      </c>
      <c r="Q904" s="7" t="s">
        <v>11911</v>
      </c>
      <c r="R904" s="2">
        <v>15</v>
      </c>
      <c r="S904" s="2">
        <v>977.98</v>
      </c>
      <c r="T904" s="4">
        <f t="shared" si="34"/>
        <v>14669.7</v>
      </c>
      <c r="U904" s="4">
        <f t="shared" si="33"/>
        <v>16430.064000000002</v>
      </c>
      <c r="V904" s="4"/>
      <c r="W904" s="6">
        <v>2016</v>
      </c>
      <c r="X904" s="4"/>
    </row>
    <row r="905" spans="1:24" ht="66" customHeight="1" x14ac:dyDescent="0.2">
      <c r="A905" s="8" t="s">
        <v>977</v>
      </c>
      <c r="B905" s="1" t="s">
        <v>12283</v>
      </c>
      <c r="C905" s="5" t="s">
        <v>6190</v>
      </c>
      <c r="D905" s="5" t="s">
        <v>6191</v>
      </c>
      <c r="E905" s="5" t="s">
        <v>6192</v>
      </c>
      <c r="F905" s="14" t="s">
        <v>6197</v>
      </c>
      <c r="G905" s="11" t="s">
        <v>77</v>
      </c>
      <c r="H905" s="12">
        <v>0</v>
      </c>
      <c r="I905" s="12" t="s">
        <v>78</v>
      </c>
      <c r="J905" s="13" t="s">
        <v>12294</v>
      </c>
      <c r="K905" s="1" t="s">
        <v>11668</v>
      </c>
      <c r="L905" s="1" t="s">
        <v>79</v>
      </c>
      <c r="M905" s="1" t="s">
        <v>80</v>
      </c>
      <c r="N905" s="1" t="s">
        <v>11667</v>
      </c>
      <c r="O905" s="1" t="s">
        <v>11671</v>
      </c>
      <c r="P905" s="1">
        <v>796</v>
      </c>
      <c r="Q905" s="7" t="s">
        <v>11911</v>
      </c>
      <c r="R905" s="2">
        <v>14</v>
      </c>
      <c r="S905" s="2">
        <v>2039.15</v>
      </c>
      <c r="T905" s="4">
        <f t="shared" si="34"/>
        <v>28548.100000000002</v>
      </c>
      <c r="U905" s="4">
        <f t="shared" si="33"/>
        <v>31973.872000000007</v>
      </c>
      <c r="V905" s="4"/>
      <c r="W905" s="6">
        <v>2016</v>
      </c>
      <c r="X905" s="4"/>
    </row>
    <row r="906" spans="1:24" ht="66" customHeight="1" x14ac:dyDescent="0.2">
      <c r="A906" s="8" t="s">
        <v>978</v>
      </c>
      <c r="B906" s="1" t="s">
        <v>12283</v>
      </c>
      <c r="C906" s="5" t="s">
        <v>6198</v>
      </c>
      <c r="D906" s="5" t="s">
        <v>6191</v>
      </c>
      <c r="E906" s="5" t="s">
        <v>6199</v>
      </c>
      <c r="F906" s="14">
        <v>10</v>
      </c>
      <c r="G906" s="11" t="s">
        <v>77</v>
      </c>
      <c r="H906" s="12">
        <v>0</v>
      </c>
      <c r="I906" s="12" t="s">
        <v>78</v>
      </c>
      <c r="J906" s="13" t="s">
        <v>12294</v>
      </c>
      <c r="K906" s="1" t="s">
        <v>11668</v>
      </c>
      <c r="L906" s="1" t="s">
        <v>79</v>
      </c>
      <c r="M906" s="1" t="s">
        <v>80</v>
      </c>
      <c r="N906" s="1" t="s">
        <v>11667</v>
      </c>
      <c r="O906" s="1" t="s">
        <v>11671</v>
      </c>
      <c r="P906" s="1">
        <v>796</v>
      </c>
      <c r="Q906" s="7" t="s">
        <v>11911</v>
      </c>
      <c r="R906" s="2">
        <v>27</v>
      </c>
      <c r="S906" s="2">
        <v>291.04000000000002</v>
      </c>
      <c r="T906" s="4">
        <f t="shared" si="34"/>
        <v>7858.0800000000008</v>
      </c>
      <c r="U906" s="4">
        <f t="shared" si="33"/>
        <v>8801.0496000000021</v>
      </c>
      <c r="V906" s="4"/>
      <c r="W906" s="6">
        <v>2016</v>
      </c>
      <c r="X906" s="4"/>
    </row>
    <row r="907" spans="1:24" ht="66" customHeight="1" x14ac:dyDescent="0.2">
      <c r="A907" s="8" t="s">
        <v>979</v>
      </c>
      <c r="B907" s="1" t="s">
        <v>12283</v>
      </c>
      <c r="C907" s="5" t="s">
        <v>6200</v>
      </c>
      <c r="D907" s="5" t="s">
        <v>6191</v>
      </c>
      <c r="E907" s="5" t="s">
        <v>6201</v>
      </c>
      <c r="F907" s="14">
        <v>24</v>
      </c>
      <c r="G907" s="11" t="s">
        <v>77</v>
      </c>
      <c r="H907" s="12">
        <v>0</v>
      </c>
      <c r="I907" s="12" t="s">
        <v>78</v>
      </c>
      <c r="J907" s="13" t="s">
        <v>12294</v>
      </c>
      <c r="K907" s="1" t="s">
        <v>11668</v>
      </c>
      <c r="L907" s="1" t="s">
        <v>79</v>
      </c>
      <c r="M907" s="1" t="s">
        <v>80</v>
      </c>
      <c r="N907" s="1" t="s">
        <v>11667</v>
      </c>
      <c r="O907" s="1" t="s">
        <v>11671</v>
      </c>
      <c r="P907" s="1">
        <v>796</v>
      </c>
      <c r="Q907" s="7" t="s">
        <v>11911</v>
      </c>
      <c r="R907" s="2">
        <v>20</v>
      </c>
      <c r="S907" s="2">
        <v>1695.95</v>
      </c>
      <c r="T907" s="4">
        <f t="shared" si="34"/>
        <v>33919</v>
      </c>
      <c r="U907" s="4">
        <f t="shared" si="33"/>
        <v>37989.280000000006</v>
      </c>
      <c r="V907" s="4"/>
      <c r="W907" s="6">
        <v>2016</v>
      </c>
      <c r="X907" s="4"/>
    </row>
    <row r="908" spans="1:24" ht="66" customHeight="1" x14ac:dyDescent="0.2">
      <c r="A908" s="8" t="s">
        <v>980</v>
      </c>
      <c r="B908" s="1" t="s">
        <v>12283</v>
      </c>
      <c r="C908" s="5" t="s">
        <v>6202</v>
      </c>
      <c r="D908" s="5" t="s">
        <v>6191</v>
      </c>
      <c r="E908" s="5" t="s">
        <v>6203</v>
      </c>
      <c r="F908" s="14">
        <v>27</v>
      </c>
      <c r="G908" s="11" t="s">
        <v>77</v>
      </c>
      <c r="H908" s="12">
        <v>0</v>
      </c>
      <c r="I908" s="12" t="s">
        <v>78</v>
      </c>
      <c r="J908" s="13" t="s">
        <v>12294</v>
      </c>
      <c r="K908" s="1" t="s">
        <v>11668</v>
      </c>
      <c r="L908" s="1" t="s">
        <v>79</v>
      </c>
      <c r="M908" s="1" t="s">
        <v>80</v>
      </c>
      <c r="N908" s="1" t="s">
        <v>11667</v>
      </c>
      <c r="O908" s="1" t="s">
        <v>11671</v>
      </c>
      <c r="P908" s="1">
        <v>796</v>
      </c>
      <c r="Q908" s="7" t="s">
        <v>11911</v>
      </c>
      <c r="R908" s="2">
        <v>20</v>
      </c>
      <c r="S908" s="2">
        <v>2126.09</v>
      </c>
      <c r="T908" s="4">
        <f t="shared" si="34"/>
        <v>42521.8</v>
      </c>
      <c r="U908" s="4">
        <f t="shared" si="33"/>
        <v>47624.416000000005</v>
      </c>
      <c r="V908" s="4"/>
      <c r="W908" s="6">
        <v>2016</v>
      </c>
      <c r="X908" s="4"/>
    </row>
    <row r="909" spans="1:24" ht="66" customHeight="1" x14ac:dyDescent="0.2">
      <c r="A909" s="8" t="s">
        <v>981</v>
      </c>
      <c r="B909" s="1" t="s">
        <v>12283</v>
      </c>
      <c r="C909" s="5" t="s">
        <v>6204</v>
      </c>
      <c r="D909" s="5" t="s">
        <v>6191</v>
      </c>
      <c r="E909" s="5" t="s">
        <v>6205</v>
      </c>
      <c r="F909" s="14">
        <v>32</v>
      </c>
      <c r="G909" s="11" t="s">
        <v>77</v>
      </c>
      <c r="H909" s="12">
        <v>0</v>
      </c>
      <c r="I909" s="12" t="s">
        <v>78</v>
      </c>
      <c r="J909" s="13" t="s">
        <v>12294</v>
      </c>
      <c r="K909" s="1" t="s">
        <v>11668</v>
      </c>
      <c r="L909" s="1" t="s">
        <v>79</v>
      </c>
      <c r="M909" s="1" t="s">
        <v>80</v>
      </c>
      <c r="N909" s="1" t="s">
        <v>11667</v>
      </c>
      <c r="O909" s="1" t="s">
        <v>11671</v>
      </c>
      <c r="P909" s="1">
        <v>796</v>
      </c>
      <c r="Q909" s="7" t="s">
        <v>11911</v>
      </c>
      <c r="R909" s="2">
        <v>20</v>
      </c>
      <c r="S909" s="2">
        <v>2937.15</v>
      </c>
      <c r="T909" s="4">
        <f t="shared" si="34"/>
        <v>58743</v>
      </c>
      <c r="U909" s="4">
        <f t="shared" si="33"/>
        <v>65792.160000000003</v>
      </c>
      <c r="V909" s="4"/>
      <c r="W909" s="6">
        <v>2016</v>
      </c>
      <c r="X909" s="4"/>
    </row>
    <row r="910" spans="1:24" ht="66" customHeight="1" x14ac:dyDescent="0.2">
      <c r="A910" s="8" t="s">
        <v>982</v>
      </c>
      <c r="B910" s="1" t="s">
        <v>12283</v>
      </c>
      <c r="C910" s="5" t="s">
        <v>6206</v>
      </c>
      <c r="D910" s="5" t="s">
        <v>6191</v>
      </c>
      <c r="E910" s="5" t="s">
        <v>6207</v>
      </c>
      <c r="F910" s="14">
        <v>36</v>
      </c>
      <c r="G910" s="11" t="s">
        <v>77</v>
      </c>
      <c r="H910" s="12">
        <v>0</v>
      </c>
      <c r="I910" s="12" t="s">
        <v>78</v>
      </c>
      <c r="J910" s="13" t="s">
        <v>12294</v>
      </c>
      <c r="K910" s="1" t="s">
        <v>11668</v>
      </c>
      <c r="L910" s="1" t="s">
        <v>79</v>
      </c>
      <c r="M910" s="1" t="s">
        <v>80</v>
      </c>
      <c r="N910" s="1" t="s">
        <v>11667</v>
      </c>
      <c r="O910" s="1" t="s">
        <v>11671</v>
      </c>
      <c r="P910" s="1">
        <v>796</v>
      </c>
      <c r="Q910" s="7" t="s">
        <v>11911</v>
      </c>
      <c r="R910" s="2">
        <v>20</v>
      </c>
      <c r="S910" s="2">
        <v>3726.81</v>
      </c>
      <c r="T910" s="4">
        <f t="shared" si="34"/>
        <v>74536.2</v>
      </c>
      <c r="U910" s="4">
        <f t="shared" si="33"/>
        <v>83480.544000000009</v>
      </c>
      <c r="V910" s="4"/>
      <c r="W910" s="6">
        <v>2016</v>
      </c>
      <c r="X910" s="4"/>
    </row>
    <row r="911" spans="1:24" ht="66" customHeight="1" x14ac:dyDescent="0.2">
      <c r="A911" s="8" t="s">
        <v>983</v>
      </c>
      <c r="B911" s="1" t="s">
        <v>12283</v>
      </c>
      <c r="C911" s="5" t="s">
        <v>6208</v>
      </c>
      <c r="D911" s="5" t="s">
        <v>6191</v>
      </c>
      <c r="E911" s="5" t="s">
        <v>6209</v>
      </c>
      <c r="F911" s="14" t="s">
        <v>6210</v>
      </c>
      <c r="G911" s="11" t="s">
        <v>77</v>
      </c>
      <c r="H911" s="12">
        <v>0</v>
      </c>
      <c r="I911" s="12" t="s">
        <v>78</v>
      </c>
      <c r="J911" s="13" t="s">
        <v>12294</v>
      </c>
      <c r="K911" s="1" t="s">
        <v>11668</v>
      </c>
      <c r="L911" s="1" t="s">
        <v>79</v>
      </c>
      <c r="M911" s="1" t="s">
        <v>80</v>
      </c>
      <c r="N911" s="1" t="s">
        <v>11667</v>
      </c>
      <c r="O911" s="1" t="s">
        <v>11671</v>
      </c>
      <c r="P911" s="1">
        <v>796</v>
      </c>
      <c r="Q911" s="7" t="s">
        <v>11911</v>
      </c>
      <c r="R911" s="2">
        <v>30</v>
      </c>
      <c r="S911" s="2">
        <v>89.08</v>
      </c>
      <c r="T911" s="4">
        <f t="shared" si="34"/>
        <v>2672.4</v>
      </c>
      <c r="U911" s="4">
        <f t="shared" si="33"/>
        <v>2993.0880000000002</v>
      </c>
      <c r="V911" s="4"/>
      <c r="W911" s="6">
        <v>2016</v>
      </c>
      <c r="X911" s="4"/>
    </row>
    <row r="912" spans="1:24" ht="66" customHeight="1" x14ac:dyDescent="0.2">
      <c r="A912" s="8" t="s">
        <v>984</v>
      </c>
      <c r="B912" s="1" t="s">
        <v>12283</v>
      </c>
      <c r="C912" s="5" t="s">
        <v>6208</v>
      </c>
      <c r="D912" s="5" t="s">
        <v>6191</v>
      </c>
      <c r="E912" s="5" t="s">
        <v>6209</v>
      </c>
      <c r="F912" s="14" t="s">
        <v>6211</v>
      </c>
      <c r="G912" s="11" t="s">
        <v>77</v>
      </c>
      <c r="H912" s="12">
        <v>0</v>
      </c>
      <c r="I912" s="12" t="s">
        <v>78</v>
      </c>
      <c r="J912" s="13" t="s">
        <v>12294</v>
      </c>
      <c r="K912" s="1" t="s">
        <v>11668</v>
      </c>
      <c r="L912" s="1" t="s">
        <v>79</v>
      </c>
      <c r="M912" s="1" t="s">
        <v>80</v>
      </c>
      <c r="N912" s="1" t="s">
        <v>11667</v>
      </c>
      <c r="O912" s="1" t="s">
        <v>11671</v>
      </c>
      <c r="P912" s="1">
        <v>796</v>
      </c>
      <c r="Q912" s="7" t="s">
        <v>11911</v>
      </c>
      <c r="R912" s="2">
        <v>10</v>
      </c>
      <c r="S912" s="2">
        <v>89.08</v>
      </c>
      <c r="T912" s="4">
        <f t="shared" si="34"/>
        <v>890.8</v>
      </c>
      <c r="U912" s="4">
        <f t="shared" si="33"/>
        <v>997.69600000000003</v>
      </c>
      <c r="V912" s="4"/>
      <c r="W912" s="6">
        <v>2016</v>
      </c>
      <c r="X912" s="4"/>
    </row>
    <row r="913" spans="1:24" ht="66" customHeight="1" x14ac:dyDescent="0.2">
      <c r="A913" s="8" t="s">
        <v>985</v>
      </c>
      <c r="B913" s="1" t="s">
        <v>12283</v>
      </c>
      <c r="C913" s="5" t="s">
        <v>6212</v>
      </c>
      <c r="D913" s="5" t="s">
        <v>6191</v>
      </c>
      <c r="E913" s="5" t="s">
        <v>6213</v>
      </c>
      <c r="F913" s="14" t="s">
        <v>6214</v>
      </c>
      <c r="G913" s="11" t="s">
        <v>77</v>
      </c>
      <c r="H913" s="12">
        <v>0</v>
      </c>
      <c r="I913" s="12" t="s">
        <v>78</v>
      </c>
      <c r="J913" s="13" t="s">
        <v>12294</v>
      </c>
      <c r="K913" s="1" t="s">
        <v>11668</v>
      </c>
      <c r="L913" s="1" t="s">
        <v>79</v>
      </c>
      <c r="M913" s="1" t="s">
        <v>80</v>
      </c>
      <c r="N913" s="1" t="s">
        <v>11667</v>
      </c>
      <c r="O913" s="1" t="s">
        <v>11671</v>
      </c>
      <c r="P913" s="1">
        <v>796</v>
      </c>
      <c r="Q913" s="7" t="s">
        <v>11911</v>
      </c>
      <c r="R913" s="2">
        <v>75</v>
      </c>
      <c r="S913" s="2">
        <v>132.68</v>
      </c>
      <c r="T913" s="4">
        <f t="shared" si="34"/>
        <v>9951</v>
      </c>
      <c r="U913" s="4">
        <f t="shared" ref="U913:U976" si="35">T913*1.12</f>
        <v>11145.12</v>
      </c>
      <c r="V913" s="4"/>
      <c r="W913" s="6">
        <v>2016</v>
      </c>
      <c r="X913" s="4"/>
    </row>
    <row r="914" spans="1:24" ht="66" customHeight="1" x14ac:dyDescent="0.2">
      <c r="A914" s="8" t="s">
        <v>986</v>
      </c>
      <c r="B914" s="1" t="s">
        <v>12283</v>
      </c>
      <c r="C914" s="5" t="s">
        <v>6215</v>
      </c>
      <c r="D914" s="5" t="s">
        <v>6191</v>
      </c>
      <c r="E914" s="5" t="s">
        <v>6216</v>
      </c>
      <c r="F914" s="14" t="s">
        <v>6217</v>
      </c>
      <c r="G914" s="11" t="s">
        <v>77</v>
      </c>
      <c r="H914" s="12">
        <v>0</v>
      </c>
      <c r="I914" s="12" t="s">
        <v>78</v>
      </c>
      <c r="J914" s="13" t="s">
        <v>12294</v>
      </c>
      <c r="K914" s="1" t="s">
        <v>11668</v>
      </c>
      <c r="L914" s="1" t="s">
        <v>79</v>
      </c>
      <c r="M914" s="1" t="s">
        <v>80</v>
      </c>
      <c r="N914" s="1" t="s">
        <v>11667</v>
      </c>
      <c r="O914" s="1" t="s">
        <v>11671</v>
      </c>
      <c r="P914" s="1">
        <v>796</v>
      </c>
      <c r="Q914" s="7" t="s">
        <v>11911</v>
      </c>
      <c r="R914" s="2">
        <v>117</v>
      </c>
      <c r="S914" s="2">
        <v>178.69</v>
      </c>
      <c r="T914" s="4">
        <f t="shared" si="34"/>
        <v>20906.73</v>
      </c>
      <c r="U914" s="4">
        <f t="shared" si="35"/>
        <v>23415.537600000003</v>
      </c>
      <c r="V914" s="4"/>
      <c r="W914" s="6">
        <v>2016</v>
      </c>
      <c r="X914" s="4"/>
    </row>
    <row r="915" spans="1:24" ht="66" customHeight="1" x14ac:dyDescent="0.2">
      <c r="A915" s="8" t="s">
        <v>987</v>
      </c>
      <c r="B915" s="1" t="s">
        <v>12283</v>
      </c>
      <c r="C915" s="5" t="s">
        <v>6218</v>
      </c>
      <c r="D915" s="5" t="s">
        <v>6191</v>
      </c>
      <c r="E915" s="5" t="s">
        <v>6219</v>
      </c>
      <c r="F915" s="14" t="s">
        <v>6220</v>
      </c>
      <c r="G915" s="11" t="s">
        <v>77</v>
      </c>
      <c r="H915" s="12">
        <v>0</v>
      </c>
      <c r="I915" s="12" t="s">
        <v>78</v>
      </c>
      <c r="J915" s="13" t="s">
        <v>12294</v>
      </c>
      <c r="K915" s="1" t="s">
        <v>11668</v>
      </c>
      <c r="L915" s="1" t="s">
        <v>79</v>
      </c>
      <c r="M915" s="1" t="s">
        <v>80</v>
      </c>
      <c r="N915" s="1" t="s">
        <v>11667</v>
      </c>
      <c r="O915" s="1" t="s">
        <v>11671</v>
      </c>
      <c r="P915" s="1">
        <v>796</v>
      </c>
      <c r="Q915" s="7" t="s">
        <v>11911</v>
      </c>
      <c r="R915" s="2">
        <v>40</v>
      </c>
      <c r="S915" s="2">
        <v>3468.94</v>
      </c>
      <c r="T915" s="4">
        <f t="shared" si="34"/>
        <v>138757.6</v>
      </c>
      <c r="U915" s="4">
        <f t="shared" si="35"/>
        <v>155408.51200000002</v>
      </c>
      <c r="V915" s="4"/>
      <c r="W915" s="6">
        <v>2016</v>
      </c>
      <c r="X915" s="4"/>
    </row>
    <row r="916" spans="1:24" ht="66" customHeight="1" x14ac:dyDescent="0.2">
      <c r="A916" s="8" t="s">
        <v>988</v>
      </c>
      <c r="B916" s="1" t="s">
        <v>12283</v>
      </c>
      <c r="C916" s="5" t="s">
        <v>6221</v>
      </c>
      <c r="D916" s="5" t="s">
        <v>6191</v>
      </c>
      <c r="E916" s="5" t="s">
        <v>6222</v>
      </c>
      <c r="F916" s="14" t="s">
        <v>6223</v>
      </c>
      <c r="G916" s="11" t="s">
        <v>77</v>
      </c>
      <c r="H916" s="12">
        <v>0</v>
      </c>
      <c r="I916" s="12" t="s">
        <v>78</v>
      </c>
      <c r="J916" s="13" t="s">
        <v>12294</v>
      </c>
      <c r="K916" s="1" t="s">
        <v>11668</v>
      </c>
      <c r="L916" s="1" t="s">
        <v>79</v>
      </c>
      <c r="M916" s="1" t="s">
        <v>80</v>
      </c>
      <c r="N916" s="1" t="s">
        <v>11667</v>
      </c>
      <c r="O916" s="1" t="s">
        <v>11671</v>
      </c>
      <c r="P916" s="1">
        <v>796</v>
      </c>
      <c r="Q916" s="7" t="s">
        <v>11911</v>
      </c>
      <c r="R916" s="2">
        <v>40</v>
      </c>
      <c r="S916" s="2">
        <v>4940.1899999999996</v>
      </c>
      <c r="T916" s="4">
        <f t="shared" si="34"/>
        <v>197607.59999999998</v>
      </c>
      <c r="U916" s="4">
        <f t="shared" si="35"/>
        <v>221320.51199999999</v>
      </c>
      <c r="V916" s="4"/>
      <c r="W916" s="6">
        <v>2016</v>
      </c>
      <c r="X916" s="4"/>
    </row>
    <row r="917" spans="1:24" ht="66" customHeight="1" x14ac:dyDescent="0.2">
      <c r="A917" s="8" t="s">
        <v>989</v>
      </c>
      <c r="B917" s="1" t="s">
        <v>12283</v>
      </c>
      <c r="C917" s="5" t="s">
        <v>6224</v>
      </c>
      <c r="D917" s="5" t="s">
        <v>6191</v>
      </c>
      <c r="E917" s="5" t="s">
        <v>6225</v>
      </c>
      <c r="F917" s="14" t="s">
        <v>6226</v>
      </c>
      <c r="G917" s="11" t="s">
        <v>77</v>
      </c>
      <c r="H917" s="12">
        <v>0</v>
      </c>
      <c r="I917" s="12" t="s">
        <v>78</v>
      </c>
      <c r="J917" s="13" t="s">
        <v>12294</v>
      </c>
      <c r="K917" s="1" t="s">
        <v>11668</v>
      </c>
      <c r="L917" s="1" t="s">
        <v>79</v>
      </c>
      <c r="M917" s="1" t="s">
        <v>80</v>
      </c>
      <c r="N917" s="1" t="s">
        <v>11667</v>
      </c>
      <c r="O917" s="1" t="s">
        <v>11671</v>
      </c>
      <c r="P917" s="1">
        <v>796</v>
      </c>
      <c r="Q917" s="7" t="s">
        <v>11911</v>
      </c>
      <c r="R917" s="2">
        <v>34</v>
      </c>
      <c r="S917" s="2">
        <v>441.91</v>
      </c>
      <c r="T917" s="4">
        <f t="shared" si="34"/>
        <v>15024.94</v>
      </c>
      <c r="U917" s="4">
        <f t="shared" si="35"/>
        <v>16827.932800000002</v>
      </c>
      <c r="V917" s="4"/>
      <c r="W917" s="6">
        <v>2016</v>
      </c>
      <c r="X917" s="4"/>
    </row>
    <row r="918" spans="1:24" ht="66" customHeight="1" x14ac:dyDescent="0.2">
      <c r="A918" s="8" t="s">
        <v>990</v>
      </c>
      <c r="B918" s="1" t="s">
        <v>12283</v>
      </c>
      <c r="C918" s="5" t="s">
        <v>6227</v>
      </c>
      <c r="D918" s="5" t="s">
        <v>6191</v>
      </c>
      <c r="E918" s="5" t="s">
        <v>6228</v>
      </c>
      <c r="F918" s="14" t="s">
        <v>6229</v>
      </c>
      <c r="G918" s="11" t="s">
        <v>77</v>
      </c>
      <c r="H918" s="12">
        <v>0</v>
      </c>
      <c r="I918" s="12" t="s">
        <v>78</v>
      </c>
      <c r="J918" s="13" t="s">
        <v>12294</v>
      </c>
      <c r="K918" s="1" t="s">
        <v>11668</v>
      </c>
      <c r="L918" s="1" t="s">
        <v>79</v>
      </c>
      <c r="M918" s="1" t="s">
        <v>80</v>
      </c>
      <c r="N918" s="1" t="s">
        <v>11667</v>
      </c>
      <c r="O918" s="1" t="s">
        <v>11671</v>
      </c>
      <c r="P918" s="1">
        <v>796</v>
      </c>
      <c r="Q918" s="7" t="s">
        <v>11911</v>
      </c>
      <c r="R918" s="2">
        <v>64</v>
      </c>
      <c r="S918" s="2">
        <v>946.15</v>
      </c>
      <c r="T918" s="4">
        <f t="shared" si="34"/>
        <v>60553.599999999999</v>
      </c>
      <c r="U918" s="4">
        <f t="shared" si="35"/>
        <v>67820.032000000007</v>
      </c>
      <c r="V918" s="4"/>
      <c r="W918" s="6">
        <v>2016</v>
      </c>
      <c r="X918" s="4"/>
    </row>
    <row r="919" spans="1:24" ht="66" customHeight="1" x14ac:dyDescent="0.2">
      <c r="A919" s="8" t="s">
        <v>991</v>
      </c>
      <c r="B919" s="1" t="s">
        <v>12283</v>
      </c>
      <c r="C919" s="5" t="s">
        <v>6230</v>
      </c>
      <c r="D919" s="5" t="s">
        <v>6191</v>
      </c>
      <c r="E919" s="5" t="s">
        <v>6231</v>
      </c>
      <c r="F919" s="14">
        <v>30</v>
      </c>
      <c r="G919" s="11" t="s">
        <v>77</v>
      </c>
      <c r="H919" s="12">
        <v>0</v>
      </c>
      <c r="I919" s="12" t="s">
        <v>78</v>
      </c>
      <c r="J919" s="13" t="s">
        <v>12294</v>
      </c>
      <c r="K919" s="1" t="s">
        <v>11668</v>
      </c>
      <c r="L919" s="1" t="s">
        <v>79</v>
      </c>
      <c r="M919" s="1" t="s">
        <v>80</v>
      </c>
      <c r="N919" s="1" t="s">
        <v>11667</v>
      </c>
      <c r="O919" s="1" t="s">
        <v>11671</v>
      </c>
      <c r="P919" s="1">
        <v>796</v>
      </c>
      <c r="Q919" s="7" t="s">
        <v>11911</v>
      </c>
      <c r="R919" s="2">
        <v>75</v>
      </c>
      <c r="S919" s="2">
        <v>1187.7</v>
      </c>
      <c r="T919" s="4">
        <f t="shared" si="34"/>
        <v>89077.5</v>
      </c>
      <c r="U919" s="4">
        <f t="shared" si="35"/>
        <v>99766.8</v>
      </c>
      <c r="V919" s="4"/>
      <c r="W919" s="6">
        <v>2016</v>
      </c>
      <c r="X919" s="4"/>
    </row>
    <row r="920" spans="1:24" ht="66" customHeight="1" x14ac:dyDescent="0.2">
      <c r="A920" s="8" t="s">
        <v>992</v>
      </c>
      <c r="B920" s="1" t="s">
        <v>12283</v>
      </c>
      <c r="C920" s="5" t="s">
        <v>6230</v>
      </c>
      <c r="D920" s="5" t="s">
        <v>6191</v>
      </c>
      <c r="E920" s="5" t="s">
        <v>6231</v>
      </c>
      <c r="F920" s="14">
        <v>41</v>
      </c>
      <c r="G920" s="11" t="s">
        <v>77</v>
      </c>
      <c r="H920" s="12">
        <v>0</v>
      </c>
      <c r="I920" s="12" t="s">
        <v>78</v>
      </c>
      <c r="J920" s="13" t="s">
        <v>12294</v>
      </c>
      <c r="K920" s="1" t="s">
        <v>11668</v>
      </c>
      <c r="L920" s="1" t="s">
        <v>79</v>
      </c>
      <c r="M920" s="1" t="s">
        <v>80</v>
      </c>
      <c r="N920" s="1" t="s">
        <v>11667</v>
      </c>
      <c r="O920" s="1" t="s">
        <v>11671</v>
      </c>
      <c r="P920" s="1">
        <v>796</v>
      </c>
      <c r="Q920" s="7" t="s">
        <v>11911</v>
      </c>
      <c r="R920" s="2">
        <v>75</v>
      </c>
      <c r="S920" s="2">
        <v>1961.31</v>
      </c>
      <c r="T920" s="4">
        <f t="shared" si="34"/>
        <v>147098.25</v>
      </c>
      <c r="U920" s="4">
        <f t="shared" si="35"/>
        <v>164750.04</v>
      </c>
      <c r="V920" s="4"/>
      <c r="W920" s="6">
        <v>2016</v>
      </c>
      <c r="X920" s="4"/>
    </row>
    <row r="921" spans="1:24" ht="66" customHeight="1" x14ac:dyDescent="0.2">
      <c r="A921" s="8" t="s">
        <v>993</v>
      </c>
      <c r="B921" s="1" t="s">
        <v>12283</v>
      </c>
      <c r="C921" s="5" t="s">
        <v>6230</v>
      </c>
      <c r="D921" s="5" t="s">
        <v>6191</v>
      </c>
      <c r="E921" s="5" t="s">
        <v>6231</v>
      </c>
      <c r="F921" s="14">
        <v>46</v>
      </c>
      <c r="G921" s="11" t="s">
        <v>77</v>
      </c>
      <c r="H921" s="12">
        <v>0</v>
      </c>
      <c r="I921" s="12" t="s">
        <v>78</v>
      </c>
      <c r="J921" s="13" t="s">
        <v>12294</v>
      </c>
      <c r="K921" s="1" t="s">
        <v>11668</v>
      </c>
      <c r="L921" s="1" t="s">
        <v>79</v>
      </c>
      <c r="M921" s="1" t="s">
        <v>80</v>
      </c>
      <c r="N921" s="1" t="s">
        <v>11667</v>
      </c>
      <c r="O921" s="1" t="s">
        <v>11671</v>
      </c>
      <c r="P921" s="1">
        <v>796</v>
      </c>
      <c r="Q921" s="7" t="s">
        <v>11911</v>
      </c>
      <c r="R921" s="2">
        <v>75</v>
      </c>
      <c r="S921" s="2">
        <v>2163.54</v>
      </c>
      <c r="T921" s="4">
        <f t="shared" si="34"/>
        <v>162265.5</v>
      </c>
      <c r="U921" s="4">
        <f t="shared" si="35"/>
        <v>181737.36000000002</v>
      </c>
      <c r="V921" s="4"/>
      <c r="W921" s="6">
        <v>2016</v>
      </c>
      <c r="X921" s="4"/>
    </row>
    <row r="922" spans="1:24" ht="66" customHeight="1" x14ac:dyDescent="0.2">
      <c r="A922" s="8" t="s">
        <v>994</v>
      </c>
      <c r="B922" s="1" t="s">
        <v>12283</v>
      </c>
      <c r="C922" s="5" t="s">
        <v>6230</v>
      </c>
      <c r="D922" s="5" t="s">
        <v>6191</v>
      </c>
      <c r="E922" s="5" t="s">
        <v>6231</v>
      </c>
      <c r="F922" s="14">
        <v>50</v>
      </c>
      <c r="G922" s="11" t="s">
        <v>77</v>
      </c>
      <c r="H922" s="12">
        <v>0</v>
      </c>
      <c r="I922" s="12" t="s">
        <v>78</v>
      </c>
      <c r="J922" s="13" t="s">
        <v>12294</v>
      </c>
      <c r="K922" s="1" t="s">
        <v>11668</v>
      </c>
      <c r="L922" s="1" t="s">
        <v>79</v>
      </c>
      <c r="M922" s="1" t="s">
        <v>80</v>
      </c>
      <c r="N922" s="1" t="s">
        <v>11667</v>
      </c>
      <c r="O922" s="1" t="s">
        <v>11671</v>
      </c>
      <c r="P922" s="1">
        <v>796</v>
      </c>
      <c r="Q922" s="7" t="s">
        <v>11911</v>
      </c>
      <c r="R922" s="2">
        <v>35</v>
      </c>
      <c r="S922" s="2">
        <v>2788.42</v>
      </c>
      <c r="T922" s="4">
        <f t="shared" si="34"/>
        <v>97594.7</v>
      </c>
      <c r="U922" s="4">
        <f t="shared" si="35"/>
        <v>109306.06400000001</v>
      </c>
      <c r="V922" s="4"/>
      <c r="W922" s="6">
        <v>2016</v>
      </c>
      <c r="X922" s="4"/>
    </row>
    <row r="923" spans="1:24" ht="66" customHeight="1" x14ac:dyDescent="0.2">
      <c r="A923" s="8" t="s">
        <v>995</v>
      </c>
      <c r="B923" s="1" t="s">
        <v>12283</v>
      </c>
      <c r="C923" s="5" t="s">
        <v>6230</v>
      </c>
      <c r="D923" s="5" t="s">
        <v>6191</v>
      </c>
      <c r="E923" s="5" t="s">
        <v>6231</v>
      </c>
      <c r="F923" s="14">
        <v>55</v>
      </c>
      <c r="G923" s="11" t="s">
        <v>77</v>
      </c>
      <c r="H923" s="12">
        <v>0</v>
      </c>
      <c r="I923" s="12" t="s">
        <v>78</v>
      </c>
      <c r="J923" s="13" t="s">
        <v>12294</v>
      </c>
      <c r="K923" s="1" t="s">
        <v>11668</v>
      </c>
      <c r="L923" s="1" t="s">
        <v>79</v>
      </c>
      <c r="M923" s="1" t="s">
        <v>80</v>
      </c>
      <c r="N923" s="1" t="s">
        <v>11667</v>
      </c>
      <c r="O923" s="1" t="s">
        <v>11671</v>
      </c>
      <c r="P923" s="1">
        <v>796</v>
      </c>
      <c r="Q923" s="7" t="s">
        <v>11911</v>
      </c>
      <c r="R923" s="2">
        <v>35</v>
      </c>
      <c r="S923" s="2">
        <v>4066</v>
      </c>
      <c r="T923" s="4">
        <f t="shared" si="34"/>
        <v>142310</v>
      </c>
      <c r="U923" s="4">
        <f t="shared" si="35"/>
        <v>159387.20000000001</v>
      </c>
      <c r="V923" s="4"/>
      <c r="W923" s="6">
        <v>2016</v>
      </c>
      <c r="X923" s="4"/>
    </row>
    <row r="924" spans="1:24" ht="66" customHeight="1" x14ac:dyDescent="0.2">
      <c r="A924" s="8" t="s">
        <v>996</v>
      </c>
      <c r="B924" s="1" t="s">
        <v>12283</v>
      </c>
      <c r="C924" s="5" t="s">
        <v>6232</v>
      </c>
      <c r="D924" s="5" t="s">
        <v>6191</v>
      </c>
      <c r="E924" s="5" t="s">
        <v>6233</v>
      </c>
      <c r="F924" s="14" t="s">
        <v>6234</v>
      </c>
      <c r="G924" s="11" t="s">
        <v>77</v>
      </c>
      <c r="H924" s="12">
        <v>0</v>
      </c>
      <c r="I924" s="12" t="s">
        <v>78</v>
      </c>
      <c r="J924" s="13" t="s">
        <v>12294</v>
      </c>
      <c r="K924" s="1" t="s">
        <v>11668</v>
      </c>
      <c r="L924" s="1" t="s">
        <v>79</v>
      </c>
      <c r="M924" s="1" t="s">
        <v>80</v>
      </c>
      <c r="N924" s="1" t="s">
        <v>11667</v>
      </c>
      <c r="O924" s="1" t="s">
        <v>11671</v>
      </c>
      <c r="P924" s="1">
        <v>796</v>
      </c>
      <c r="Q924" s="7" t="s">
        <v>11911</v>
      </c>
      <c r="R924" s="2">
        <v>125</v>
      </c>
      <c r="S924" s="2">
        <v>110.75</v>
      </c>
      <c r="T924" s="4">
        <f t="shared" si="34"/>
        <v>13843.75</v>
      </c>
      <c r="U924" s="4">
        <f t="shared" si="35"/>
        <v>15505.000000000002</v>
      </c>
      <c r="V924" s="4"/>
      <c r="W924" s="6">
        <v>2016</v>
      </c>
      <c r="X924" s="4"/>
    </row>
    <row r="925" spans="1:24" ht="66" customHeight="1" x14ac:dyDescent="0.2">
      <c r="A925" s="8" t="s">
        <v>997</v>
      </c>
      <c r="B925" s="1" t="s">
        <v>12283</v>
      </c>
      <c r="C925" s="5" t="s">
        <v>6232</v>
      </c>
      <c r="D925" s="5" t="s">
        <v>6191</v>
      </c>
      <c r="E925" s="5" t="s">
        <v>6233</v>
      </c>
      <c r="F925" s="14" t="s">
        <v>6235</v>
      </c>
      <c r="G925" s="11" t="s">
        <v>77</v>
      </c>
      <c r="H925" s="12">
        <v>0</v>
      </c>
      <c r="I925" s="12" t="s">
        <v>78</v>
      </c>
      <c r="J925" s="13" t="s">
        <v>12294</v>
      </c>
      <c r="K925" s="1" t="s">
        <v>11668</v>
      </c>
      <c r="L925" s="1" t="s">
        <v>79</v>
      </c>
      <c r="M925" s="1" t="s">
        <v>80</v>
      </c>
      <c r="N925" s="1" t="s">
        <v>11667</v>
      </c>
      <c r="O925" s="1" t="s">
        <v>11671</v>
      </c>
      <c r="P925" s="1">
        <v>796</v>
      </c>
      <c r="Q925" s="7" t="s">
        <v>11911</v>
      </c>
      <c r="R925" s="2">
        <v>25</v>
      </c>
      <c r="S925" s="2">
        <v>151.05000000000001</v>
      </c>
      <c r="T925" s="4">
        <f t="shared" si="34"/>
        <v>3776.2500000000005</v>
      </c>
      <c r="U925" s="4">
        <f t="shared" si="35"/>
        <v>4229.4000000000005</v>
      </c>
      <c r="V925" s="4"/>
      <c r="W925" s="6">
        <v>2016</v>
      </c>
      <c r="X925" s="4"/>
    </row>
    <row r="926" spans="1:24" ht="66" customHeight="1" x14ac:dyDescent="0.2">
      <c r="A926" s="8" t="s">
        <v>998</v>
      </c>
      <c r="B926" s="1" t="s">
        <v>12283</v>
      </c>
      <c r="C926" s="5" t="s">
        <v>6232</v>
      </c>
      <c r="D926" s="5" t="s">
        <v>6191</v>
      </c>
      <c r="E926" s="5" t="s">
        <v>6233</v>
      </c>
      <c r="F926" s="14" t="s">
        <v>6236</v>
      </c>
      <c r="G926" s="11" t="s">
        <v>77</v>
      </c>
      <c r="H926" s="12">
        <v>0</v>
      </c>
      <c r="I926" s="12" t="s">
        <v>78</v>
      </c>
      <c r="J926" s="13" t="s">
        <v>12294</v>
      </c>
      <c r="K926" s="1" t="s">
        <v>11668</v>
      </c>
      <c r="L926" s="1" t="s">
        <v>79</v>
      </c>
      <c r="M926" s="1" t="s">
        <v>80</v>
      </c>
      <c r="N926" s="1" t="s">
        <v>11667</v>
      </c>
      <c r="O926" s="1" t="s">
        <v>11671</v>
      </c>
      <c r="P926" s="1">
        <v>796</v>
      </c>
      <c r="Q926" s="7" t="s">
        <v>11911</v>
      </c>
      <c r="R926" s="2">
        <v>55</v>
      </c>
      <c r="S926" s="2">
        <v>234.15</v>
      </c>
      <c r="T926" s="4">
        <f t="shared" si="34"/>
        <v>12878.25</v>
      </c>
      <c r="U926" s="4">
        <f t="shared" si="35"/>
        <v>14423.640000000001</v>
      </c>
      <c r="V926" s="4"/>
      <c r="W926" s="6">
        <v>2016</v>
      </c>
      <c r="X926" s="4"/>
    </row>
    <row r="927" spans="1:24" ht="66" customHeight="1" x14ac:dyDescent="0.2">
      <c r="A927" s="8" t="s">
        <v>999</v>
      </c>
      <c r="B927" s="1" t="s">
        <v>12283</v>
      </c>
      <c r="C927" s="5" t="s">
        <v>6237</v>
      </c>
      <c r="D927" s="5" t="s">
        <v>6191</v>
      </c>
      <c r="E927" s="5" t="s">
        <v>6238</v>
      </c>
      <c r="F927" s="14" t="s">
        <v>6239</v>
      </c>
      <c r="G927" s="11" t="s">
        <v>77</v>
      </c>
      <c r="H927" s="12">
        <v>0</v>
      </c>
      <c r="I927" s="12" t="s">
        <v>78</v>
      </c>
      <c r="J927" s="13" t="s">
        <v>12294</v>
      </c>
      <c r="K927" s="1" t="s">
        <v>11668</v>
      </c>
      <c r="L927" s="1" t="s">
        <v>79</v>
      </c>
      <c r="M927" s="1" t="s">
        <v>80</v>
      </c>
      <c r="N927" s="1" t="s">
        <v>11667</v>
      </c>
      <c r="O927" s="1" t="s">
        <v>11671</v>
      </c>
      <c r="P927" s="1">
        <v>796</v>
      </c>
      <c r="Q927" s="7" t="s">
        <v>11911</v>
      </c>
      <c r="R927" s="2">
        <v>25</v>
      </c>
      <c r="S927" s="2">
        <v>134.82</v>
      </c>
      <c r="T927" s="4">
        <f t="shared" si="34"/>
        <v>3370.5</v>
      </c>
      <c r="U927" s="4">
        <f t="shared" si="35"/>
        <v>3774.9600000000005</v>
      </c>
      <c r="V927" s="4"/>
      <c r="W927" s="6">
        <v>2016</v>
      </c>
      <c r="X927" s="4"/>
    </row>
    <row r="928" spans="1:24" ht="66" customHeight="1" x14ac:dyDescent="0.2">
      <c r="A928" s="8" t="s">
        <v>1000</v>
      </c>
      <c r="B928" s="1" t="s">
        <v>12283</v>
      </c>
      <c r="C928" s="5" t="s">
        <v>6237</v>
      </c>
      <c r="D928" s="5" t="s">
        <v>6191</v>
      </c>
      <c r="E928" s="5" t="s">
        <v>6238</v>
      </c>
      <c r="F928" s="14" t="s">
        <v>6240</v>
      </c>
      <c r="G928" s="11" t="s">
        <v>77</v>
      </c>
      <c r="H928" s="12">
        <v>0</v>
      </c>
      <c r="I928" s="12" t="s">
        <v>78</v>
      </c>
      <c r="J928" s="13" t="s">
        <v>12294</v>
      </c>
      <c r="K928" s="1" t="s">
        <v>11668</v>
      </c>
      <c r="L928" s="1" t="s">
        <v>79</v>
      </c>
      <c r="M928" s="1" t="s">
        <v>80</v>
      </c>
      <c r="N928" s="1" t="s">
        <v>11667</v>
      </c>
      <c r="O928" s="1" t="s">
        <v>11671</v>
      </c>
      <c r="P928" s="1">
        <v>796</v>
      </c>
      <c r="Q928" s="7" t="s">
        <v>11911</v>
      </c>
      <c r="R928" s="2">
        <v>105</v>
      </c>
      <c r="S928" s="2">
        <v>179.82</v>
      </c>
      <c r="T928" s="4">
        <f t="shared" si="34"/>
        <v>18881.099999999999</v>
      </c>
      <c r="U928" s="4">
        <f t="shared" si="35"/>
        <v>21146.832000000002</v>
      </c>
      <c r="V928" s="4"/>
      <c r="W928" s="6">
        <v>2016</v>
      </c>
      <c r="X928" s="4"/>
    </row>
    <row r="929" spans="1:24" ht="66" customHeight="1" x14ac:dyDescent="0.2">
      <c r="A929" s="8" t="s">
        <v>1001</v>
      </c>
      <c r="B929" s="1" t="s">
        <v>12283</v>
      </c>
      <c r="C929" s="5" t="s">
        <v>6241</v>
      </c>
      <c r="D929" s="5" t="s">
        <v>6191</v>
      </c>
      <c r="E929" s="5" t="s">
        <v>6242</v>
      </c>
      <c r="F929" s="14" t="s">
        <v>6243</v>
      </c>
      <c r="G929" s="11" t="s">
        <v>77</v>
      </c>
      <c r="H929" s="12">
        <v>0</v>
      </c>
      <c r="I929" s="12" t="s">
        <v>78</v>
      </c>
      <c r="J929" s="13" t="s">
        <v>12294</v>
      </c>
      <c r="K929" s="1" t="s">
        <v>11668</v>
      </c>
      <c r="L929" s="1" t="s">
        <v>79</v>
      </c>
      <c r="M929" s="1" t="s">
        <v>80</v>
      </c>
      <c r="N929" s="1" t="s">
        <v>11667</v>
      </c>
      <c r="O929" s="1" t="s">
        <v>11671</v>
      </c>
      <c r="P929" s="1">
        <v>796</v>
      </c>
      <c r="Q929" s="7" t="s">
        <v>11911</v>
      </c>
      <c r="R929" s="2">
        <v>95</v>
      </c>
      <c r="S929" s="2">
        <v>144.44999999999999</v>
      </c>
      <c r="T929" s="4">
        <f t="shared" ref="T929:T992" si="36">R929*S929</f>
        <v>13722.749999999998</v>
      </c>
      <c r="U929" s="4">
        <f t="shared" si="35"/>
        <v>15369.48</v>
      </c>
      <c r="V929" s="4"/>
      <c r="W929" s="6">
        <v>2016</v>
      </c>
      <c r="X929" s="4"/>
    </row>
    <row r="930" spans="1:24" ht="66" customHeight="1" x14ac:dyDescent="0.2">
      <c r="A930" s="8" t="s">
        <v>1002</v>
      </c>
      <c r="B930" s="1" t="s">
        <v>12283</v>
      </c>
      <c r="C930" s="5" t="s">
        <v>6244</v>
      </c>
      <c r="D930" s="5" t="s">
        <v>6191</v>
      </c>
      <c r="E930" s="5" t="s">
        <v>6245</v>
      </c>
      <c r="F930" s="14" t="s">
        <v>6246</v>
      </c>
      <c r="G930" s="11" t="s">
        <v>77</v>
      </c>
      <c r="H930" s="12">
        <v>0</v>
      </c>
      <c r="I930" s="12" t="s">
        <v>78</v>
      </c>
      <c r="J930" s="13" t="s">
        <v>12294</v>
      </c>
      <c r="K930" s="1" t="s">
        <v>11668</v>
      </c>
      <c r="L930" s="1" t="s">
        <v>79</v>
      </c>
      <c r="M930" s="1" t="s">
        <v>80</v>
      </c>
      <c r="N930" s="1" t="s">
        <v>11667</v>
      </c>
      <c r="O930" s="1" t="s">
        <v>11671</v>
      </c>
      <c r="P930" s="1">
        <v>796</v>
      </c>
      <c r="Q930" s="7" t="s">
        <v>11911</v>
      </c>
      <c r="R930" s="2">
        <v>198</v>
      </c>
      <c r="S930" s="2">
        <v>149.05000000000001</v>
      </c>
      <c r="T930" s="4">
        <f t="shared" si="36"/>
        <v>29511.9</v>
      </c>
      <c r="U930" s="4">
        <f t="shared" si="35"/>
        <v>33053.328000000001</v>
      </c>
      <c r="V930" s="4"/>
      <c r="W930" s="6">
        <v>2016</v>
      </c>
      <c r="X930" s="4"/>
    </row>
    <row r="931" spans="1:24" ht="66" customHeight="1" x14ac:dyDescent="0.2">
      <c r="A931" s="8" t="s">
        <v>1003</v>
      </c>
      <c r="B931" s="1" t="s">
        <v>12283</v>
      </c>
      <c r="C931" s="5" t="s">
        <v>6244</v>
      </c>
      <c r="D931" s="5" t="s">
        <v>6191</v>
      </c>
      <c r="E931" s="5" t="s">
        <v>6245</v>
      </c>
      <c r="F931" s="14" t="s">
        <v>6247</v>
      </c>
      <c r="G931" s="11" t="s">
        <v>77</v>
      </c>
      <c r="H931" s="12">
        <v>0</v>
      </c>
      <c r="I931" s="12" t="s">
        <v>78</v>
      </c>
      <c r="J931" s="13" t="s">
        <v>12294</v>
      </c>
      <c r="K931" s="1" t="s">
        <v>11668</v>
      </c>
      <c r="L931" s="1" t="s">
        <v>79</v>
      </c>
      <c r="M931" s="1" t="s">
        <v>80</v>
      </c>
      <c r="N931" s="1" t="s">
        <v>11667</v>
      </c>
      <c r="O931" s="1" t="s">
        <v>11671</v>
      </c>
      <c r="P931" s="1">
        <v>796</v>
      </c>
      <c r="Q931" s="7" t="s">
        <v>11911</v>
      </c>
      <c r="R931" s="2">
        <v>95</v>
      </c>
      <c r="S931" s="2">
        <v>226.31</v>
      </c>
      <c r="T931" s="4">
        <f t="shared" si="36"/>
        <v>21499.45</v>
      </c>
      <c r="U931" s="4">
        <f t="shared" si="35"/>
        <v>24079.384000000002</v>
      </c>
      <c r="V931" s="4"/>
      <c r="W931" s="6">
        <v>2016</v>
      </c>
      <c r="X931" s="4"/>
    </row>
    <row r="932" spans="1:24" ht="66" customHeight="1" x14ac:dyDescent="0.2">
      <c r="A932" s="8" t="s">
        <v>1004</v>
      </c>
      <c r="B932" s="1" t="s">
        <v>12283</v>
      </c>
      <c r="C932" s="5" t="s">
        <v>6244</v>
      </c>
      <c r="D932" s="5" t="s">
        <v>6191</v>
      </c>
      <c r="E932" s="5" t="s">
        <v>6245</v>
      </c>
      <c r="F932" s="14" t="s">
        <v>6248</v>
      </c>
      <c r="G932" s="11" t="s">
        <v>77</v>
      </c>
      <c r="H932" s="12">
        <v>0</v>
      </c>
      <c r="I932" s="12" t="s">
        <v>78</v>
      </c>
      <c r="J932" s="13" t="s">
        <v>12294</v>
      </c>
      <c r="K932" s="1" t="s">
        <v>11668</v>
      </c>
      <c r="L932" s="1" t="s">
        <v>79</v>
      </c>
      <c r="M932" s="1" t="s">
        <v>80</v>
      </c>
      <c r="N932" s="1" t="s">
        <v>11667</v>
      </c>
      <c r="O932" s="1" t="s">
        <v>11671</v>
      </c>
      <c r="P932" s="1">
        <v>796</v>
      </c>
      <c r="Q932" s="7" t="s">
        <v>11911</v>
      </c>
      <c r="R932" s="2">
        <v>55</v>
      </c>
      <c r="S932" s="2">
        <v>226.31</v>
      </c>
      <c r="T932" s="4">
        <f t="shared" si="36"/>
        <v>12447.05</v>
      </c>
      <c r="U932" s="4">
        <f t="shared" si="35"/>
        <v>13940.696</v>
      </c>
      <c r="V932" s="4"/>
      <c r="W932" s="6">
        <v>2016</v>
      </c>
      <c r="X932" s="4"/>
    </row>
    <row r="933" spans="1:24" ht="66" customHeight="1" x14ac:dyDescent="0.2">
      <c r="A933" s="8" t="s">
        <v>1005</v>
      </c>
      <c r="B933" s="1" t="s">
        <v>12283</v>
      </c>
      <c r="C933" s="5" t="s">
        <v>6244</v>
      </c>
      <c r="D933" s="5" t="s">
        <v>6191</v>
      </c>
      <c r="E933" s="5" t="s">
        <v>6245</v>
      </c>
      <c r="F933" s="14" t="s">
        <v>6249</v>
      </c>
      <c r="G933" s="11" t="s">
        <v>77</v>
      </c>
      <c r="H933" s="12">
        <v>0</v>
      </c>
      <c r="I933" s="12" t="s">
        <v>78</v>
      </c>
      <c r="J933" s="13" t="s">
        <v>12294</v>
      </c>
      <c r="K933" s="1" t="s">
        <v>11668</v>
      </c>
      <c r="L933" s="1" t="s">
        <v>79</v>
      </c>
      <c r="M933" s="1" t="s">
        <v>80</v>
      </c>
      <c r="N933" s="1" t="s">
        <v>11667</v>
      </c>
      <c r="O933" s="1" t="s">
        <v>11671</v>
      </c>
      <c r="P933" s="1">
        <v>796</v>
      </c>
      <c r="Q933" s="7" t="s">
        <v>11911</v>
      </c>
      <c r="R933" s="2">
        <v>35</v>
      </c>
      <c r="S933" s="2">
        <v>144.44999999999999</v>
      </c>
      <c r="T933" s="4">
        <f t="shared" si="36"/>
        <v>5055.75</v>
      </c>
      <c r="U933" s="4">
        <f t="shared" si="35"/>
        <v>5662.4400000000005</v>
      </c>
      <c r="V933" s="4"/>
      <c r="W933" s="6">
        <v>2016</v>
      </c>
      <c r="X933" s="4"/>
    </row>
    <row r="934" spans="1:24" ht="66" customHeight="1" x14ac:dyDescent="0.2">
      <c r="A934" s="8" t="s">
        <v>1006</v>
      </c>
      <c r="B934" s="1" t="s">
        <v>12283</v>
      </c>
      <c r="C934" s="5" t="s">
        <v>6250</v>
      </c>
      <c r="D934" s="5" t="s">
        <v>6191</v>
      </c>
      <c r="E934" s="5" t="s">
        <v>6251</v>
      </c>
      <c r="F934" s="14" t="s">
        <v>6252</v>
      </c>
      <c r="G934" s="11" t="s">
        <v>77</v>
      </c>
      <c r="H934" s="12">
        <v>0</v>
      </c>
      <c r="I934" s="12" t="s">
        <v>78</v>
      </c>
      <c r="J934" s="13" t="s">
        <v>12294</v>
      </c>
      <c r="K934" s="1" t="s">
        <v>11668</v>
      </c>
      <c r="L934" s="1" t="s">
        <v>79</v>
      </c>
      <c r="M934" s="1" t="s">
        <v>80</v>
      </c>
      <c r="N934" s="1" t="s">
        <v>11667</v>
      </c>
      <c r="O934" s="1" t="s">
        <v>11671</v>
      </c>
      <c r="P934" s="1">
        <v>796</v>
      </c>
      <c r="Q934" s="7" t="s">
        <v>11911</v>
      </c>
      <c r="R934" s="2">
        <v>135</v>
      </c>
      <c r="S934" s="2">
        <v>108.34</v>
      </c>
      <c r="T934" s="4">
        <f t="shared" si="36"/>
        <v>14625.9</v>
      </c>
      <c r="U934" s="4">
        <f t="shared" si="35"/>
        <v>16381.008000000002</v>
      </c>
      <c r="V934" s="4"/>
      <c r="W934" s="6">
        <v>2016</v>
      </c>
      <c r="X934" s="4"/>
    </row>
    <row r="935" spans="1:24" ht="66" customHeight="1" x14ac:dyDescent="0.2">
      <c r="A935" s="8" t="s">
        <v>1007</v>
      </c>
      <c r="B935" s="1" t="s">
        <v>12283</v>
      </c>
      <c r="C935" s="5" t="s">
        <v>6253</v>
      </c>
      <c r="D935" s="5" t="s">
        <v>6191</v>
      </c>
      <c r="E935" s="5" t="s">
        <v>6254</v>
      </c>
      <c r="F935" s="14" t="s">
        <v>6255</v>
      </c>
      <c r="G935" s="11" t="s">
        <v>77</v>
      </c>
      <c r="H935" s="12">
        <v>0</v>
      </c>
      <c r="I935" s="12" t="s">
        <v>78</v>
      </c>
      <c r="J935" s="13" t="s">
        <v>12294</v>
      </c>
      <c r="K935" s="1" t="s">
        <v>11668</v>
      </c>
      <c r="L935" s="1" t="s">
        <v>79</v>
      </c>
      <c r="M935" s="1" t="s">
        <v>80</v>
      </c>
      <c r="N935" s="1" t="s">
        <v>11667</v>
      </c>
      <c r="O935" s="1" t="s">
        <v>11671</v>
      </c>
      <c r="P935" s="1">
        <v>796</v>
      </c>
      <c r="Q935" s="7" t="s">
        <v>11911</v>
      </c>
      <c r="R935" s="2">
        <v>107</v>
      </c>
      <c r="S935" s="2">
        <v>149.05000000000001</v>
      </c>
      <c r="T935" s="4">
        <f t="shared" si="36"/>
        <v>15948.35</v>
      </c>
      <c r="U935" s="4">
        <f t="shared" si="35"/>
        <v>17862.152000000002</v>
      </c>
      <c r="V935" s="4"/>
      <c r="W935" s="6">
        <v>2016</v>
      </c>
      <c r="X935" s="4"/>
    </row>
    <row r="936" spans="1:24" ht="66" customHeight="1" x14ac:dyDescent="0.2">
      <c r="A936" s="8" t="s">
        <v>1008</v>
      </c>
      <c r="B936" s="1" t="s">
        <v>12283</v>
      </c>
      <c r="C936" s="5" t="s">
        <v>6253</v>
      </c>
      <c r="D936" s="5" t="s">
        <v>6191</v>
      </c>
      <c r="E936" s="5" t="s">
        <v>6254</v>
      </c>
      <c r="F936" s="14" t="s">
        <v>6256</v>
      </c>
      <c r="G936" s="11" t="s">
        <v>77</v>
      </c>
      <c r="H936" s="12">
        <v>0</v>
      </c>
      <c r="I936" s="12" t="s">
        <v>78</v>
      </c>
      <c r="J936" s="13" t="s">
        <v>12294</v>
      </c>
      <c r="K936" s="1" t="s">
        <v>11668</v>
      </c>
      <c r="L936" s="1" t="s">
        <v>79</v>
      </c>
      <c r="M936" s="1" t="s">
        <v>80</v>
      </c>
      <c r="N936" s="1" t="s">
        <v>11667</v>
      </c>
      <c r="O936" s="1" t="s">
        <v>11671</v>
      </c>
      <c r="P936" s="1">
        <v>796</v>
      </c>
      <c r="Q936" s="7" t="s">
        <v>11911</v>
      </c>
      <c r="R936" s="2">
        <v>110</v>
      </c>
      <c r="S936" s="2">
        <v>158.9</v>
      </c>
      <c r="T936" s="4">
        <f t="shared" si="36"/>
        <v>17479</v>
      </c>
      <c r="U936" s="4">
        <f t="shared" si="35"/>
        <v>19576.480000000003</v>
      </c>
      <c r="V936" s="4"/>
      <c r="W936" s="6">
        <v>2016</v>
      </c>
      <c r="X936" s="4"/>
    </row>
    <row r="937" spans="1:24" ht="66" customHeight="1" x14ac:dyDescent="0.2">
      <c r="A937" s="8" t="s">
        <v>1009</v>
      </c>
      <c r="B937" s="1" t="s">
        <v>12283</v>
      </c>
      <c r="C937" s="5" t="s">
        <v>6253</v>
      </c>
      <c r="D937" s="5" t="s">
        <v>6191</v>
      </c>
      <c r="E937" s="5" t="s">
        <v>6254</v>
      </c>
      <c r="F937" s="14" t="s">
        <v>6257</v>
      </c>
      <c r="G937" s="11" t="s">
        <v>77</v>
      </c>
      <c r="H937" s="12">
        <v>0</v>
      </c>
      <c r="I937" s="12" t="s">
        <v>78</v>
      </c>
      <c r="J937" s="13" t="s">
        <v>12294</v>
      </c>
      <c r="K937" s="1" t="s">
        <v>11668</v>
      </c>
      <c r="L937" s="1" t="s">
        <v>79</v>
      </c>
      <c r="M937" s="1" t="s">
        <v>80</v>
      </c>
      <c r="N937" s="1" t="s">
        <v>11667</v>
      </c>
      <c r="O937" s="1" t="s">
        <v>11671</v>
      </c>
      <c r="P937" s="1">
        <v>796</v>
      </c>
      <c r="Q937" s="7" t="s">
        <v>11911</v>
      </c>
      <c r="R937" s="2">
        <v>5</v>
      </c>
      <c r="S937" s="2">
        <v>158.9</v>
      </c>
      <c r="T937" s="4">
        <f t="shared" si="36"/>
        <v>794.5</v>
      </c>
      <c r="U937" s="4">
        <f t="shared" si="35"/>
        <v>889.84</v>
      </c>
      <c r="V937" s="4"/>
      <c r="W937" s="6">
        <v>2016</v>
      </c>
      <c r="X937" s="4"/>
    </row>
    <row r="938" spans="1:24" ht="66" customHeight="1" x14ac:dyDescent="0.2">
      <c r="A938" s="8" t="s">
        <v>1010</v>
      </c>
      <c r="B938" s="1" t="s">
        <v>12283</v>
      </c>
      <c r="C938" s="5" t="s">
        <v>6258</v>
      </c>
      <c r="D938" s="5" t="s">
        <v>6191</v>
      </c>
      <c r="E938" s="5" t="s">
        <v>6259</v>
      </c>
      <c r="F938" s="14" t="s">
        <v>6260</v>
      </c>
      <c r="G938" s="11" t="s">
        <v>77</v>
      </c>
      <c r="H938" s="12">
        <v>0</v>
      </c>
      <c r="I938" s="12" t="s">
        <v>78</v>
      </c>
      <c r="J938" s="13" t="s">
        <v>12294</v>
      </c>
      <c r="K938" s="1" t="s">
        <v>11668</v>
      </c>
      <c r="L938" s="1" t="s">
        <v>79</v>
      </c>
      <c r="M938" s="1" t="s">
        <v>80</v>
      </c>
      <c r="N938" s="1" t="s">
        <v>11667</v>
      </c>
      <c r="O938" s="1" t="s">
        <v>11671</v>
      </c>
      <c r="P938" s="1">
        <v>796</v>
      </c>
      <c r="Q938" s="7" t="s">
        <v>11911</v>
      </c>
      <c r="R938" s="2">
        <v>120</v>
      </c>
      <c r="S938" s="2">
        <v>170.57</v>
      </c>
      <c r="T938" s="4">
        <f t="shared" si="36"/>
        <v>20468.399999999998</v>
      </c>
      <c r="U938" s="4">
        <f t="shared" si="35"/>
        <v>22924.608</v>
      </c>
      <c r="V938" s="4"/>
      <c r="W938" s="6">
        <v>2016</v>
      </c>
      <c r="X938" s="4"/>
    </row>
    <row r="939" spans="1:24" ht="66" customHeight="1" x14ac:dyDescent="0.2">
      <c r="A939" s="8" t="s">
        <v>1011</v>
      </c>
      <c r="B939" s="1" t="s">
        <v>12283</v>
      </c>
      <c r="C939" s="5" t="s">
        <v>6258</v>
      </c>
      <c r="D939" s="5" t="s">
        <v>6191</v>
      </c>
      <c r="E939" s="5" t="s">
        <v>6259</v>
      </c>
      <c r="F939" s="14" t="s">
        <v>6261</v>
      </c>
      <c r="G939" s="11" t="s">
        <v>77</v>
      </c>
      <c r="H939" s="12">
        <v>0</v>
      </c>
      <c r="I939" s="12" t="s">
        <v>78</v>
      </c>
      <c r="J939" s="13" t="s">
        <v>12294</v>
      </c>
      <c r="K939" s="1" t="s">
        <v>11668</v>
      </c>
      <c r="L939" s="1" t="s">
        <v>79</v>
      </c>
      <c r="M939" s="1" t="s">
        <v>80</v>
      </c>
      <c r="N939" s="1" t="s">
        <v>11667</v>
      </c>
      <c r="O939" s="1" t="s">
        <v>11671</v>
      </c>
      <c r="P939" s="1">
        <v>796</v>
      </c>
      <c r="Q939" s="7" t="s">
        <v>11911</v>
      </c>
      <c r="R939" s="2">
        <v>105</v>
      </c>
      <c r="S939" s="2">
        <v>196.88</v>
      </c>
      <c r="T939" s="4">
        <f t="shared" si="36"/>
        <v>20672.399999999998</v>
      </c>
      <c r="U939" s="4">
        <f t="shared" si="35"/>
        <v>23153.088</v>
      </c>
      <c r="V939" s="4"/>
      <c r="W939" s="6">
        <v>2016</v>
      </c>
      <c r="X939" s="4"/>
    </row>
    <row r="940" spans="1:24" ht="66" customHeight="1" x14ac:dyDescent="0.2">
      <c r="A940" s="8" t="s">
        <v>1012</v>
      </c>
      <c r="B940" s="1" t="s">
        <v>12283</v>
      </c>
      <c r="C940" s="5" t="s">
        <v>6262</v>
      </c>
      <c r="D940" s="5" t="s">
        <v>6191</v>
      </c>
      <c r="E940" s="5" t="s">
        <v>6263</v>
      </c>
      <c r="F940" s="14" t="s">
        <v>6264</v>
      </c>
      <c r="G940" s="11" t="s">
        <v>77</v>
      </c>
      <c r="H940" s="12">
        <v>0</v>
      </c>
      <c r="I940" s="12" t="s">
        <v>78</v>
      </c>
      <c r="J940" s="13" t="s">
        <v>12294</v>
      </c>
      <c r="K940" s="1" t="s">
        <v>11668</v>
      </c>
      <c r="L940" s="1" t="s">
        <v>79</v>
      </c>
      <c r="M940" s="1" t="s">
        <v>80</v>
      </c>
      <c r="N940" s="1" t="s">
        <v>11667</v>
      </c>
      <c r="O940" s="1" t="s">
        <v>11671</v>
      </c>
      <c r="P940" s="1">
        <v>796</v>
      </c>
      <c r="Q940" s="7" t="s">
        <v>11911</v>
      </c>
      <c r="R940" s="2">
        <v>124</v>
      </c>
      <c r="S940" s="2">
        <v>170.57</v>
      </c>
      <c r="T940" s="4">
        <f t="shared" si="36"/>
        <v>21150.68</v>
      </c>
      <c r="U940" s="4">
        <f t="shared" si="35"/>
        <v>23688.761600000002</v>
      </c>
      <c r="V940" s="4"/>
      <c r="W940" s="6">
        <v>2016</v>
      </c>
      <c r="X940" s="4"/>
    </row>
    <row r="941" spans="1:24" ht="66" customHeight="1" x14ac:dyDescent="0.2">
      <c r="A941" s="8" t="s">
        <v>1013</v>
      </c>
      <c r="B941" s="1" t="s">
        <v>12283</v>
      </c>
      <c r="C941" s="5" t="s">
        <v>6262</v>
      </c>
      <c r="D941" s="5" t="s">
        <v>6191</v>
      </c>
      <c r="E941" s="5" t="s">
        <v>6263</v>
      </c>
      <c r="F941" s="14" t="s">
        <v>6265</v>
      </c>
      <c r="G941" s="11" t="s">
        <v>77</v>
      </c>
      <c r="H941" s="12">
        <v>0</v>
      </c>
      <c r="I941" s="12" t="s">
        <v>78</v>
      </c>
      <c r="J941" s="13" t="s">
        <v>12294</v>
      </c>
      <c r="K941" s="1" t="s">
        <v>11668</v>
      </c>
      <c r="L941" s="1" t="s">
        <v>79</v>
      </c>
      <c r="M941" s="1" t="s">
        <v>80</v>
      </c>
      <c r="N941" s="1" t="s">
        <v>11667</v>
      </c>
      <c r="O941" s="1" t="s">
        <v>11671</v>
      </c>
      <c r="P941" s="1">
        <v>796</v>
      </c>
      <c r="Q941" s="7" t="s">
        <v>11911</v>
      </c>
      <c r="R941" s="2">
        <v>60</v>
      </c>
      <c r="S941" s="2">
        <v>182.97</v>
      </c>
      <c r="T941" s="4">
        <f t="shared" si="36"/>
        <v>10978.2</v>
      </c>
      <c r="U941" s="4">
        <f t="shared" si="35"/>
        <v>12295.584000000003</v>
      </c>
      <c r="V941" s="4"/>
      <c r="W941" s="6">
        <v>2016</v>
      </c>
      <c r="X941" s="4"/>
    </row>
    <row r="942" spans="1:24" ht="66" customHeight="1" x14ac:dyDescent="0.2">
      <c r="A942" s="8" t="s">
        <v>1014</v>
      </c>
      <c r="B942" s="1" t="s">
        <v>12283</v>
      </c>
      <c r="C942" s="5" t="s">
        <v>6266</v>
      </c>
      <c r="D942" s="5" t="s">
        <v>6191</v>
      </c>
      <c r="E942" s="5" t="s">
        <v>6267</v>
      </c>
      <c r="F942" s="14" t="s">
        <v>6268</v>
      </c>
      <c r="G942" s="11" t="s">
        <v>77</v>
      </c>
      <c r="H942" s="12">
        <v>0</v>
      </c>
      <c r="I942" s="12" t="s">
        <v>78</v>
      </c>
      <c r="J942" s="13" t="s">
        <v>12294</v>
      </c>
      <c r="K942" s="1" t="s">
        <v>11668</v>
      </c>
      <c r="L942" s="1" t="s">
        <v>79</v>
      </c>
      <c r="M942" s="1" t="s">
        <v>80</v>
      </c>
      <c r="N942" s="1" t="s">
        <v>11667</v>
      </c>
      <c r="O942" s="1" t="s">
        <v>11671</v>
      </c>
      <c r="P942" s="1">
        <v>796</v>
      </c>
      <c r="Q942" s="7" t="s">
        <v>11911</v>
      </c>
      <c r="R942" s="2">
        <v>202</v>
      </c>
      <c r="S942" s="2">
        <v>210.61</v>
      </c>
      <c r="T942" s="4">
        <f t="shared" si="36"/>
        <v>42543.22</v>
      </c>
      <c r="U942" s="4">
        <f t="shared" si="35"/>
        <v>47648.406400000007</v>
      </c>
      <c r="V942" s="4"/>
      <c r="W942" s="6">
        <v>2016</v>
      </c>
      <c r="X942" s="4"/>
    </row>
    <row r="943" spans="1:24" ht="66" customHeight="1" x14ac:dyDescent="0.2">
      <c r="A943" s="8" t="s">
        <v>1015</v>
      </c>
      <c r="B943" s="1" t="s">
        <v>12283</v>
      </c>
      <c r="C943" s="5" t="s">
        <v>6266</v>
      </c>
      <c r="D943" s="5" t="s">
        <v>6191</v>
      </c>
      <c r="E943" s="5" t="s">
        <v>6267</v>
      </c>
      <c r="F943" s="14" t="s">
        <v>6269</v>
      </c>
      <c r="G943" s="11" t="s">
        <v>77</v>
      </c>
      <c r="H943" s="12">
        <v>0</v>
      </c>
      <c r="I943" s="12" t="s">
        <v>78</v>
      </c>
      <c r="J943" s="13" t="s">
        <v>12294</v>
      </c>
      <c r="K943" s="1" t="s">
        <v>11668</v>
      </c>
      <c r="L943" s="1" t="s">
        <v>79</v>
      </c>
      <c r="M943" s="1" t="s">
        <v>80</v>
      </c>
      <c r="N943" s="1" t="s">
        <v>11667</v>
      </c>
      <c r="O943" s="1" t="s">
        <v>11671</v>
      </c>
      <c r="P943" s="1">
        <v>796</v>
      </c>
      <c r="Q943" s="7" t="s">
        <v>11911</v>
      </c>
      <c r="R943" s="2">
        <v>80</v>
      </c>
      <c r="S943" s="2">
        <v>390.45</v>
      </c>
      <c r="T943" s="4">
        <f t="shared" si="36"/>
        <v>31236</v>
      </c>
      <c r="U943" s="4">
        <f t="shared" si="35"/>
        <v>34984.32</v>
      </c>
      <c r="V943" s="4"/>
      <c r="W943" s="6">
        <v>2016</v>
      </c>
      <c r="X943" s="4"/>
    </row>
    <row r="944" spans="1:24" ht="66" customHeight="1" x14ac:dyDescent="0.2">
      <c r="A944" s="8" t="s">
        <v>1016</v>
      </c>
      <c r="B944" s="1" t="s">
        <v>12283</v>
      </c>
      <c r="C944" s="5" t="s">
        <v>6266</v>
      </c>
      <c r="D944" s="5" t="s">
        <v>6191</v>
      </c>
      <c r="E944" s="5" t="s">
        <v>6267</v>
      </c>
      <c r="F944" s="14" t="s">
        <v>6270</v>
      </c>
      <c r="G944" s="11" t="s">
        <v>77</v>
      </c>
      <c r="H944" s="12">
        <v>0</v>
      </c>
      <c r="I944" s="12" t="s">
        <v>78</v>
      </c>
      <c r="J944" s="13" t="s">
        <v>12294</v>
      </c>
      <c r="K944" s="1" t="s">
        <v>11668</v>
      </c>
      <c r="L944" s="1" t="s">
        <v>79</v>
      </c>
      <c r="M944" s="1" t="s">
        <v>80</v>
      </c>
      <c r="N944" s="1" t="s">
        <v>11667</v>
      </c>
      <c r="O944" s="1" t="s">
        <v>11671</v>
      </c>
      <c r="P944" s="1">
        <v>796</v>
      </c>
      <c r="Q944" s="7" t="s">
        <v>11911</v>
      </c>
      <c r="R944" s="2">
        <v>50</v>
      </c>
      <c r="S944" s="2">
        <v>397.24</v>
      </c>
      <c r="T944" s="4">
        <f t="shared" si="36"/>
        <v>19862</v>
      </c>
      <c r="U944" s="4">
        <f t="shared" si="35"/>
        <v>22245.440000000002</v>
      </c>
      <c r="V944" s="4"/>
      <c r="W944" s="6">
        <v>2016</v>
      </c>
      <c r="X944" s="4"/>
    </row>
    <row r="945" spans="1:24" ht="66" customHeight="1" x14ac:dyDescent="0.2">
      <c r="A945" s="8" t="s">
        <v>1017</v>
      </c>
      <c r="B945" s="1" t="s">
        <v>12283</v>
      </c>
      <c r="C945" s="5" t="s">
        <v>6266</v>
      </c>
      <c r="D945" s="5" t="s">
        <v>6191</v>
      </c>
      <c r="E945" s="5" t="s">
        <v>6267</v>
      </c>
      <c r="F945" s="14" t="s">
        <v>6271</v>
      </c>
      <c r="G945" s="11" t="s">
        <v>77</v>
      </c>
      <c r="H945" s="12">
        <v>0</v>
      </c>
      <c r="I945" s="12" t="s">
        <v>78</v>
      </c>
      <c r="J945" s="13" t="s">
        <v>12294</v>
      </c>
      <c r="K945" s="1" t="s">
        <v>11668</v>
      </c>
      <c r="L945" s="1" t="s">
        <v>79</v>
      </c>
      <c r="M945" s="1" t="s">
        <v>80</v>
      </c>
      <c r="N945" s="1" t="s">
        <v>11667</v>
      </c>
      <c r="O945" s="1" t="s">
        <v>11671</v>
      </c>
      <c r="P945" s="1">
        <v>796</v>
      </c>
      <c r="Q945" s="7" t="s">
        <v>11911</v>
      </c>
      <c r="R945" s="2">
        <v>20</v>
      </c>
      <c r="S945" s="2">
        <v>390.45</v>
      </c>
      <c r="T945" s="4">
        <f t="shared" si="36"/>
        <v>7809</v>
      </c>
      <c r="U945" s="4">
        <f t="shared" si="35"/>
        <v>8746.08</v>
      </c>
      <c r="V945" s="4"/>
      <c r="W945" s="6">
        <v>2016</v>
      </c>
      <c r="X945" s="4"/>
    </row>
    <row r="946" spans="1:24" ht="66" customHeight="1" x14ac:dyDescent="0.2">
      <c r="A946" s="8" t="s">
        <v>1018</v>
      </c>
      <c r="B946" s="1" t="s">
        <v>12283</v>
      </c>
      <c r="C946" s="5" t="s">
        <v>6272</v>
      </c>
      <c r="D946" s="5" t="s">
        <v>6191</v>
      </c>
      <c r="E946" s="5" t="s">
        <v>6273</v>
      </c>
      <c r="F946" s="14" t="s">
        <v>6274</v>
      </c>
      <c r="G946" s="11" t="s">
        <v>77</v>
      </c>
      <c r="H946" s="12">
        <v>0</v>
      </c>
      <c r="I946" s="12" t="s">
        <v>78</v>
      </c>
      <c r="J946" s="13" t="s">
        <v>12294</v>
      </c>
      <c r="K946" s="1" t="s">
        <v>11668</v>
      </c>
      <c r="L946" s="1" t="s">
        <v>79</v>
      </c>
      <c r="M946" s="1" t="s">
        <v>80</v>
      </c>
      <c r="N946" s="1" t="s">
        <v>11667</v>
      </c>
      <c r="O946" s="1" t="s">
        <v>11671</v>
      </c>
      <c r="P946" s="1">
        <v>796</v>
      </c>
      <c r="Q946" s="7" t="s">
        <v>11911</v>
      </c>
      <c r="R946" s="2">
        <v>187</v>
      </c>
      <c r="S946" s="2">
        <v>361.13</v>
      </c>
      <c r="T946" s="4">
        <f t="shared" si="36"/>
        <v>67531.31</v>
      </c>
      <c r="U946" s="4">
        <f t="shared" si="35"/>
        <v>75635.067200000005</v>
      </c>
      <c r="V946" s="4"/>
      <c r="W946" s="6">
        <v>2016</v>
      </c>
      <c r="X946" s="4"/>
    </row>
    <row r="947" spans="1:24" ht="66" customHeight="1" x14ac:dyDescent="0.2">
      <c r="A947" s="8" t="s">
        <v>1019</v>
      </c>
      <c r="B947" s="1" t="s">
        <v>12283</v>
      </c>
      <c r="C947" s="5" t="s">
        <v>6272</v>
      </c>
      <c r="D947" s="5" t="s">
        <v>6191</v>
      </c>
      <c r="E947" s="5" t="s">
        <v>6273</v>
      </c>
      <c r="F947" s="14" t="s">
        <v>6275</v>
      </c>
      <c r="G947" s="11" t="s">
        <v>77</v>
      </c>
      <c r="H947" s="12">
        <v>0</v>
      </c>
      <c r="I947" s="12" t="s">
        <v>78</v>
      </c>
      <c r="J947" s="13" t="s">
        <v>12294</v>
      </c>
      <c r="K947" s="1" t="s">
        <v>11668</v>
      </c>
      <c r="L947" s="1" t="s">
        <v>79</v>
      </c>
      <c r="M947" s="1" t="s">
        <v>80</v>
      </c>
      <c r="N947" s="1" t="s">
        <v>11667</v>
      </c>
      <c r="O947" s="1" t="s">
        <v>11671</v>
      </c>
      <c r="P947" s="1">
        <v>796</v>
      </c>
      <c r="Q947" s="7" t="s">
        <v>11911</v>
      </c>
      <c r="R947" s="2">
        <v>82</v>
      </c>
      <c r="S947" s="2">
        <v>536.87</v>
      </c>
      <c r="T947" s="4">
        <f t="shared" si="36"/>
        <v>44023.340000000004</v>
      </c>
      <c r="U947" s="4">
        <f t="shared" si="35"/>
        <v>49306.140800000008</v>
      </c>
      <c r="V947" s="4"/>
      <c r="W947" s="6">
        <v>2016</v>
      </c>
      <c r="X947" s="4"/>
    </row>
    <row r="948" spans="1:24" ht="66" customHeight="1" x14ac:dyDescent="0.2">
      <c r="A948" s="8" t="s">
        <v>1020</v>
      </c>
      <c r="B948" s="1" t="s">
        <v>12283</v>
      </c>
      <c r="C948" s="5" t="s">
        <v>6272</v>
      </c>
      <c r="D948" s="5" t="s">
        <v>6191</v>
      </c>
      <c r="E948" s="5" t="s">
        <v>6273</v>
      </c>
      <c r="F948" s="14" t="s">
        <v>6276</v>
      </c>
      <c r="G948" s="11" t="s">
        <v>77</v>
      </c>
      <c r="H948" s="12">
        <v>0</v>
      </c>
      <c r="I948" s="12" t="s">
        <v>78</v>
      </c>
      <c r="J948" s="13" t="s">
        <v>12294</v>
      </c>
      <c r="K948" s="1" t="s">
        <v>11668</v>
      </c>
      <c r="L948" s="1" t="s">
        <v>79</v>
      </c>
      <c r="M948" s="1" t="s">
        <v>80</v>
      </c>
      <c r="N948" s="1" t="s">
        <v>11667</v>
      </c>
      <c r="O948" s="1" t="s">
        <v>11671</v>
      </c>
      <c r="P948" s="1">
        <v>796</v>
      </c>
      <c r="Q948" s="7" t="s">
        <v>11911</v>
      </c>
      <c r="R948" s="2">
        <v>40</v>
      </c>
      <c r="S948" s="2">
        <v>361.13</v>
      </c>
      <c r="T948" s="4">
        <f t="shared" si="36"/>
        <v>14445.2</v>
      </c>
      <c r="U948" s="4">
        <f t="shared" si="35"/>
        <v>16178.624000000002</v>
      </c>
      <c r="V948" s="4"/>
      <c r="W948" s="6">
        <v>2016</v>
      </c>
      <c r="X948" s="4"/>
    </row>
    <row r="949" spans="1:24" ht="66" customHeight="1" x14ac:dyDescent="0.2">
      <c r="A949" s="8" t="s">
        <v>1021</v>
      </c>
      <c r="B949" s="1" t="s">
        <v>12283</v>
      </c>
      <c r="C949" s="5" t="s">
        <v>6272</v>
      </c>
      <c r="D949" s="5" t="s">
        <v>6191</v>
      </c>
      <c r="E949" s="5" t="s">
        <v>6273</v>
      </c>
      <c r="F949" s="14" t="s">
        <v>6274</v>
      </c>
      <c r="G949" s="11" t="s">
        <v>77</v>
      </c>
      <c r="H949" s="12">
        <v>0</v>
      </c>
      <c r="I949" s="12" t="s">
        <v>78</v>
      </c>
      <c r="J949" s="13" t="s">
        <v>12294</v>
      </c>
      <c r="K949" s="1" t="s">
        <v>11668</v>
      </c>
      <c r="L949" s="1" t="s">
        <v>79</v>
      </c>
      <c r="M949" s="1" t="s">
        <v>80</v>
      </c>
      <c r="N949" s="1" t="s">
        <v>11667</v>
      </c>
      <c r="O949" s="1" t="s">
        <v>11671</v>
      </c>
      <c r="P949" s="1">
        <v>796</v>
      </c>
      <c r="Q949" s="7" t="s">
        <v>11911</v>
      </c>
      <c r="R949" s="2">
        <v>5</v>
      </c>
      <c r="S949" s="2">
        <v>536.87</v>
      </c>
      <c r="T949" s="4">
        <f t="shared" si="36"/>
        <v>2684.35</v>
      </c>
      <c r="U949" s="4">
        <f t="shared" si="35"/>
        <v>3006.4720000000002</v>
      </c>
      <c r="V949" s="4"/>
      <c r="W949" s="6">
        <v>2016</v>
      </c>
      <c r="X949" s="4"/>
    </row>
    <row r="950" spans="1:24" ht="66" customHeight="1" x14ac:dyDescent="0.2">
      <c r="A950" s="8" t="s">
        <v>1022</v>
      </c>
      <c r="B950" s="1" t="s">
        <v>12283</v>
      </c>
      <c r="C950" s="5" t="s">
        <v>6277</v>
      </c>
      <c r="D950" s="5" t="s">
        <v>6191</v>
      </c>
      <c r="E950" s="5" t="s">
        <v>6278</v>
      </c>
      <c r="F950" s="14" t="s">
        <v>6279</v>
      </c>
      <c r="G950" s="11" t="s">
        <v>77</v>
      </c>
      <c r="H950" s="12">
        <v>0</v>
      </c>
      <c r="I950" s="12" t="s">
        <v>78</v>
      </c>
      <c r="J950" s="13" t="s">
        <v>12294</v>
      </c>
      <c r="K950" s="1" t="s">
        <v>11668</v>
      </c>
      <c r="L950" s="1" t="s">
        <v>79</v>
      </c>
      <c r="M950" s="1" t="s">
        <v>80</v>
      </c>
      <c r="N950" s="1" t="s">
        <v>11667</v>
      </c>
      <c r="O950" s="1" t="s">
        <v>11671</v>
      </c>
      <c r="P950" s="1">
        <v>796</v>
      </c>
      <c r="Q950" s="7" t="s">
        <v>11911</v>
      </c>
      <c r="R950" s="2">
        <v>155</v>
      </c>
      <c r="S950" s="2">
        <v>630.77</v>
      </c>
      <c r="T950" s="4">
        <f t="shared" si="36"/>
        <v>97769.349999999991</v>
      </c>
      <c r="U950" s="4">
        <f t="shared" si="35"/>
        <v>109501.67200000001</v>
      </c>
      <c r="V950" s="4"/>
      <c r="W950" s="6">
        <v>2016</v>
      </c>
      <c r="X950" s="4"/>
    </row>
    <row r="951" spans="1:24" ht="66" customHeight="1" x14ac:dyDescent="0.2">
      <c r="A951" s="8" t="s">
        <v>1023</v>
      </c>
      <c r="B951" s="1" t="s">
        <v>12283</v>
      </c>
      <c r="C951" s="5" t="s">
        <v>6277</v>
      </c>
      <c r="D951" s="5" t="s">
        <v>6191</v>
      </c>
      <c r="E951" s="5" t="s">
        <v>6278</v>
      </c>
      <c r="F951" s="14" t="s">
        <v>6280</v>
      </c>
      <c r="G951" s="11" t="s">
        <v>77</v>
      </c>
      <c r="H951" s="12">
        <v>0</v>
      </c>
      <c r="I951" s="12" t="s">
        <v>78</v>
      </c>
      <c r="J951" s="13" t="s">
        <v>12294</v>
      </c>
      <c r="K951" s="1" t="s">
        <v>11668</v>
      </c>
      <c r="L951" s="1" t="s">
        <v>79</v>
      </c>
      <c r="M951" s="1" t="s">
        <v>80</v>
      </c>
      <c r="N951" s="1" t="s">
        <v>11667</v>
      </c>
      <c r="O951" s="1" t="s">
        <v>11671</v>
      </c>
      <c r="P951" s="1">
        <v>796</v>
      </c>
      <c r="Q951" s="7" t="s">
        <v>11911</v>
      </c>
      <c r="R951" s="2">
        <v>95</v>
      </c>
      <c r="S951" s="2">
        <v>626.84</v>
      </c>
      <c r="T951" s="4">
        <f t="shared" si="36"/>
        <v>59549.8</v>
      </c>
      <c r="U951" s="4">
        <f t="shared" si="35"/>
        <v>66695.776000000013</v>
      </c>
      <c r="V951" s="4"/>
      <c r="W951" s="6">
        <v>2016</v>
      </c>
      <c r="X951" s="4"/>
    </row>
    <row r="952" spans="1:24" ht="66" customHeight="1" x14ac:dyDescent="0.2">
      <c r="A952" s="8" t="s">
        <v>1024</v>
      </c>
      <c r="B952" s="1" t="s">
        <v>12283</v>
      </c>
      <c r="C952" s="5" t="s">
        <v>6281</v>
      </c>
      <c r="D952" s="5" t="s">
        <v>6191</v>
      </c>
      <c r="E952" s="5" t="s">
        <v>6282</v>
      </c>
      <c r="F952" s="14" t="s">
        <v>6283</v>
      </c>
      <c r="G952" s="11" t="s">
        <v>77</v>
      </c>
      <c r="H952" s="12">
        <v>0</v>
      </c>
      <c r="I952" s="12" t="s">
        <v>78</v>
      </c>
      <c r="J952" s="13" t="s">
        <v>12294</v>
      </c>
      <c r="K952" s="1" t="s">
        <v>11668</v>
      </c>
      <c r="L952" s="1" t="s">
        <v>79</v>
      </c>
      <c r="M952" s="1" t="s">
        <v>80</v>
      </c>
      <c r="N952" s="1" t="s">
        <v>11667</v>
      </c>
      <c r="O952" s="1" t="s">
        <v>11671</v>
      </c>
      <c r="P952" s="1">
        <v>796</v>
      </c>
      <c r="Q952" s="7" t="s">
        <v>11911</v>
      </c>
      <c r="R952" s="2">
        <v>190</v>
      </c>
      <c r="S952" s="2">
        <v>743.92</v>
      </c>
      <c r="T952" s="4">
        <f t="shared" si="36"/>
        <v>141344.79999999999</v>
      </c>
      <c r="U952" s="4">
        <f t="shared" si="35"/>
        <v>158306.17600000001</v>
      </c>
      <c r="V952" s="4"/>
      <c r="W952" s="6">
        <v>2016</v>
      </c>
      <c r="X952" s="4"/>
    </row>
    <row r="953" spans="1:24" ht="66" customHeight="1" x14ac:dyDescent="0.2">
      <c r="A953" s="8" t="s">
        <v>1025</v>
      </c>
      <c r="B953" s="1" t="s">
        <v>12283</v>
      </c>
      <c r="C953" s="5" t="s">
        <v>6281</v>
      </c>
      <c r="D953" s="5" t="s">
        <v>6191</v>
      </c>
      <c r="E953" s="5" t="s">
        <v>6282</v>
      </c>
      <c r="F953" s="14" t="s">
        <v>6284</v>
      </c>
      <c r="G953" s="11" t="s">
        <v>77</v>
      </c>
      <c r="H953" s="12">
        <v>0</v>
      </c>
      <c r="I953" s="12" t="s">
        <v>78</v>
      </c>
      <c r="J953" s="13" t="s">
        <v>12294</v>
      </c>
      <c r="K953" s="1" t="s">
        <v>11668</v>
      </c>
      <c r="L953" s="1" t="s">
        <v>79</v>
      </c>
      <c r="M953" s="1" t="s">
        <v>80</v>
      </c>
      <c r="N953" s="1" t="s">
        <v>11667</v>
      </c>
      <c r="O953" s="1" t="s">
        <v>11671</v>
      </c>
      <c r="P953" s="1">
        <v>796</v>
      </c>
      <c r="Q953" s="7" t="s">
        <v>11911</v>
      </c>
      <c r="R953" s="2">
        <v>60</v>
      </c>
      <c r="S953" s="2">
        <v>743.92</v>
      </c>
      <c r="T953" s="4">
        <f t="shared" si="36"/>
        <v>44635.199999999997</v>
      </c>
      <c r="U953" s="4">
        <f t="shared" si="35"/>
        <v>49991.423999999999</v>
      </c>
      <c r="V953" s="4"/>
      <c r="W953" s="6">
        <v>2016</v>
      </c>
      <c r="X953" s="4"/>
    </row>
    <row r="954" spans="1:24" ht="66" customHeight="1" x14ac:dyDescent="0.2">
      <c r="A954" s="8" t="s">
        <v>1026</v>
      </c>
      <c r="B954" s="1" t="s">
        <v>12283</v>
      </c>
      <c r="C954" s="5" t="s">
        <v>6285</v>
      </c>
      <c r="D954" s="5" t="s">
        <v>6191</v>
      </c>
      <c r="E954" s="5" t="s">
        <v>6286</v>
      </c>
      <c r="F954" s="14" t="s">
        <v>6287</v>
      </c>
      <c r="G954" s="11" t="s">
        <v>77</v>
      </c>
      <c r="H954" s="12">
        <v>0</v>
      </c>
      <c r="I954" s="12" t="s">
        <v>78</v>
      </c>
      <c r="J954" s="13" t="s">
        <v>12294</v>
      </c>
      <c r="K954" s="1" t="s">
        <v>11668</v>
      </c>
      <c r="L954" s="1" t="s">
        <v>79</v>
      </c>
      <c r="M954" s="1" t="s">
        <v>80</v>
      </c>
      <c r="N954" s="1" t="s">
        <v>11667</v>
      </c>
      <c r="O954" s="1" t="s">
        <v>11671</v>
      </c>
      <c r="P954" s="1">
        <v>796</v>
      </c>
      <c r="Q954" s="7" t="s">
        <v>11911</v>
      </c>
      <c r="R954" s="2">
        <v>112</v>
      </c>
      <c r="S954" s="2">
        <v>597.07000000000005</v>
      </c>
      <c r="T954" s="4">
        <f t="shared" si="36"/>
        <v>66871.840000000011</v>
      </c>
      <c r="U954" s="4">
        <f t="shared" si="35"/>
        <v>74896.460800000015</v>
      </c>
      <c r="V954" s="4"/>
      <c r="W954" s="6">
        <v>2016</v>
      </c>
      <c r="X954" s="4"/>
    </row>
    <row r="955" spans="1:24" ht="66" customHeight="1" x14ac:dyDescent="0.2">
      <c r="A955" s="8" t="s">
        <v>1027</v>
      </c>
      <c r="B955" s="1" t="s">
        <v>12283</v>
      </c>
      <c r="C955" s="5" t="s">
        <v>6285</v>
      </c>
      <c r="D955" s="5" t="s">
        <v>6191</v>
      </c>
      <c r="E955" s="5" t="s">
        <v>6286</v>
      </c>
      <c r="F955" s="14" t="s">
        <v>6288</v>
      </c>
      <c r="G955" s="11" t="s">
        <v>77</v>
      </c>
      <c r="H955" s="12">
        <v>0</v>
      </c>
      <c r="I955" s="12" t="s">
        <v>78</v>
      </c>
      <c r="J955" s="13" t="s">
        <v>12294</v>
      </c>
      <c r="K955" s="1" t="s">
        <v>11668</v>
      </c>
      <c r="L955" s="1" t="s">
        <v>79</v>
      </c>
      <c r="M955" s="1" t="s">
        <v>80</v>
      </c>
      <c r="N955" s="1" t="s">
        <v>11667</v>
      </c>
      <c r="O955" s="1" t="s">
        <v>11671</v>
      </c>
      <c r="P955" s="1">
        <v>796</v>
      </c>
      <c r="Q955" s="7" t="s">
        <v>11911</v>
      </c>
      <c r="R955" s="2">
        <v>120</v>
      </c>
      <c r="S955" s="2">
        <v>855.99</v>
      </c>
      <c r="T955" s="4">
        <f t="shared" si="36"/>
        <v>102718.8</v>
      </c>
      <c r="U955" s="4">
        <f t="shared" si="35"/>
        <v>115045.05600000001</v>
      </c>
      <c r="V955" s="4"/>
      <c r="W955" s="6">
        <v>2016</v>
      </c>
      <c r="X955" s="4"/>
    </row>
    <row r="956" spans="1:24" ht="66" customHeight="1" x14ac:dyDescent="0.2">
      <c r="A956" s="8" t="s">
        <v>1028</v>
      </c>
      <c r="B956" s="1" t="s">
        <v>12283</v>
      </c>
      <c r="C956" s="5" t="s">
        <v>6289</v>
      </c>
      <c r="D956" s="5" t="s">
        <v>6191</v>
      </c>
      <c r="E956" s="5" t="s">
        <v>6290</v>
      </c>
      <c r="F956" s="14" t="s">
        <v>6291</v>
      </c>
      <c r="G956" s="11" t="s">
        <v>77</v>
      </c>
      <c r="H956" s="12">
        <v>0</v>
      </c>
      <c r="I956" s="12" t="s">
        <v>78</v>
      </c>
      <c r="J956" s="13" t="s">
        <v>12294</v>
      </c>
      <c r="K956" s="1" t="s">
        <v>11668</v>
      </c>
      <c r="L956" s="1" t="s">
        <v>79</v>
      </c>
      <c r="M956" s="1" t="s">
        <v>80</v>
      </c>
      <c r="N956" s="1" t="s">
        <v>11667</v>
      </c>
      <c r="O956" s="1" t="s">
        <v>11671</v>
      </c>
      <c r="P956" s="1">
        <v>796</v>
      </c>
      <c r="Q956" s="7" t="s">
        <v>11911</v>
      </c>
      <c r="R956" s="2">
        <v>55</v>
      </c>
      <c r="S956" s="2">
        <v>1569.69</v>
      </c>
      <c r="T956" s="4">
        <f t="shared" si="36"/>
        <v>86332.95</v>
      </c>
      <c r="U956" s="4">
        <f t="shared" si="35"/>
        <v>96692.90400000001</v>
      </c>
      <c r="V956" s="4"/>
      <c r="W956" s="6">
        <v>2016</v>
      </c>
      <c r="X956" s="4"/>
    </row>
    <row r="957" spans="1:24" ht="66" customHeight="1" x14ac:dyDescent="0.2">
      <c r="A957" s="8" t="s">
        <v>1029</v>
      </c>
      <c r="B957" s="1" t="s">
        <v>12283</v>
      </c>
      <c r="C957" s="5" t="s">
        <v>6292</v>
      </c>
      <c r="D957" s="5" t="s">
        <v>6191</v>
      </c>
      <c r="E957" s="5" t="s">
        <v>6293</v>
      </c>
      <c r="F957" s="14" t="s">
        <v>6294</v>
      </c>
      <c r="G957" s="11" t="s">
        <v>77</v>
      </c>
      <c r="H957" s="12">
        <v>0</v>
      </c>
      <c r="I957" s="12" t="s">
        <v>78</v>
      </c>
      <c r="J957" s="13" t="s">
        <v>12294</v>
      </c>
      <c r="K957" s="1" t="s">
        <v>11668</v>
      </c>
      <c r="L957" s="1" t="s">
        <v>79</v>
      </c>
      <c r="M957" s="1" t="s">
        <v>80</v>
      </c>
      <c r="N957" s="1" t="s">
        <v>11667</v>
      </c>
      <c r="O957" s="1" t="s">
        <v>11671</v>
      </c>
      <c r="P957" s="1">
        <v>796</v>
      </c>
      <c r="Q957" s="7" t="s">
        <v>11911</v>
      </c>
      <c r="R957" s="2">
        <v>66</v>
      </c>
      <c r="S957" s="2">
        <v>2118.6</v>
      </c>
      <c r="T957" s="4">
        <f t="shared" si="36"/>
        <v>139827.6</v>
      </c>
      <c r="U957" s="4">
        <f t="shared" si="35"/>
        <v>156606.91200000001</v>
      </c>
      <c r="V957" s="4"/>
      <c r="W957" s="6">
        <v>2016</v>
      </c>
      <c r="X957" s="4"/>
    </row>
    <row r="958" spans="1:24" ht="66" customHeight="1" x14ac:dyDescent="0.2">
      <c r="A958" s="8" t="s">
        <v>1030</v>
      </c>
      <c r="B958" s="1" t="s">
        <v>12283</v>
      </c>
      <c r="C958" s="5" t="s">
        <v>6295</v>
      </c>
      <c r="D958" s="5" t="s">
        <v>6191</v>
      </c>
      <c r="E958" s="5" t="s">
        <v>6296</v>
      </c>
      <c r="F958" s="14" t="s">
        <v>6297</v>
      </c>
      <c r="G958" s="11" t="s">
        <v>77</v>
      </c>
      <c r="H958" s="12">
        <v>0</v>
      </c>
      <c r="I958" s="12" t="s">
        <v>78</v>
      </c>
      <c r="J958" s="13" t="s">
        <v>12294</v>
      </c>
      <c r="K958" s="1" t="s">
        <v>11668</v>
      </c>
      <c r="L958" s="1" t="s">
        <v>79</v>
      </c>
      <c r="M958" s="1" t="s">
        <v>80</v>
      </c>
      <c r="N958" s="1" t="s">
        <v>11667</v>
      </c>
      <c r="O958" s="1" t="s">
        <v>11671</v>
      </c>
      <c r="P958" s="1">
        <v>796</v>
      </c>
      <c r="Q958" s="7" t="s">
        <v>11911</v>
      </c>
      <c r="R958" s="2">
        <v>30</v>
      </c>
      <c r="S958" s="2">
        <v>3238.09</v>
      </c>
      <c r="T958" s="4">
        <f t="shared" si="36"/>
        <v>97142.700000000012</v>
      </c>
      <c r="U958" s="4">
        <f t="shared" si="35"/>
        <v>108799.82400000002</v>
      </c>
      <c r="V958" s="4"/>
      <c r="W958" s="6">
        <v>2016</v>
      </c>
      <c r="X958" s="4"/>
    </row>
    <row r="959" spans="1:24" ht="66" customHeight="1" x14ac:dyDescent="0.2">
      <c r="A959" s="8" t="s">
        <v>1031</v>
      </c>
      <c r="B959" s="1" t="s">
        <v>12283</v>
      </c>
      <c r="C959" s="5" t="s">
        <v>6298</v>
      </c>
      <c r="D959" s="5" t="s">
        <v>6191</v>
      </c>
      <c r="E959" s="5" t="s">
        <v>6299</v>
      </c>
      <c r="F959" s="14" t="s">
        <v>6300</v>
      </c>
      <c r="G959" s="11" t="s">
        <v>77</v>
      </c>
      <c r="H959" s="12">
        <v>0</v>
      </c>
      <c r="I959" s="12" t="s">
        <v>78</v>
      </c>
      <c r="J959" s="13" t="s">
        <v>12294</v>
      </c>
      <c r="K959" s="1" t="s">
        <v>11668</v>
      </c>
      <c r="L959" s="1" t="s">
        <v>79</v>
      </c>
      <c r="M959" s="1" t="s">
        <v>80</v>
      </c>
      <c r="N959" s="1" t="s">
        <v>11667</v>
      </c>
      <c r="O959" s="1" t="s">
        <v>11671</v>
      </c>
      <c r="P959" s="1">
        <v>796</v>
      </c>
      <c r="Q959" s="7" t="s">
        <v>11911</v>
      </c>
      <c r="R959" s="2">
        <v>127</v>
      </c>
      <c r="S959" s="2">
        <v>238.34</v>
      </c>
      <c r="T959" s="4">
        <f t="shared" si="36"/>
        <v>30269.18</v>
      </c>
      <c r="U959" s="4">
        <f t="shared" si="35"/>
        <v>33901.481600000006</v>
      </c>
      <c r="V959" s="4"/>
      <c r="W959" s="6">
        <v>2016</v>
      </c>
      <c r="X959" s="4"/>
    </row>
    <row r="960" spans="1:24" ht="66" customHeight="1" x14ac:dyDescent="0.2">
      <c r="A960" s="8" t="s">
        <v>1032</v>
      </c>
      <c r="B960" s="1" t="s">
        <v>12283</v>
      </c>
      <c r="C960" s="5" t="s">
        <v>6301</v>
      </c>
      <c r="D960" s="5" t="s">
        <v>6191</v>
      </c>
      <c r="E960" s="5" t="s">
        <v>6302</v>
      </c>
      <c r="F960" s="14" t="s">
        <v>6303</v>
      </c>
      <c r="G960" s="11" t="s">
        <v>77</v>
      </c>
      <c r="H960" s="12">
        <v>0</v>
      </c>
      <c r="I960" s="12" t="s">
        <v>78</v>
      </c>
      <c r="J960" s="13" t="s">
        <v>12294</v>
      </c>
      <c r="K960" s="1" t="s">
        <v>11668</v>
      </c>
      <c r="L960" s="1" t="s">
        <v>79</v>
      </c>
      <c r="M960" s="1" t="s">
        <v>80</v>
      </c>
      <c r="N960" s="1" t="s">
        <v>11667</v>
      </c>
      <c r="O960" s="1" t="s">
        <v>11671</v>
      </c>
      <c r="P960" s="1">
        <v>796</v>
      </c>
      <c r="Q960" s="7" t="s">
        <v>11911</v>
      </c>
      <c r="R960" s="2">
        <v>127</v>
      </c>
      <c r="S960" s="2">
        <v>281.68</v>
      </c>
      <c r="T960" s="4">
        <f t="shared" si="36"/>
        <v>35773.360000000001</v>
      </c>
      <c r="U960" s="4">
        <f t="shared" si="35"/>
        <v>40066.163200000003</v>
      </c>
      <c r="V960" s="4"/>
      <c r="W960" s="6">
        <v>2016</v>
      </c>
      <c r="X960" s="4"/>
    </row>
    <row r="961" spans="1:24" ht="66" customHeight="1" x14ac:dyDescent="0.2">
      <c r="A961" s="8" t="s">
        <v>1033</v>
      </c>
      <c r="B961" s="1" t="s">
        <v>12283</v>
      </c>
      <c r="C961" s="5" t="s">
        <v>6304</v>
      </c>
      <c r="D961" s="5" t="s">
        <v>6191</v>
      </c>
      <c r="E961" s="5" t="s">
        <v>6305</v>
      </c>
      <c r="F961" s="14" t="s">
        <v>6306</v>
      </c>
      <c r="G961" s="11" t="s">
        <v>77</v>
      </c>
      <c r="H961" s="12">
        <v>0</v>
      </c>
      <c r="I961" s="12" t="s">
        <v>78</v>
      </c>
      <c r="J961" s="13" t="s">
        <v>12294</v>
      </c>
      <c r="K961" s="1" t="s">
        <v>11668</v>
      </c>
      <c r="L961" s="1" t="s">
        <v>79</v>
      </c>
      <c r="M961" s="1" t="s">
        <v>80</v>
      </c>
      <c r="N961" s="1" t="s">
        <v>11667</v>
      </c>
      <c r="O961" s="1" t="s">
        <v>11671</v>
      </c>
      <c r="P961" s="1">
        <v>796</v>
      </c>
      <c r="Q961" s="7" t="s">
        <v>11911</v>
      </c>
      <c r="R961" s="2">
        <v>45</v>
      </c>
      <c r="S961" s="2">
        <v>175.75</v>
      </c>
      <c r="T961" s="4">
        <f t="shared" si="36"/>
        <v>7908.75</v>
      </c>
      <c r="U961" s="4">
        <f t="shared" si="35"/>
        <v>8857.8000000000011</v>
      </c>
      <c r="V961" s="4"/>
      <c r="W961" s="6">
        <v>2016</v>
      </c>
      <c r="X961" s="4"/>
    </row>
    <row r="962" spans="1:24" ht="66" customHeight="1" x14ac:dyDescent="0.2">
      <c r="A962" s="8" t="s">
        <v>1034</v>
      </c>
      <c r="B962" s="1" t="s">
        <v>12283</v>
      </c>
      <c r="C962" s="5" t="s">
        <v>6307</v>
      </c>
      <c r="D962" s="5" t="s">
        <v>6191</v>
      </c>
      <c r="E962" s="5" t="s">
        <v>6308</v>
      </c>
      <c r="F962" s="14" t="s">
        <v>6309</v>
      </c>
      <c r="G962" s="11" t="s">
        <v>77</v>
      </c>
      <c r="H962" s="12">
        <v>0</v>
      </c>
      <c r="I962" s="12" t="s">
        <v>78</v>
      </c>
      <c r="J962" s="13" t="s">
        <v>12294</v>
      </c>
      <c r="K962" s="1" t="s">
        <v>11668</v>
      </c>
      <c r="L962" s="1" t="s">
        <v>79</v>
      </c>
      <c r="M962" s="1" t="s">
        <v>80</v>
      </c>
      <c r="N962" s="1" t="s">
        <v>11667</v>
      </c>
      <c r="O962" s="1" t="s">
        <v>11671</v>
      </c>
      <c r="P962" s="1">
        <v>796</v>
      </c>
      <c r="Q962" s="7" t="s">
        <v>11911</v>
      </c>
      <c r="R962" s="2">
        <v>95</v>
      </c>
      <c r="S962" s="2">
        <v>183.95</v>
      </c>
      <c r="T962" s="4">
        <f t="shared" si="36"/>
        <v>17475.25</v>
      </c>
      <c r="U962" s="4">
        <f t="shared" si="35"/>
        <v>19572.280000000002</v>
      </c>
      <c r="V962" s="4"/>
      <c r="W962" s="6">
        <v>2016</v>
      </c>
      <c r="X962" s="4"/>
    </row>
    <row r="963" spans="1:24" ht="66" customHeight="1" x14ac:dyDescent="0.2">
      <c r="A963" s="8" t="s">
        <v>1035</v>
      </c>
      <c r="B963" s="1" t="s">
        <v>12283</v>
      </c>
      <c r="C963" s="5" t="s">
        <v>6310</v>
      </c>
      <c r="D963" s="5" t="s">
        <v>6191</v>
      </c>
      <c r="E963" s="5" t="s">
        <v>6311</v>
      </c>
      <c r="F963" s="14" t="s">
        <v>6312</v>
      </c>
      <c r="G963" s="11" t="s">
        <v>77</v>
      </c>
      <c r="H963" s="12">
        <v>0</v>
      </c>
      <c r="I963" s="12" t="s">
        <v>78</v>
      </c>
      <c r="J963" s="13" t="s">
        <v>12294</v>
      </c>
      <c r="K963" s="1" t="s">
        <v>11668</v>
      </c>
      <c r="L963" s="1" t="s">
        <v>79</v>
      </c>
      <c r="M963" s="1" t="s">
        <v>80</v>
      </c>
      <c r="N963" s="1" t="s">
        <v>11667</v>
      </c>
      <c r="O963" s="1" t="s">
        <v>11671</v>
      </c>
      <c r="P963" s="1">
        <v>796</v>
      </c>
      <c r="Q963" s="7" t="s">
        <v>11911</v>
      </c>
      <c r="R963" s="2">
        <v>110</v>
      </c>
      <c r="S963" s="2">
        <v>204.49</v>
      </c>
      <c r="T963" s="4">
        <f t="shared" si="36"/>
        <v>22493.9</v>
      </c>
      <c r="U963" s="4">
        <f t="shared" si="35"/>
        <v>25193.168000000005</v>
      </c>
      <c r="V963" s="4"/>
      <c r="W963" s="6">
        <v>2016</v>
      </c>
      <c r="X963" s="4"/>
    </row>
    <row r="964" spans="1:24" ht="66" customHeight="1" x14ac:dyDescent="0.2">
      <c r="A964" s="8" t="s">
        <v>1036</v>
      </c>
      <c r="B964" s="1" t="s">
        <v>12283</v>
      </c>
      <c r="C964" s="5" t="s">
        <v>6313</v>
      </c>
      <c r="D964" s="5" t="s">
        <v>6191</v>
      </c>
      <c r="E964" s="5" t="s">
        <v>6314</v>
      </c>
      <c r="F964" s="14" t="s">
        <v>6315</v>
      </c>
      <c r="G964" s="11" t="s">
        <v>77</v>
      </c>
      <c r="H964" s="12">
        <v>0</v>
      </c>
      <c r="I964" s="12" t="s">
        <v>78</v>
      </c>
      <c r="J964" s="13" t="s">
        <v>12294</v>
      </c>
      <c r="K964" s="1" t="s">
        <v>11668</v>
      </c>
      <c r="L964" s="1" t="s">
        <v>79</v>
      </c>
      <c r="M964" s="1" t="s">
        <v>80</v>
      </c>
      <c r="N964" s="1" t="s">
        <v>11667</v>
      </c>
      <c r="O964" s="1" t="s">
        <v>11671</v>
      </c>
      <c r="P964" s="1">
        <v>796</v>
      </c>
      <c r="Q964" s="7" t="s">
        <v>11911</v>
      </c>
      <c r="R964" s="2">
        <v>117</v>
      </c>
      <c r="S964" s="2">
        <v>374.65</v>
      </c>
      <c r="T964" s="4">
        <f t="shared" si="36"/>
        <v>43834.049999999996</v>
      </c>
      <c r="U964" s="4">
        <f t="shared" si="35"/>
        <v>49094.135999999999</v>
      </c>
      <c r="V964" s="4"/>
      <c r="W964" s="6">
        <v>2016</v>
      </c>
      <c r="X964" s="4"/>
    </row>
    <row r="965" spans="1:24" ht="66" customHeight="1" x14ac:dyDescent="0.2">
      <c r="A965" s="8" t="s">
        <v>1037</v>
      </c>
      <c r="B965" s="1" t="s">
        <v>12283</v>
      </c>
      <c r="C965" s="5" t="s">
        <v>6316</v>
      </c>
      <c r="D965" s="5" t="s">
        <v>6191</v>
      </c>
      <c r="E965" s="5" t="s">
        <v>6317</v>
      </c>
      <c r="F965" s="14" t="s">
        <v>6318</v>
      </c>
      <c r="G965" s="11" t="s">
        <v>77</v>
      </c>
      <c r="H965" s="12">
        <v>0</v>
      </c>
      <c r="I965" s="12" t="s">
        <v>78</v>
      </c>
      <c r="J965" s="13" t="s">
        <v>12294</v>
      </c>
      <c r="K965" s="1" t="s">
        <v>11668</v>
      </c>
      <c r="L965" s="1" t="s">
        <v>79</v>
      </c>
      <c r="M965" s="1" t="s">
        <v>80</v>
      </c>
      <c r="N965" s="1" t="s">
        <v>11667</v>
      </c>
      <c r="O965" s="1" t="s">
        <v>11671</v>
      </c>
      <c r="P965" s="1">
        <v>796</v>
      </c>
      <c r="Q965" s="7" t="s">
        <v>11911</v>
      </c>
      <c r="R965" s="2">
        <v>82</v>
      </c>
      <c r="S965" s="2">
        <v>636.91</v>
      </c>
      <c r="T965" s="4">
        <f t="shared" si="36"/>
        <v>52226.619999999995</v>
      </c>
      <c r="U965" s="4">
        <f t="shared" si="35"/>
        <v>58493.814400000003</v>
      </c>
      <c r="V965" s="4"/>
      <c r="W965" s="6">
        <v>2016</v>
      </c>
      <c r="X965" s="4"/>
    </row>
    <row r="966" spans="1:24" ht="66" customHeight="1" x14ac:dyDescent="0.2">
      <c r="A966" s="8" t="s">
        <v>1038</v>
      </c>
      <c r="B966" s="1" t="s">
        <v>12283</v>
      </c>
      <c r="C966" s="5" t="s">
        <v>6319</v>
      </c>
      <c r="D966" s="5" t="s">
        <v>6191</v>
      </c>
      <c r="E966" s="5" t="s">
        <v>6320</v>
      </c>
      <c r="F966" s="14" t="s">
        <v>6321</v>
      </c>
      <c r="G966" s="11" t="s">
        <v>77</v>
      </c>
      <c r="H966" s="12">
        <v>0</v>
      </c>
      <c r="I966" s="12" t="s">
        <v>78</v>
      </c>
      <c r="J966" s="13" t="s">
        <v>12294</v>
      </c>
      <c r="K966" s="1" t="s">
        <v>11668</v>
      </c>
      <c r="L966" s="1" t="s">
        <v>79</v>
      </c>
      <c r="M966" s="1" t="s">
        <v>80</v>
      </c>
      <c r="N966" s="1" t="s">
        <v>11667</v>
      </c>
      <c r="O966" s="1" t="s">
        <v>11671</v>
      </c>
      <c r="P966" s="1">
        <v>796</v>
      </c>
      <c r="Q966" s="7" t="s">
        <v>11911</v>
      </c>
      <c r="R966" s="2">
        <v>122</v>
      </c>
      <c r="S966" s="2">
        <v>499.69</v>
      </c>
      <c r="T966" s="4">
        <f t="shared" si="36"/>
        <v>60962.18</v>
      </c>
      <c r="U966" s="4">
        <f t="shared" si="35"/>
        <v>68277.641600000003</v>
      </c>
      <c r="V966" s="4"/>
      <c r="W966" s="6">
        <v>2016</v>
      </c>
      <c r="X966" s="4"/>
    </row>
    <row r="967" spans="1:24" ht="66" customHeight="1" x14ac:dyDescent="0.2">
      <c r="A967" s="8" t="s">
        <v>1039</v>
      </c>
      <c r="B967" s="1" t="s">
        <v>12283</v>
      </c>
      <c r="C967" s="5" t="s">
        <v>6322</v>
      </c>
      <c r="D967" s="5" t="s">
        <v>6323</v>
      </c>
      <c r="E967" s="5" t="s">
        <v>6324</v>
      </c>
      <c r="F967" s="14" t="s">
        <v>6325</v>
      </c>
      <c r="G967" s="11" t="s">
        <v>77</v>
      </c>
      <c r="H967" s="12">
        <v>0</v>
      </c>
      <c r="I967" s="12" t="s">
        <v>78</v>
      </c>
      <c r="J967" s="13" t="s">
        <v>12294</v>
      </c>
      <c r="K967" s="1" t="s">
        <v>11668</v>
      </c>
      <c r="L967" s="1" t="s">
        <v>79</v>
      </c>
      <c r="M967" s="1" t="s">
        <v>80</v>
      </c>
      <c r="N967" s="1" t="s">
        <v>11667</v>
      </c>
      <c r="O967" s="1" t="s">
        <v>11671</v>
      </c>
      <c r="P967" s="1">
        <v>796</v>
      </c>
      <c r="Q967" s="7" t="s">
        <v>11911</v>
      </c>
      <c r="R967" s="2">
        <v>1</v>
      </c>
      <c r="S967" s="2">
        <v>864.6</v>
      </c>
      <c r="T967" s="4">
        <f t="shared" si="36"/>
        <v>864.6</v>
      </c>
      <c r="U967" s="4">
        <f t="shared" si="35"/>
        <v>968.35200000000009</v>
      </c>
      <c r="V967" s="4"/>
      <c r="W967" s="6">
        <v>2016</v>
      </c>
      <c r="X967" s="4"/>
    </row>
    <row r="968" spans="1:24" ht="66" customHeight="1" x14ac:dyDescent="0.2">
      <c r="A968" s="8" t="s">
        <v>1040</v>
      </c>
      <c r="B968" s="1" t="s">
        <v>12283</v>
      </c>
      <c r="C968" s="5" t="s">
        <v>6322</v>
      </c>
      <c r="D968" s="5" t="s">
        <v>6323</v>
      </c>
      <c r="E968" s="5" t="s">
        <v>6324</v>
      </c>
      <c r="F968" s="14" t="s">
        <v>6326</v>
      </c>
      <c r="G968" s="11" t="s">
        <v>77</v>
      </c>
      <c r="H968" s="12">
        <v>0</v>
      </c>
      <c r="I968" s="12" t="s">
        <v>78</v>
      </c>
      <c r="J968" s="13" t="s">
        <v>12294</v>
      </c>
      <c r="K968" s="1" t="s">
        <v>11668</v>
      </c>
      <c r="L968" s="1" t="s">
        <v>79</v>
      </c>
      <c r="M968" s="1" t="s">
        <v>80</v>
      </c>
      <c r="N968" s="1" t="s">
        <v>11667</v>
      </c>
      <c r="O968" s="1" t="s">
        <v>11671</v>
      </c>
      <c r="P968" s="1">
        <v>796</v>
      </c>
      <c r="Q968" s="7" t="s">
        <v>11911</v>
      </c>
      <c r="R968" s="2">
        <v>1</v>
      </c>
      <c r="S968" s="2">
        <v>864.6</v>
      </c>
      <c r="T968" s="4">
        <f t="shared" si="36"/>
        <v>864.6</v>
      </c>
      <c r="U968" s="4">
        <f t="shared" si="35"/>
        <v>968.35200000000009</v>
      </c>
      <c r="V968" s="4"/>
      <c r="W968" s="6">
        <v>2016</v>
      </c>
      <c r="X968" s="4"/>
    </row>
    <row r="969" spans="1:24" ht="66" customHeight="1" x14ac:dyDescent="0.2">
      <c r="A969" s="8" t="s">
        <v>1041</v>
      </c>
      <c r="B969" s="1" t="s">
        <v>12283</v>
      </c>
      <c r="C969" s="5" t="s">
        <v>6327</v>
      </c>
      <c r="D969" s="5" t="s">
        <v>6323</v>
      </c>
      <c r="E969" s="5" t="s">
        <v>6328</v>
      </c>
      <c r="F969" s="14" t="s">
        <v>6329</v>
      </c>
      <c r="G969" s="11" t="s">
        <v>77</v>
      </c>
      <c r="H969" s="12">
        <v>0</v>
      </c>
      <c r="I969" s="12" t="s">
        <v>78</v>
      </c>
      <c r="J969" s="13" t="s">
        <v>12294</v>
      </c>
      <c r="K969" s="1" t="s">
        <v>11668</v>
      </c>
      <c r="L969" s="1" t="s">
        <v>79</v>
      </c>
      <c r="M969" s="1" t="s">
        <v>80</v>
      </c>
      <c r="N969" s="1" t="s">
        <v>11667</v>
      </c>
      <c r="O969" s="1" t="s">
        <v>11671</v>
      </c>
      <c r="P969" s="1">
        <v>796</v>
      </c>
      <c r="Q969" s="7" t="s">
        <v>11911</v>
      </c>
      <c r="R969" s="2">
        <v>1</v>
      </c>
      <c r="S969" s="2">
        <v>1728.69</v>
      </c>
      <c r="T969" s="4">
        <f t="shared" si="36"/>
        <v>1728.69</v>
      </c>
      <c r="U969" s="4">
        <f t="shared" si="35"/>
        <v>1936.1328000000003</v>
      </c>
      <c r="V969" s="4"/>
      <c r="W969" s="6">
        <v>2016</v>
      </c>
      <c r="X969" s="4"/>
    </row>
    <row r="970" spans="1:24" ht="66" customHeight="1" x14ac:dyDescent="0.2">
      <c r="A970" s="8" t="s">
        <v>1042</v>
      </c>
      <c r="B970" s="1" t="s">
        <v>12283</v>
      </c>
      <c r="C970" s="5" t="s">
        <v>6327</v>
      </c>
      <c r="D970" s="5" t="s">
        <v>6323</v>
      </c>
      <c r="E970" s="5" t="s">
        <v>6328</v>
      </c>
      <c r="F970" s="14" t="s">
        <v>6330</v>
      </c>
      <c r="G970" s="11" t="s">
        <v>77</v>
      </c>
      <c r="H970" s="12">
        <v>0</v>
      </c>
      <c r="I970" s="12" t="s">
        <v>78</v>
      </c>
      <c r="J970" s="13" t="s">
        <v>12294</v>
      </c>
      <c r="K970" s="1" t="s">
        <v>11668</v>
      </c>
      <c r="L970" s="1" t="s">
        <v>79</v>
      </c>
      <c r="M970" s="1" t="s">
        <v>80</v>
      </c>
      <c r="N970" s="1" t="s">
        <v>11667</v>
      </c>
      <c r="O970" s="1" t="s">
        <v>11671</v>
      </c>
      <c r="P970" s="1">
        <v>796</v>
      </c>
      <c r="Q970" s="7" t="s">
        <v>11911</v>
      </c>
      <c r="R970" s="2">
        <v>2</v>
      </c>
      <c r="S970" s="2">
        <v>4733.25</v>
      </c>
      <c r="T970" s="4">
        <f t="shared" si="36"/>
        <v>9466.5</v>
      </c>
      <c r="U970" s="4">
        <f t="shared" si="35"/>
        <v>10602.480000000001</v>
      </c>
      <c r="V970" s="4"/>
      <c r="W970" s="6">
        <v>2016</v>
      </c>
      <c r="X970" s="4"/>
    </row>
    <row r="971" spans="1:24" ht="66" customHeight="1" x14ac:dyDescent="0.2">
      <c r="A971" s="8" t="s">
        <v>1043</v>
      </c>
      <c r="B971" s="1" t="s">
        <v>12283</v>
      </c>
      <c r="C971" s="5" t="s">
        <v>6331</v>
      </c>
      <c r="D971" s="5" t="s">
        <v>6332</v>
      </c>
      <c r="E971" s="5" t="s">
        <v>6333</v>
      </c>
      <c r="F971" s="14" t="s">
        <v>6334</v>
      </c>
      <c r="G971" s="11" t="s">
        <v>77</v>
      </c>
      <c r="H971" s="12">
        <v>0</v>
      </c>
      <c r="I971" s="12" t="s">
        <v>78</v>
      </c>
      <c r="J971" s="13" t="s">
        <v>12294</v>
      </c>
      <c r="K971" s="1" t="s">
        <v>11668</v>
      </c>
      <c r="L971" s="1" t="s">
        <v>79</v>
      </c>
      <c r="M971" s="1" t="s">
        <v>80</v>
      </c>
      <c r="N971" s="1" t="s">
        <v>11667</v>
      </c>
      <c r="O971" s="1" t="s">
        <v>11671</v>
      </c>
      <c r="P971" s="1">
        <v>796</v>
      </c>
      <c r="Q971" s="7" t="s">
        <v>11911</v>
      </c>
      <c r="R971" s="2">
        <v>10</v>
      </c>
      <c r="S971" s="2">
        <v>78.11</v>
      </c>
      <c r="T971" s="4">
        <f t="shared" si="36"/>
        <v>781.1</v>
      </c>
      <c r="U971" s="4">
        <f t="shared" si="35"/>
        <v>874.83200000000011</v>
      </c>
      <c r="V971" s="4"/>
      <c r="W971" s="6">
        <v>2016</v>
      </c>
      <c r="X971" s="4"/>
    </row>
    <row r="972" spans="1:24" ht="66" customHeight="1" x14ac:dyDescent="0.2">
      <c r="A972" s="8" t="s">
        <v>1044</v>
      </c>
      <c r="B972" s="1" t="s">
        <v>12283</v>
      </c>
      <c r="C972" s="5" t="s">
        <v>6335</v>
      </c>
      <c r="D972" s="5" t="s">
        <v>6332</v>
      </c>
      <c r="E972" s="5" t="s">
        <v>6336</v>
      </c>
      <c r="F972" s="14" t="s">
        <v>6337</v>
      </c>
      <c r="G972" s="11" t="s">
        <v>77</v>
      </c>
      <c r="H972" s="12">
        <v>0</v>
      </c>
      <c r="I972" s="12" t="s">
        <v>78</v>
      </c>
      <c r="J972" s="13" t="s">
        <v>12294</v>
      </c>
      <c r="K972" s="1" t="s">
        <v>11668</v>
      </c>
      <c r="L972" s="1" t="s">
        <v>79</v>
      </c>
      <c r="M972" s="1" t="s">
        <v>80</v>
      </c>
      <c r="N972" s="1" t="s">
        <v>11667</v>
      </c>
      <c r="O972" s="1" t="s">
        <v>11671</v>
      </c>
      <c r="P972" s="1">
        <v>796</v>
      </c>
      <c r="Q972" s="7" t="s">
        <v>11911</v>
      </c>
      <c r="R972" s="2">
        <v>90</v>
      </c>
      <c r="S972" s="2">
        <v>154.76</v>
      </c>
      <c r="T972" s="4">
        <f t="shared" si="36"/>
        <v>13928.4</v>
      </c>
      <c r="U972" s="4">
        <f t="shared" si="35"/>
        <v>15599.808000000001</v>
      </c>
      <c r="V972" s="4"/>
      <c r="W972" s="6">
        <v>2016</v>
      </c>
      <c r="X972" s="4"/>
    </row>
    <row r="973" spans="1:24" ht="66" customHeight="1" x14ac:dyDescent="0.2">
      <c r="A973" s="8" t="s">
        <v>1045</v>
      </c>
      <c r="B973" s="1" t="s">
        <v>12283</v>
      </c>
      <c r="C973" s="5" t="s">
        <v>6335</v>
      </c>
      <c r="D973" s="5" t="s">
        <v>6332</v>
      </c>
      <c r="E973" s="5" t="s">
        <v>6336</v>
      </c>
      <c r="F973" s="14" t="s">
        <v>6338</v>
      </c>
      <c r="G973" s="11" t="s">
        <v>77</v>
      </c>
      <c r="H973" s="12">
        <v>0</v>
      </c>
      <c r="I973" s="12" t="s">
        <v>78</v>
      </c>
      <c r="J973" s="13" t="s">
        <v>12294</v>
      </c>
      <c r="K973" s="1" t="s">
        <v>11668</v>
      </c>
      <c r="L973" s="1" t="s">
        <v>79</v>
      </c>
      <c r="M973" s="1" t="s">
        <v>80</v>
      </c>
      <c r="N973" s="1" t="s">
        <v>11667</v>
      </c>
      <c r="O973" s="1" t="s">
        <v>11671</v>
      </c>
      <c r="P973" s="1">
        <v>796</v>
      </c>
      <c r="Q973" s="7" t="s">
        <v>11911</v>
      </c>
      <c r="R973" s="2">
        <v>40</v>
      </c>
      <c r="S973" s="2">
        <v>25.8</v>
      </c>
      <c r="T973" s="4">
        <f t="shared" si="36"/>
        <v>1032</v>
      </c>
      <c r="U973" s="4">
        <f t="shared" si="35"/>
        <v>1155.8400000000001</v>
      </c>
      <c r="V973" s="4"/>
      <c r="W973" s="6">
        <v>2016</v>
      </c>
      <c r="X973" s="4"/>
    </row>
    <row r="974" spans="1:24" ht="66" customHeight="1" x14ac:dyDescent="0.2">
      <c r="A974" s="8" t="s">
        <v>1046</v>
      </c>
      <c r="B974" s="1" t="s">
        <v>12283</v>
      </c>
      <c r="C974" s="5" t="s">
        <v>6335</v>
      </c>
      <c r="D974" s="5" t="s">
        <v>6332</v>
      </c>
      <c r="E974" s="5" t="s">
        <v>6336</v>
      </c>
      <c r="F974" s="14" t="s">
        <v>6339</v>
      </c>
      <c r="G974" s="11" t="s">
        <v>77</v>
      </c>
      <c r="H974" s="12">
        <v>0</v>
      </c>
      <c r="I974" s="12" t="s">
        <v>78</v>
      </c>
      <c r="J974" s="13" t="s">
        <v>12294</v>
      </c>
      <c r="K974" s="1" t="s">
        <v>11668</v>
      </c>
      <c r="L974" s="1" t="s">
        <v>79</v>
      </c>
      <c r="M974" s="1" t="s">
        <v>80</v>
      </c>
      <c r="N974" s="1" t="s">
        <v>11667</v>
      </c>
      <c r="O974" s="1" t="s">
        <v>11671</v>
      </c>
      <c r="P974" s="1">
        <v>796</v>
      </c>
      <c r="Q974" s="7" t="s">
        <v>11911</v>
      </c>
      <c r="R974" s="2">
        <v>84</v>
      </c>
      <c r="S974" s="2">
        <v>13.38</v>
      </c>
      <c r="T974" s="4">
        <f t="shared" si="36"/>
        <v>1123.92</v>
      </c>
      <c r="U974" s="4">
        <f t="shared" si="35"/>
        <v>1258.7904000000001</v>
      </c>
      <c r="V974" s="4"/>
      <c r="W974" s="6">
        <v>2016</v>
      </c>
      <c r="X974" s="4"/>
    </row>
    <row r="975" spans="1:24" ht="66" customHeight="1" x14ac:dyDescent="0.2">
      <c r="A975" s="8" t="s">
        <v>1047</v>
      </c>
      <c r="B975" s="1" t="s">
        <v>12283</v>
      </c>
      <c r="C975" s="5" t="s">
        <v>6335</v>
      </c>
      <c r="D975" s="5" t="s">
        <v>6332</v>
      </c>
      <c r="E975" s="5" t="s">
        <v>6336</v>
      </c>
      <c r="F975" s="14" t="s">
        <v>6340</v>
      </c>
      <c r="G975" s="11" t="s">
        <v>77</v>
      </c>
      <c r="H975" s="12">
        <v>0</v>
      </c>
      <c r="I975" s="12" t="s">
        <v>78</v>
      </c>
      <c r="J975" s="13" t="s">
        <v>12294</v>
      </c>
      <c r="K975" s="1" t="s">
        <v>11668</v>
      </c>
      <c r="L975" s="1" t="s">
        <v>79</v>
      </c>
      <c r="M975" s="1" t="s">
        <v>80</v>
      </c>
      <c r="N975" s="1" t="s">
        <v>11667</v>
      </c>
      <c r="O975" s="1" t="s">
        <v>11671</v>
      </c>
      <c r="P975" s="1">
        <v>796</v>
      </c>
      <c r="Q975" s="7" t="s">
        <v>11911</v>
      </c>
      <c r="R975" s="2">
        <v>64</v>
      </c>
      <c r="S975" s="2">
        <v>17.190000000000001</v>
      </c>
      <c r="T975" s="4">
        <f t="shared" si="36"/>
        <v>1100.1600000000001</v>
      </c>
      <c r="U975" s="4">
        <f t="shared" si="35"/>
        <v>1232.1792000000003</v>
      </c>
      <c r="V975" s="4"/>
      <c r="W975" s="6">
        <v>2016</v>
      </c>
      <c r="X975" s="4"/>
    </row>
    <row r="976" spans="1:24" ht="66" customHeight="1" x14ac:dyDescent="0.2">
      <c r="A976" s="8" t="s">
        <v>1048</v>
      </c>
      <c r="B976" s="1" t="s">
        <v>12283</v>
      </c>
      <c r="C976" s="5" t="s">
        <v>6335</v>
      </c>
      <c r="D976" s="5" t="s">
        <v>6332</v>
      </c>
      <c r="E976" s="5" t="s">
        <v>6336</v>
      </c>
      <c r="F976" s="14" t="s">
        <v>6341</v>
      </c>
      <c r="G976" s="11" t="s">
        <v>77</v>
      </c>
      <c r="H976" s="12">
        <v>0</v>
      </c>
      <c r="I976" s="12" t="s">
        <v>78</v>
      </c>
      <c r="J976" s="13" t="s">
        <v>12294</v>
      </c>
      <c r="K976" s="1" t="s">
        <v>11668</v>
      </c>
      <c r="L976" s="1" t="s">
        <v>79</v>
      </c>
      <c r="M976" s="1" t="s">
        <v>80</v>
      </c>
      <c r="N976" s="1" t="s">
        <v>11667</v>
      </c>
      <c r="O976" s="1" t="s">
        <v>11671</v>
      </c>
      <c r="P976" s="1">
        <v>796</v>
      </c>
      <c r="Q976" s="7" t="s">
        <v>11911</v>
      </c>
      <c r="R976" s="2">
        <v>94</v>
      </c>
      <c r="S976" s="2">
        <v>21.98</v>
      </c>
      <c r="T976" s="4">
        <f t="shared" si="36"/>
        <v>2066.12</v>
      </c>
      <c r="U976" s="4">
        <f t="shared" si="35"/>
        <v>2314.0544</v>
      </c>
      <c r="V976" s="4"/>
      <c r="W976" s="6">
        <v>2016</v>
      </c>
      <c r="X976" s="4"/>
    </row>
    <row r="977" spans="1:24" ht="66" customHeight="1" x14ac:dyDescent="0.2">
      <c r="A977" s="8" t="s">
        <v>1049</v>
      </c>
      <c r="B977" s="1" t="s">
        <v>12283</v>
      </c>
      <c r="C977" s="5" t="s">
        <v>6335</v>
      </c>
      <c r="D977" s="5" t="s">
        <v>6332</v>
      </c>
      <c r="E977" s="5" t="s">
        <v>6336</v>
      </c>
      <c r="F977" s="14" t="s">
        <v>6342</v>
      </c>
      <c r="G977" s="11" t="s">
        <v>77</v>
      </c>
      <c r="H977" s="12">
        <v>0</v>
      </c>
      <c r="I977" s="12" t="s">
        <v>78</v>
      </c>
      <c r="J977" s="13" t="s">
        <v>12294</v>
      </c>
      <c r="K977" s="1" t="s">
        <v>11668</v>
      </c>
      <c r="L977" s="1" t="s">
        <v>79</v>
      </c>
      <c r="M977" s="1" t="s">
        <v>80</v>
      </c>
      <c r="N977" s="1" t="s">
        <v>11667</v>
      </c>
      <c r="O977" s="1" t="s">
        <v>11671</v>
      </c>
      <c r="P977" s="1">
        <v>796</v>
      </c>
      <c r="Q977" s="7" t="s">
        <v>11911</v>
      </c>
      <c r="R977" s="2">
        <v>94</v>
      </c>
      <c r="S977" s="2">
        <v>33.44</v>
      </c>
      <c r="T977" s="4">
        <f t="shared" si="36"/>
        <v>3143.3599999999997</v>
      </c>
      <c r="U977" s="4">
        <f t="shared" ref="U977:U1036" si="37">T977*1.12</f>
        <v>3520.5632000000001</v>
      </c>
      <c r="V977" s="4"/>
      <c r="W977" s="6">
        <v>2016</v>
      </c>
      <c r="X977" s="4"/>
    </row>
    <row r="978" spans="1:24" ht="66" customHeight="1" x14ac:dyDescent="0.2">
      <c r="A978" s="8" t="s">
        <v>1050</v>
      </c>
      <c r="B978" s="1" t="s">
        <v>12283</v>
      </c>
      <c r="C978" s="5" t="s">
        <v>6335</v>
      </c>
      <c r="D978" s="5" t="s">
        <v>6332</v>
      </c>
      <c r="E978" s="5" t="s">
        <v>6336</v>
      </c>
      <c r="F978" s="14" t="s">
        <v>6343</v>
      </c>
      <c r="G978" s="11" t="s">
        <v>77</v>
      </c>
      <c r="H978" s="12">
        <v>0</v>
      </c>
      <c r="I978" s="12" t="s">
        <v>78</v>
      </c>
      <c r="J978" s="13" t="s">
        <v>12294</v>
      </c>
      <c r="K978" s="1" t="s">
        <v>11668</v>
      </c>
      <c r="L978" s="1" t="s">
        <v>79</v>
      </c>
      <c r="M978" s="1" t="s">
        <v>80</v>
      </c>
      <c r="N978" s="1" t="s">
        <v>11667</v>
      </c>
      <c r="O978" s="1" t="s">
        <v>11671</v>
      </c>
      <c r="P978" s="1">
        <v>796</v>
      </c>
      <c r="Q978" s="7" t="s">
        <v>11911</v>
      </c>
      <c r="R978" s="2">
        <v>84</v>
      </c>
      <c r="S978" s="2">
        <v>43.94</v>
      </c>
      <c r="T978" s="4">
        <f t="shared" si="36"/>
        <v>3690.96</v>
      </c>
      <c r="U978" s="4">
        <f t="shared" si="37"/>
        <v>4133.8752000000004</v>
      </c>
      <c r="V978" s="4"/>
      <c r="W978" s="6">
        <v>2016</v>
      </c>
      <c r="X978" s="4"/>
    </row>
    <row r="979" spans="1:24" ht="66" customHeight="1" x14ac:dyDescent="0.2">
      <c r="A979" s="8" t="s">
        <v>1051</v>
      </c>
      <c r="B979" s="1" t="s">
        <v>12283</v>
      </c>
      <c r="C979" s="5" t="s">
        <v>6335</v>
      </c>
      <c r="D979" s="5" t="s">
        <v>6332</v>
      </c>
      <c r="E979" s="5" t="s">
        <v>6336</v>
      </c>
      <c r="F979" s="14" t="s">
        <v>6344</v>
      </c>
      <c r="G979" s="11" t="s">
        <v>77</v>
      </c>
      <c r="H979" s="12">
        <v>0</v>
      </c>
      <c r="I979" s="12" t="s">
        <v>78</v>
      </c>
      <c r="J979" s="13" t="s">
        <v>12294</v>
      </c>
      <c r="K979" s="1" t="s">
        <v>11668</v>
      </c>
      <c r="L979" s="1" t="s">
        <v>79</v>
      </c>
      <c r="M979" s="1" t="s">
        <v>80</v>
      </c>
      <c r="N979" s="1" t="s">
        <v>11667</v>
      </c>
      <c r="O979" s="1" t="s">
        <v>11671</v>
      </c>
      <c r="P979" s="1">
        <v>796</v>
      </c>
      <c r="Q979" s="7" t="s">
        <v>11911</v>
      </c>
      <c r="R979" s="2">
        <v>92</v>
      </c>
      <c r="S979" s="2">
        <v>75.48</v>
      </c>
      <c r="T979" s="4">
        <f t="shared" si="36"/>
        <v>6944.1600000000008</v>
      </c>
      <c r="U979" s="4">
        <f t="shared" si="37"/>
        <v>7777.4592000000011</v>
      </c>
      <c r="V979" s="4"/>
      <c r="W979" s="6">
        <v>2016</v>
      </c>
      <c r="X979" s="4"/>
    </row>
    <row r="980" spans="1:24" ht="66" customHeight="1" x14ac:dyDescent="0.2">
      <c r="A980" s="8" t="s">
        <v>1052</v>
      </c>
      <c r="B980" s="1" t="s">
        <v>12283</v>
      </c>
      <c r="C980" s="5" t="s">
        <v>6345</v>
      </c>
      <c r="D980" s="5" t="s">
        <v>6332</v>
      </c>
      <c r="E980" s="5" t="s">
        <v>6346</v>
      </c>
      <c r="F980" s="14" t="s">
        <v>6347</v>
      </c>
      <c r="G980" s="11" t="s">
        <v>77</v>
      </c>
      <c r="H980" s="12">
        <v>0</v>
      </c>
      <c r="I980" s="12" t="s">
        <v>78</v>
      </c>
      <c r="J980" s="13" t="s">
        <v>12294</v>
      </c>
      <c r="K980" s="1" t="s">
        <v>11668</v>
      </c>
      <c r="L980" s="1" t="s">
        <v>79</v>
      </c>
      <c r="M980" s="1" t="s">
        <v>80</v>
      </c>
      <c r="N980" s="1" t="s">
        <v>11667</v>
      </c>
      <c r="O980" s="1" t="s">
        <v>11671</v>
      </c>
      <c r="P980" s="1">
        <v>796</v>
      </c>
      <c r="Q980" s="7" t="s">
        <v>11911</v>
      </c>
      <c r="R980" s="2">
        <v>2</v>
      </c>
      <c r="S980" s="2">
        <v>14.33</v>
      </c>
      <c r="T980" s="4">
        <f t="shared" si="36"/>
        <v>28.66</v>
      </c>
      <c r="U980" s="4">
        <f t="shared" si="37"/>
        <v>32.099200000000003</v>
      </c>
      <c r="V980" s="4"/>
      <c r="W980" s="6">
        <v>2016</v>
      </c>
      <c r="X980" s="4"/>
    </row>
    <row r="981" spans="1:24" ht="66" customHeight="1" x14ac:dyDescent="0.2">
      <c r="A981" s="8" t="s">
        <v>1053</v>
      </c>
      <c r="B981" s="1" t="s">
        <v>12283</v>
      </c>
      <c r="C981" s="5" t="s">
        <v>6348</v>
      </c>
      <c r="D981" s="5" t="s">
        <v>6332</v>
      </c>
      <c r="E981" s="5" t="s">
        <v>6349</v>
      </c>
      <c r="F981" s="14" t="s">
        <v>6350</v>
      </c>
      <c r="G981" s="11" t="s">
        <v>77</v>
      </c>
      <c r="H981" s="12">
        <v>0</v>
      </c>
      <c r="I981" s="12" t="s">
        <v>78</v>
      </c>
      <c r="J981" s="13" t="s">
        <v>12294</v>
      </c>
      <c r="K981" s="1" t="s">
        <v>11668</v>
      </c>
      <c r="L981" s="1" t="s">
        <v>79</v>
      </c>
      <c r="M981" s="1" t="s">
        <v>80</v>
      </c>
      <c r="N981" s="1" t="s">
        <v>11667</v>
      </c>
      <c r="O981" s="1" t="s">
        <v>11671</v>
      </c>
      <c r="P981" s="1">
        <v>796</v>
      </c>
      <c r="Q981" s="7" t="s">
        <v>11911</v>
      </c>
      <c r="R981" s="2">
        <v>2</v>
      </c>
      <c r="S981" s="2">
        <v>15.29</v>
      </c>
      <c r="T981" s="4">
        <f t="shared" si="36"/>
        <v>30.58</v>
      </c>
      <c r="U981" s="4">
        <f t="shared" si="37"/>
        <v>34.249600000000001</v>
      </c>
      <c r="V981" s="4"/>
      <c r="W981" s="6">
        <v>2016</v>
      </c>
      <c r="X981" s="4"/>
    </row>
    <row r="982" spans="1:24" ht="66" customHeight="1" x14ac:dyDescent="0.2">
      <c r="A982" s="8" t="s">
        <v>1054</v>
      </c>
      <c r="B982" s="1" t="s">
        <v>12283</v>
      </c>
      <c r="C982" s="5" t="s">
        <v>6351</v>
      </c>
      <c r="D982" s="5" t="s">
        <v>6332</v>
      </c>
      <c r="E982" s="5" t="s">
        <v>6352</v>
      </c>
      <c r="F982" s="14" t="s">
        <v>6353</v>
      </c>
      <c r="G982" s="11" t="s">
        <v>77</v>
      </c>
      <c r="H982" s="12">
        <v>0</v>
      </c>
      <c r="I982" s="12" t="s">
        <v>78</v>
      </c>
      <c r="J982" s="13" t="s">
        <v>12294</v>
      </c>
      <c r="K982" s="1" t="s">
        <v>11668</v>
      </c>
      <c r="L982" s="1" t="s">
        <v>79</v>
      </c>
      <c r="M982" s="1" t="s">
        <v>80</v>
      </c>
      <c r="N982" s="1" t="s">
        <v>11667</v>
      </c>
      <c r="O982" s="1" t="s">
        <v>11671</v>
      </c>
      <c r="P982" s="1">
        <v>796</v>
      </c>
      <c r="Q982" s="7" t="s">
        <v>11911</v>
      </c>
      <c r="R982" s="2">
        <v>2</v>
      </c>
      <c r="S982" s="2">
        <v>18.149999999999999</v>
      </c>
      <c r="T982" s="4">
        <f t="shared" si="36"/>
        <v>36.299999999999997</v>
      </c>
      <c r="U982" s="4">
        <f t="shared" si="37"/>
        <v>40.655999999999999</v>
      </c>
      <c r="V982" s="4"/>
      <c r="W982" s="6">
        <v>2016</v>
      </c>
      <c r="X982" s="4"/>
    </row>
    <row r="983" spans="1:24" ht="66" customHeight="1" x14ac:dyDescent="0.2">
      <c r="A983" s="8" t="s">
        <v>1055</v>
      </c>
      <c r="B983" s="1" t="s">
        <v>12283</v>
      </c>
      <c r="C983" s="5" t="s">
        <v>6354</v>
      </c>
      <c r="D983" s="5" t="s">
        <v>6332</v>
      </c>
      <c r="E983" s="5" t="s">
        <v>6355</v>
      </c>
      <c r="F983" s="14" t="s">
        <v>6356</v>
      </c>
      <c r="G983" s="11" t="s">
        <v>77</v>
      </c>
      <c r="H983" s="12">
        <v>0</v>
      </c>
      <c r="I983" s="12" t="s">
        <v>78</v>
      </c>
      <c r="J983" s="13" t="s">
        <v>12294</v>
      </c>
      <c r="K983" s="1" t="s">
        <v>11668</v>
      </c>
      <c r="L983" s="1" t="s">
        <v>79</v>
      </c>
      <c r="M983" s="1" t="s">
        <v>80</v>
      </c>
      <c r="N983" s="1" t="s">
        <v>11667</v>
      </c>
      <c r="O983" s="1" t="s">
        <v>11671</v>
      </c>
      <c r="P983" s="1">
        <v>796</v>
      </c>
      <c r="Q983" s="7" t="s">
        <v>11911</v>
      </c>
      <c r="R983" s="2">
        <v>3</v>
      </c>
      <c r="S983" s="2">
        <v>19.11</v>
      </c>
      <c r="T983" s="4">
        <f t="shared" si="36"/>
        <v>57.33</v>
      </c>
      <c r="U983" s="4">
        <f t="shared" si="37"/>
        <v>64.209600000000009</v>
      </c>
      <c r="V983" s="4"/>
      <c r="W983" s="6">
        <v>2016</v>
      </c>
      <c r="X983" s="4"/>
    </row>
    <row r="984" spans="1:24" ht="66" customHeight="1" x14ac:dyDescent="0.2">
      <c r="A984" s="8" t="s">
        <v>1056</v>
      </c>
      <c r="B984" s="1" t="s">
        <v>12283</v>
      </c>
      <c r="C984" s="5" t="s">
        <v>6357</v>
      </c>
      <c r="D984" s="5" t="s">
        <v>6332</v>
      </c>
      <c r="E984" s="5" t="s">
        <v>6358</v>
      </c>
      <c r="F984" s="14" t="s">
        <v>6350</v>
      </c>
      <c r="G984" s="11" t="s">
        <v>77</v>
      </c>
      <c r="H984" s="12">
        <v>0</v>
      </c>
      <c r="I984" s="12" t="s">
        <v>78</v>
      </c>
      <c r="J984" s="13" t="s">
        <v>12294</v>
      </c>
      <c r="K984" s="1" t="s">
        <v>11668</v>
      </c>
      <c r="L984" s="1" t="s">
        <v>79</v>
      </c>
      <c r="M984" s="1" t="s">
        <v>80</v>
      </c>
      <c r="N984" s="1" t="s">
        <v>11667</v>
      </c>
      <c r="O984" s="1" t="s">
        <v>11671</v>
      </c>
      <c r="P984" s="1">
        <v>796</v>
      </c>
      <c r="Q984" s="7" t="s">
        <v>11911</v>
      </c>
      <c r="R984" s="2">
        <v>103</v>
      </c>
      <c r="S984" s="2">
        <v>23.88</v>
      </c>
      <c r="T984" s="4">
        <f t="shared" si="36"/>
        <v>2459.64</v>
      </c>
      <c r="U984" s="4">
        <f t="shared" si="37"/>
        <v>2754.7968000000001</v>
      </c>
      <c r="V984" s="4"/>
      <c r="W984" s="6">
        <v>2016</v>
      </c>
      <c r="X984" s="4"/>
    </row>
    <row r="985" spans="1:24" ht="66" customHeight="1" x14ac:dyDescent="0.2">
      <c r="A985" s="8" t="s">
        <v>1057</v>
      </c>
      <c r="B985" s="1" t="s">
        <v>12283</v>
      </c>
      <c r="C985" s="5" t="s">
        <v>6359</v>
      </c>
      <c r="D985" s="5" t="s">
        <v>6332</v>
      </c>
      <c r="E985" s="5" t="s">
        <v>6360</v>
      </c>
      <c r="F985" s="14" t="s">
        <v>6361</v>
      </c>
      <c r="G985" s="11" t="s">
        <v>77</v>
      </c>
      <c r="H985" s="12">
        <v>0</v>
      </c>
      <c r="I985" s="12" t="s">
        <v>78</v>
      </c>
      <c r="J985" s="13" t="s">
        <v>12294</v>
      </c>
      <c r="K985" s="1" t="s">
        <v>11668</v>
      </c>
      <c r="L985" s="1" t="s">
        <v>79</v>
      </c>
      <c r="M985" s="1" t="s">
        <v>80</v>
      </c>
      <c r="N985" s="1" t="s">
        <v>11667</v>
      </c>
      <c r="O985" s="1" t="s">
        <v>11671</v>
      </c>
      <c r="P985" s="1">
        <v>796</v>
      </c>
      <c r="Q985" s="7" t="s">
        <v>11911</v>
      </c>
      <c r="R985" s="2">
        <v>2</v>
      </c>
      <c r="S985" s="2">
        <v>29.62</v>
      </c>
      <c r="T985" s="4">
        <f t="shared" si="36"/>
        <v>59.24</v>
      </c>
      <c r="U985" s="4">
        <f t="shared" si="37"/>
        <v>66.348800000000011</v>
      </c>
      <c r="V985" s="4"/>
      <c r="W985" s="6">
        <v>2016</v>
      </c>
      <c r="X985" s="4"/>
    </row>
    <row r="986" spans="1:24" ht="66" customHeight="1" x14ac:dyDescent="0.2">
      <c r="A986" s="8" t="s">
        <v>1058</v>
      </c>
      <c r="B986" s="1" t="s">
        <v>12283</v>
      </c>
      <c r="C986" s="5" t="s">
        <v>6362</v>
      </c>
      <c r="D986" s="5" t="s">
        <v>6332</v>
      </c>
      <c r="E986" s="5" t="s">
        <v>6363</v>
      </c>
      <c r="F986" s="14" t="s">
        <v>6364</v>
      </c>
      <c r="G986" s="11" t="s">
        <v>77</v>
      </c>
      <c r="H986" s="12">
        <v>0</v>
      </c>
      <c r="I986" s="12" t="s">
        <v>78</v>
      </c>
      <c r="J986" s="13" t="s">
        <v>12294</v>
      </c>
      <c r="K986" s="1" t="s">
        <v>11668</v>
      </c>
      <c r="L986" s="1" t="s">
        <v>79</v>
      </c>
      <c r="M986" s="1" t="s">
        <v>80</v>
      </c>
      <c r="N986" s="1" t="s">
        <v>11667</v>
      </c>
      <c r="O986" s="1" t="s">
        <v>11671</v>
      </c>
      <c r="P986" s="1">
        <v>796</v>
      </c>
      <c r="Q986" s="7" t="s">
        <v>11911</v>
      </c>
      <c r="R986" s="2">
        <v>3</v>
      </c>
      <c r="S986" s="2">
        <v>38.21</v>
      </c>
      <c r="T986" s="4">
        <f t="shared" si="36"/>
        <v>114.63</v>
      </c>
      <c r="U986" s="4">
        <f t="shared" si="37"/>
        <v>128.38560000000001</v>
      </c>
      <c r="V986" s="4"/>
      <c r="W986" s="6">
        <v>2016</v>
      </c>
      <c r="X986" s="4"/>
    </row>
    <row r="987" spans="1:24" ht="66" customHeight="1" x14ac:dyDescent="0.2">
      <c r="A987" s="8" t="s">
        <v>1059</v>
      </c>
      <c r="B987" s="1" t="s">
        <v>12283</v>
      </c>
      <c r="C987" s="5" t="s">
        <v>6365</v>
      </c>
      <c r="D987" s="5" t="s">
        <v>6332</v>
      </c>
      <c r="E987" s="5" t="s">
        <v>6366</v>
      </c>
      <c r="F987" s="14" t="s">
        <v>6367</v>
      </c>
      <c r="G987" s="11" t="s">
        <v>77</v>
      </c>
      <c r="H987" s="12">
        <v>0</v>
      </c>
      <c r="I987" s="12" t="s">
        <v>78</v>
      </c>
      <c r="J987" s="13" t="s">
        <v>12294</v>
      </c>
      <c r="K987" s="1" t="s">
        <v>11668</v>
      </c>
      <c r="L987" s="1" t="s">
        <v>79</v>
      </c>
      <c r="M987" s="1" t="s">
        <v>80</v>
      </c>
      <c r="N987" s="1" t="s">
        <v>11667</v>
      </c>
      <c r="O987" s="1" t="s">
        <v>11671</v>
      </c>
      <c r="P987" s="1">
        <v>796</v>
      </c>
      <c r="Q987" s="7" t="s">
        <v>11911</v>
      </c>
      <c r="R987" s="2">
        <v>2</v>
      </c>
      <c r="S987" s="2">
        <v>52.55</v>
      </c>
      <c r="T987" s="4">
        <f t="shared" si="36"/>
        <v>105.1</v>
      </c>
      <c r="U987" s="4">
        <f t="shared" si="37"/>
        <v>117.712</v>
      </c>
      <c r="V987" s="4"/>
      <c r="W987" s="6">
        <v>2016</v>
      </c>
      <c r="X987" s="4"/>
    </row>
    <row r="988" spans="1:24" ht="66" customHeight="1" x14ac:dyDescent="0.2">
      <c r="A988" s="8" t="s">
        <v>1060</v>
      </c>
      <c r="B988" s="1" t="s">
        <v>12283</v>
      </c>
      <c r="C988" s="5" t="s">
        <v>6368</v>
      </c>
      <c r="D988" s="5" t="s">
        <v>6332</v>
      </c>
      <c r="E988" s="5" t="s">
        <v>6369</v>
      </c>
      <c r="F988" s="14" t="s">
        <v>6370</v>
      </c>
      <c r="G988" s="11" t="s">
        <v>77</v>
      </c>
      <c r="H988" s="12">
        <v>0</v>
      </c>
      <c r="I988" s="12" t="s">
        <v>78</v>
      </c>
      <c r="J988" s="13" t="s">
        <v>12294</v>
      </c>
      <c r="K988" s="1" t="s">
        <v>11668</v>
      </c>
      <c r="L988" s="1" t="s">
        <v>79</v>
      </c>
      <c r="M988" s="1" t="s">
        <v>80</v>
      </c>
      <c r="N988" s="1" t="s">
        <v>11667</v>
      </c>
      <c r="O988" s="1" t="s">
        <v>11671</v>
      </c>
      <c r="P988" s="1">
        <v>796</v>
      </c>
      <c r="Q988" s="7" t="s">
        <v>11911</v>
      </c>
      <c r="R988" s="2">
        <v>3</v>
      </c>
      <c r="S988" s="2">
        <v>64.959999999999994</v>
      </c>
      <c r="T988" s="4">
        <f t="shared" si="36"/>
        <v>194.88</v>
      </c>
      <c r="U988" s="4">
        <f t="shared" si="37"/>
        <v>218.26560000000001</v>
      </c>
      <c r="V988" s="4"/>
      <c r="W988" s="6">
        <v>2016</v>
      </c>
      <c r="X988" s="4"/>
    </row>
    <row r="989" spans="1:24" ht="66" customHeight="1" x14ac:dyDescent="0.2">
      <c r="A989" s="8" t="s">
        <v>1061</v>
      </c>
      <c r="B989" s="1" t="s">
        <v>12283</v>
      </c>
      <c r="C989" s="5" t="s">
        <v>6371</v>
      </c>
      <c r="D989" s="5" t="s">
        <v>6332</v>
      </c>
      <c r="E989" s="5" t="s">
        <v>6372</v>
      </c>
      <c r="F989" s="14" t="s">
        <v>6373</v>
      </c>
      <c r="G989" s="11" t="s">
        <v>77</v>
      </c>
      <c r="H989" s="12">
        <v>0</v>
      </c>
      <c r="I989" s="12" t="s">
        <v>78</v>
      </c>
      <c r="J989" s="13" t="s">
        <v>12294</v>
      </c>
      <c r="K989" s="1" t="s">
        <v>11668</v>
      </c>
      <c r="L989" s="1" t="s">
        <v>79</v>
      </c>
      <c r="M989" s="1" t="s">
        <v>80</v>
      </c>
      <c r="N989" s="1" t="s">
        <v>11667</v>
      </c>
      <c r="O989" s="1" t="s">
        <v>11671</v>
      </c>
      <c r="P989" s="1">
        <v>796</v>
      </c>
      <c r="Q989" s="7" t="s">
        <v>11911</v>
      </c>
      <c r="R989" s="2">
        <v>3</v>
      </c>
      <c r="S989" s="2">
        <v>85.02</v>
      </c>
      <c r="T989" s="4">
        <f t="shared" si="36"/>
        <v>255.06</v>
      </c>
      <c r="U989" s="4">
        <f t="shared" si="37"/>
        <v>285.66720000000004</v>
      </c>
      <c r="V989" s="4"/>
      <c r="W989" s="6">
        <v>2016</v>
      </c>
      <c r="X989" s="4"/>
    </row>
    <row r="990" spans="1:24" ht="66" customHeight="1" x14ac:dyDescent="0.2">
      <c r="A990" s="8" t="s">
        <v>1062</v>
      </c>
      <c r="B990" s="1" t="s">
        <v>12283</v>
      </c>
      <c r="C990" s="5" t="s">
        <v>6374</v>
      </c>
      <c r="D990" s="5" t="s">
        <v>6332</v>
      </c>
      <c r="E990" s="5" t="s">
        <v>6375</v>
      </c>
      <c r="F990" s="14" t="s">
        <v>6376</v>
      </c>
      <c r="G990" s="11" t="s">
        <v>77</v>
      </c>
      <c r="H990" s="12">
        <v>0</v>
      </c>
      <c r="I990" s="12" t="s">
        <v>78</v>
      </c>
      <c r="J990" s="13" t="s">
        <v>12294</v>
      </c>
      <c r="K990" s="1" t="s">
        <v>11668</v>
      </c>
      <c r="L990" s="1" t="s">
        <v>79</v>
      </c>
      <c r="M990" s="1" t="s">
        <v>80</v>
      </c>
      <c r="N990" s="1" t="s">
        <v>11667</v>
      </c>
      <c r="O990" s="1" t="s">
        <v>11671</v>
      </c>
      <c r="P990" s="1">
        <v>796</v>
      </c>
      <c r="Q990" s="7" t="s">
        <v>11911</v>
      </c>
      <c r="R990" s="2">
        <v>13</v>
      </c>
      <c r="S990" s="2">
        <v>85.02</v>
      </c>
      <c r="T990" s="4">
        <f t="shared" si="36"/>
        <v>1105.26</v>
      </c>
      <c r="U990" s="4">
        <f t="shared" si="37"/>
        <v>1237.8912</v>
      </c>
      <c r="V990" s="4"/>
      <c r="W990" s="6">
        <v>2016</v>
      </c>
      <c r="X990" s="4"/>
    </row>
    <row r="991" spans="1:24" ht="66" customHeight="1" x14ac:dyDescent="0.2">
      <c r="A991" s="8" t="s">
        <v>1063</v>
      </c>
      <c r="B991" s="1" t="s">
        <v>12283</v>
      </c>
      <c r="C991" s="5" t="s">
        <v>6377</v>
      </c>
      <c r="D991" s="5" t="s">
        <v>6332</v>
      </c>
      <c r="E991" s="5" t="s">
        <v>6378</v>
      </c>
      <c r="F991" s="14" t="s">
        <v>6379</v>
      </c>
      <c r="G991" s="11" t="s">
        <v>77</v>
      </c>
      <c r="H991" s="12">
        <v>0</v>
      </c>
      <c r="I991" s="12" t="s">
        <v>78</v>
      </c>
      <c r="J991" s="13" t="s">
        <v>12294</v>
      </c>
      <c r="K991" s="1" t="s">
        <v>11668</v>
      </c>
      <c r="L991" s="1" t="s">
        <v>79</v>
      </c>
      <c r="M991" s="1" t="s">
        <v>80</v>
      </c>
      <c r="N991" s="1" t="s">
        <v>11667</v>
      </c>
      <c r="O991" s="1" t="s">
        <v>11671</v>
      </c>
      <c r="P991" s="1">
        <v>796</v>
      </c>
      <c r="Q991" s="7" t="s">
        <v>11911</v>
      </c>
      <c r="R991" s="2">
        <v>40</v>
      </c>
      <c r="S991" s="2">
        <v>226.42</v>
      </c>
      <c r="T991" s="4">
        <f t="shared" si="36"/>
        <v>9056.7999999999993</v>
      </c>
      <c r="U991" s="4">
        <f t="shared" si="37"/>
        <v>10143.616</v>
      </c>
      <c r="V991" s="4"/>
      <c r="W991" s="6">
        <v>2016</v>
      </c>
      <c r="X991" s="4"/>
    </row>
    <row r="992" spans="1:24" ht="66" customHeight="1" x14ac:dyDescent="0.2">
      <c r="A992" s="8" t="s">
        <v>1064</v>
      </c>
      <c r="B992" s="1" t="s">
        <v>12283</v>
      </c>
      <c r="C992" s="5" t="s">
        <v>6380</v>
      </c>
      <c r="D992" s="5" t="s">
        <v>6332</v>
      </c>
      <c r="E992" s="5" t="s">
        <v>6381</v>
      </c>
      <c r="F992" s="14" t="s">
        <v>6382</v>
      </c>
      <c r="G992" s="11" t="s">
        <v>77</v>
      </c>
      <c r="H992" s="12">
        <v>0</v>
      </c>
      <c r="I992" s="12" t="s">
        <v>78</v>
      </c>
      <c r="J992" s="13" t="s">
        <v>12294</v>
      </c>
      <c r="K992" s="1" t="s">
        <v>11668</v>
      </c>
      <c r="L992" s="1" t="s">
        <v>79</v>
      </c>
      <c r="M992" s="1" t="s">
        <v>80</v>
      </c>
      <c r="N992" s="1" t="s">
        <v>11667</v>
      </c>
      <c r="O992" s="1" t="s">
        <v>11671</v>
      </c>
      <c r="P992" s="1">
        <v>796</v>
      </c>
      <c r="Q992" s="7" t="s">
        <v>11911</v>
      </c>
      <c r="R992" s="2">
        <v>10</v>
      </c>
      <c r="S992" s="2">
        <v>387.88</v>
      </c>
      <c r="T992" s="4">
        <f t="shared" si="36"/>
        <v>3878.8</v>
      </c>
      <c r="U992" s="4">
        <f t="shared" si="37"/>
        <v>4344.2560000000003</v>
      </c>
      <c r="V992" s="4"/>
      <c r="W992" s="6">
        <v>2016</v>
      </c>
      <c r="X992" s="4"/>
    </row>
    <row r="993" spans="1:24" ht="66" customHeight="1" x14ac:dyDescent="0.2">
      <c r="A993" s="8" t="s">
        <v>1065</v>
      </c>
      <c r="B993" s="1" t="s">
        <v>12283</v>
      </c>
      <c r="C993" s="5" t="s">
        <v>6383</v>
      </c>
      <c r="D993" s="5" t="s">
        <v>6332</v>
      </c>
      <c r="E993" s="5" t="s">
        <v>6384</v>
      </c>
      <c r="F993" s="14" t="s">
        <v>6385</v>
      </c>
      <c r="G993" s="11" t="s">
        <v>77</v>
      </c>
      <c r="H993" s="12">
        <v>0</v>
      </c>
      <c r="I993" s="12" t="s">
        <v>78</v>
      </c>
      <c r="J993" s="13" t="s">
        <v>12294</v>
      </c>
      <c r="K993" s="1" t="s">
        <v>11668</v>
      </c>
      <c r="L993" s="1" t="s">
        <v>79</v>
      </c>
      <c r="M993" s="1" t="s">
        <v>80</v>
      </c>
      <c r="N993" s="1" t="s">
        <v>11667</v>
      </c>
      <c r="O993" s="1" t="s">
        <v>11671</v>
      </c>
      <c r="P993" s="1">
        <v>796</v>
      </c>
      <c r="Q993" s="7" t="s">
        <v>11911</v>
      </c>
      <c r="R993" s="2">
        <v>2</v>
      </c>
      <c r="S993" s="2">
        <v>216.87</v>
      </c>
      <c r="T993" s="4">
        <f t="shared" ref="T993:T1052" si="38">R993*S993</f>
        <v>433.74</v>
      </c>
      <c r="U993" s="4">
        <f t="shared" si="37"/>
        <v>485.78880000000004</v>
      </c>
      <c r="V993" s="4"/>
      <c r="W993" s="6">
        <v>2016</v>
      </c>
      <c r="X993" s="4"/>
    </row>
    <row r="994" spans="1:24" ht="66" customHeight="1" x14ac:dyDescent="0.2">
      <c r="A994" s="8" t="s">
        <v>1066</v>
      </c>
      <c r="B994" s="1" t="s">
        <v>12283</v>
      </c>
      <c r="C994" s="5" t="s">
        <v>6383</v>
      </c>
      <c r="D994" s="5" t="s">
        <v>6332</v>
      </c>
      <c r="E994" s="5" t="s">
        <v>6384</v>
      </c>
      <c r="F994" s="14" t="s">
        <v>6386</v>
      </c>
      <c r="G994" s="11" t="s">
        <v>77</v>
      </c>
      <c r="H994" s="12">
        <v>0</v>
      </c>
      <c r="I994" s="12" t="s">
        <v>78</v>
      </c>
      <c r="J994" s="13" t="s">
        <v>12294</v>
      </c>
      <c r="K994" s="1" t="s">
        <v>11668</v>
      </c>
      <c r="L994" s="1" t="s">
        <v>79</v>
      </c>
      <c r="M994" s="1" t="s">
        <v>80</v>
      </c>
      <c r="N994" s="1" t="s">
        <v>11667</v>
      </c>
      <c r="O994" s="1" t="s">
        <v>11671</v>
      </c>
      <c r="P994" s="1">
        <v>796</v>
      </c>
      <c r="Q994" s="7" t="s">
        <v>11911</v>
      </c>
      <c r="R994" s="2">
        <v>2</v>
      </c>
      <c r="S994" s="2">
        <v>1070</v>
      </c>
      <c r="T994" s="4">
        <f t="shared" si="38"/>
        <v>2140</v>
      </c>
      <c r="U994" s="4">
        <f t="shared" si="37"/>
        <v>2396.8000000000002</v>
      </c>
      <c r="V994" s="4"/>
      <c r="W994" s="6">
        <v>2016</v>
      </c>
      <c r="X994" s="4"/>
    </row>
    <row r="995" spans="1:24" ht="66" customHeight="1" x14ac:dyDescent="0.2">
      <c r="A995" s="8" t="s">
        <v>1067</v>
      </c>
      <c r="B995" s="1" t="s">
        <v>12283</v>
      </c>
      <c r="C995" s="5" t="s">
        <v>6387</v>
      </c>
      <c r="D995" s="5" t="s">
        <v>6388</v>
      </c>
      <c r="E995" s="5" t="s">
        <v>6389</v>
      </c>
      <c r="F995" s="14" t="s">
        <v>6390</v>
      </c>
      <c r="G995" s="11" t="s">
        <v>77</v>
      </c>
      <c r="H995" s="12">
        <v>0</v>
      </c>
      <c r="I995" s="12" t="s">
        <v>78</v>
      </c>
      <c r="J995" s="13" t="s">
        <v>12294</v>
      </c>
      <c r="K995" s="1" t="s">
        <v>11668</v>
      </c>
      <c r="L995" s="1" t="s">
        <v>79</v>
      </c>
      <c r="M995" s="1" t="s">
        <v>80</v>
      </c>
      <c r="N995" s="1" t="s">
        <v>11667</v>
      </c>
      <c r="O995" s="1" t="s">
        <v>11671</v>
      </c>
      <c r="P995" s="1">
        <v>796</v>
      </c>
      <c r="Q995" s="7" t="s">
        <v>11911</v>
      </c>
      <c r="R995" s="2">
        <v>116</v>
      </c>
      <c r="S995" s="2">
        <v>171.96</v>
      </c>
      <c r="T995" s="4">
        <f t="shared" si="38"/>
        <v>19947.36</v>
      </c>
      <c r="U995" s="4">
        <f t="shared" si="37"/>
        <v>22341.043200000004</v>
      </c>
      <c r="V995" s="4"/>
      <c r="W995" s="6">
        <v>2016</v>
      </c>
      <c r="X995" s="4"/>
    </row>
    <row r="996" spans="1:24" ht="66" customHeight="1" x14ac:dyDescent="0.2">
      <c r="A996" s="8" t="s">
        <v>1068</v>
      </c>
      <c r="B996" s="1" t="s">
        <v>12283</v>
      </c>
      <c r="C996" s="5" t="s">
        <v>6391</v>
      </c>
      <c r="D996" s="5" t="s">
        <v>6388</v>
      </c>
      <c r="E996" s="5" t="s">
        <v>11764</v>
      </c>
      <c r="F996" s="14" t="s">
        <v>6392</v>
      </c>
      <c r="G996" s="11" t="s">
        <v>77</v>
      </c>
      <c r="H996" s="12">
        <v>0</v>
      </c>
      <c r="I996" s="12" t="s">
        <v>78</v>
      </c>
      <c r="J996" s="13" t="s">
        <v>12294</v>
      </c>
      <c r="K996" s="1" t="s">
        <v>11668</v>
      </c>
      <c r="L996" s="1" t="s">
        <v>79</v>
      </c>
      <c r="M996" s="1" t="s">
        <v>80</v>
      </c>
      <c r="N996" s="1" t="s">
        <v>11667</v>
      </c>
      <c r="O996" s="1" t="s">
        <v>11671</v>
      </c>
      <c r="P996" s="1">
        <v>796</v>
      </c>
      <c r="Q996" s="7" t="s">
        <v>11911</v>
      </c>
      <c r="R996" s="2">
        <v>10</v>
      </c>
      <c r="S996" s="2">
        <v>238.83</v>
      </c>
      <c r="T996" s="4">
        <f t="shared" si="38"/>
        <v>2388.3000000000002</v>
      </c>
      <c r="U996" s="4">
        <f t="shared" si="37"/>
        <v>2674.8960000000006</v>
      </c>
      <c r="V996" s="4"/>
      <c r="W996" s="6">
        <v>2016</v>
      </c>
      <c r="X996" s="4"/>
    </row>
    <row r="997" spans="1:24" ht="66" customHeight="1" x14ac:dyDescent="0.2">
      <c r="A997" s="8" t="s">
        <v>1069</v>
      </c>
      <c r="B997" s="1" t="s">
        <v>12283</v>
      </c>
      <c r="C997" s="5" t="s">
        <v>6391</v>
      </c>
      <c r="D997" s="5" t="s">
        <v>6388</v>
      </c>
      <c r="E997" s="5" t="s">
        <v>11764</v>
      </c>
      <c r="F997" s="14" t="s">
        <v>6393</v>
      </c>
      <c r="G997" s="11" t="s">
        <v>77</v>
      </c>
      <c r="H997" s="12">
        <v>0</v>
      </c>
      <c r="I997" s="12" t="s">
        <v>78</v>
      </c>
      <c r="J997" s="13" t="s">
        <v>12294</v>
      </c>
      <c r="K997" s="1" t="s">
        <v>11668</v>
      </c>
      <c r="L997" s="1" t="s">
        <v>79</v>
      </c>
      <c r="M997" s="1" t="s">
        <v>80</v>
      </c>
      <c r="N997" s="1" t="s">
        <v>11667</v>
      </c>
      <c r="O997" s="1" t="s">
        <v>11671</v>
      </c>
      <c r="P997" s="1">
        <v>796</v>
      </c>
      <c r="Q997" s="7" t="s">
        <v>11911</v>
      </c>
      <c r="R997" s="2">
        <v>10</v>
      </c>
      <c r="S997" s="2">
        <v>229.29</v>
      </c>
      <c r="T997" s="4">
        <f t="shared" si="38"/>
        <v>2292.9</v>
      </c>
      <c r="U997" s="4">
        <f t="shared" si="37"/>
        <v>2568.0480000000002</v>
      </c>
      <c r="V997" s="4"/>
      <c r="W997" s="6">
        <v>2016</v>
      </c>
      <c r="X997" s="4"/>
    </row>
    <row r="998" spans="1:24" ht="66" customHeight="1" x14ac:dyDescent="0.2">
      <c r="A998" s="8" t="s">
        <v>1070</v>
      </c>
      <c r="B998" s="1" t="s">
        <v>12283</v>
      </c>
      <c r="C998" s="5" t="s">
        <v>6394</v>
      </c>
      <c r="D998" s="5" t="s">
        <v>6388</v>
      </c>
      <c r="E998" s="5" t="s">
        <v>6395</v>
      </c>
      <c r="F998" s="14" t="s">
        <v>6396</v>
      </c>
      <c r="G998" s="11" t="s">
        <v>77</v>
      </c>
      <c r="H998" s="12">
        <v>0</v>
      </c>
      <c r="I998" s="12" t="s">
        <v>78</v>
      </c>
      <c r="J998" s="13" t="s">
        <v>12294</v>
      </c>
      <c r="K998" s="1" t="s">
        <v>11668</v>
      </c>
      <c r="L998" s="1" t="s">
        <v>79</v>
      </c>
      <c r="M998" s="1" t="s">
        <v>80</v>
      </c>
      <c r="N998" s="1" t="s">
        <v>11667</v>
      </c>
      <c r="O998" s="1" t="s">
        <v>11671</v>
      </c>
      <c r="P998" s="1">
        <v>796</v>
      </c>
      <c r="Q998" s="7" t="s">
        <v>11911</v>
      </c>
      <c r="R998" s="2">
        <v>26</v>
      </c>
      <c r="S998" s="2">
        <v>191.07</v>
      </c>
      <c r="T998" s="4">
        <f t="shared" si="38"/>
        <v>4967.82</v>
      </c>
      <c r="U998" s="4">
        <f t="shared" si="37"/>
        <v>5563.9584000000004</v>
      </c>
      <c r="V998" s="4"/>
      <c r="W998" s="6">
        <v>2016</v>
      </c>
      <c r="X998" s="4"/>
    </row>
    <row r="999" spans="1:24" ht="66" customHeight="1" x14ac:dyDescent="0.2">
      <c r="A999" s="8" t="s">
        <v>1071</v>
      </c>
      <c r="B999" s="1" t="s">
        <v>12283</v>
      </c>
      <c r="C999" s="5" t="s">
        <v>6387</v>
      </c>
      <c r="D999" s="5" t="s">
        <v>6388</v>
      </c>
      <c r="E999" s="5" t="s">
        <v>6389</v>
      </c>
      <c r="F999" s="14" t="s">
        <v>6397</v>
      </c>
      <c r="G999" s="11" t="s">
        <v>77</v>
      </c>
      <c r="H999" s="12">
        <v>0</v>
      </c>
      <c r="I999" s="12" t="s">
        <v>78</v>
      </c>
      <c r="J999" s="13" t="s">
        <v>12294</v>
      </c>
      <c r="K999" s="1" t="s">
        <v>11668</v>
      </c>
      <c r="L999" s="1" t="s">
        <v>79</v>
      </c>
      <c r="M999" s="1" t="s">
        <v>80</v>
      </c>
      <c r="N999" s="1" t="s">
        <v>11667</v>
      </c>
      <c r="O999" s="1" t="s">
        <v>11671</v>
      </c>
      <c r="P999" s="1">
        <v>796</v>
      </c>
      <c r="Q999" s="7" t="s">
        <v>11911</v>
      </c>
      <c r="R999" s="2">
        <v>4</v>
      </c>
      <c r="S999" s="2">
        <v>191.07</v>
      </c>
      <c r="T999" s="4">
        <f t="shared" si="38"/>
        <v>764.28</v>
      </c>
      <c r="U999" s="4">
        <f t="shared" si="37"/>
        <v>855.99360000000001</v>
      </c>
      <c r="V999" s="4"/>
      <c r="W999" s="6">
        <v>2016</v>
      </c>
      <c r="X999" s="4"/>
    </row>
    <row r="1000" spans="1:24" ht="66" customHeight="1" x14ac:dyDescent="0.2">
      <c r="A1000" s="8" t="s">
        <v>1072</v>
      </c>
      <c r="B1000" s="1" t="s">
        <v>12283</v>
      </c>
      <c r="C1000" s="5" t="s">
        <v>6398</v>
      </c>
      <c r="D1000" s="5" t="s">
        <v>6388</v>
      </c>
      <c r="E1000" s="5" t="s">
        <v>6399</v>
      </c>
      <c r="F1000" s="14" t="s">
        <v>6400</v>
      </c>
      <c r="G1000" s="11" t="s">
        <v>77</v>
      </c>
      <c r="H1000" s="12">
        <v>0</v>
      </c>
      <c r="I1000" s="12" t="s">
        <v>78</v>
      </c>
      <c r="J1000" s="13" t="s">
        <v>12294</v>
      </c>
      <c r="K1000" s="1" t="s">
        <v>11668</v>
      </c>
      <c r="L1000" s="1" t="s">
        <v>79</v>
      </c>
      <c r="M1000" s="1" t="s">
        <v>80</v>
      </c>
      <c r="N1000" s="1" t="s">
        <v>11667</v>
      </c>
      <c r="O1000" s="1" t="s">
        <v>11671</v>
      </c>
      <c r="P1000" s="1">
        <v>796</v>
      </c>
      <c r="Q1000" s="7" t="s">
        <v>11911</v>
      </c>
      <c r="R1000" s="2">
        <v>1</v>
      </c>
      <c r="S1000" s="2">
        <v>659.19</v>
      </c>
      <c r="T1000" s="4">
        <f t="shared" si="38"/>
        <v>659.19</v>
      </c>
      <c r="U1000" s="4">
        <f t="shared" si="37"/>
        <v>738.29280000000017</v>
      </c>
      <c r="V1000" s="4"/>
      <c r="W1000" s="6">
        <v>2016</v>
      </c>
      <c r="X1000" s="4"/>
    </row>
    <row r="1001" spans="1:24" ht="66" customHeight="1" x14ac:dyDescent="0.2">
      <c r="A1001" s="8" t="s">
        <v>1073</v>
      </c>
      <c r="B1001" s="1" t="s">
        <v>12283</v>
      </c>
      <c r="C1001" s="5" t="s">
        <v>6401</v>
      </c>
      <c r="D1001" s="5" t="s">
        <v>6402</v>
      </c>
      <c r="E1001" s="5" t="s">
        <v>6403</v>
      </c>
      <c r="F1001" s="14" t="s">
        <v>6404</v>
      </c>
      <c r="G1001" s="11" t="s">
        <v>77</v>
      </c>
      <c r="H1001" s="12">
        <v>0</v>
      </c>
      <c r="I1001" s="12" t="s">
        <v>78</v>
      </c>
      <c r="J1001" s="13" t="s">
        <v>12294</v>
      </c>
      <c r="K1001" s="1" t="s">
        <v>11668</v>
      </c>
      <c r="L1001" s="1" t="s">
        <v>79</v>
      </c>
      <c r="M1001" s="1" t="s">
        <v>80</v>
      </c>
      <c r="N1001" s="1" t="s">
        <v>11667</v>
      </c>
      <c r="O1001" s="1" t="s">
        <v>11671</v>
      </c>
      <c r="P1001" s="1">
        <v>796</v>
      </c>
      <c r="Q1001" s="7" t="s">
        <v>11911</v>
      </c>
      <c r="R1001" s="2">
        <v>70</v>
      </c>
      <c r="S1001" s="2">
        <v>939.12</v>
      </c>
      <c r="T1001" s="4">
        <f t="shared" si="38"/>
        <v>65738.399999999994</v>
      </c>
      <c r="U1001" s="4">
        <f t="shared" si="37"/>
        <v>73627.008000000002</v>
      </c>
      <c r="V1001" s="4"/>
      <c r="W1001" s="6">
        <v>2016</v>
      </c>
      <c r="X1001" s="4"/>
    </row>
    <row r="1002" spans="1:24" ht="66" customHeight="1" x14ac:dyDescent="0.2">
      <c r="A1002" s="8" t="s">
        <v>1074</v>
      </c>
      <c r="B1002" s="1" t="s">
        <v>12283</v>
      </c>
      <c r="C1002" s="5" t="s">
        <v>6401</v>
      </c>
      <c r="D1002" s="5" t="s">
        <v>6402</v>
      </c>
      <c r="E1002" s="5" t="s">
        <v>6403</v>
      </c>
      <c r="F1002" s="14" t="s">
        <v>6405</v>
      </c>
      <c r="G1002" s="11" t="s">
        <v>77</v>
      </c>
      <c r="H1002" s="12">
        <v>0</v>
      </c>
      <c r="I1002" s="12" t="s">
        <v>78</v>
      </c>
      <c r="J1002" s="13" t="s">
        <v>12294</v>
      </c>
      <c r="K1002" s="1" t="s">
        <v>11668</v>
      </c>
      <c r="L1002" s="1" t="s">
        <v>79</v>
      </c>
      <c r="M1002" s="1" t="s">
        <v>80</v>
      </c>
      <c r="N1002" s="1" t="s">
        <v>11667</v>
      </c>
      <c r="O1002" s="1" t="s">
        <v>11671</v>
      </c>
      <c r="P1002" s="1">
        <v>796</v>
      </c>
      <c r="Q1002" s="7" t="s">
        <v>11911</v>
      </c>
      <c r="R1002" s="2">
        <v>152</v>
      </c>
      <c r="S1002" s="2">
        <v>1098.67</v>
      </c>
      <c r="T1002" s="4">
        <f t="shared" si="38"/>
        <v>166997.84000000003</v>
      </c>
      <c r="U1002" s="4">
        <f t="shared" si="37"/>
        <v>187037.58080000005</v>
      </c>
      <c r="V1002" s="4"/>
      <c r="W1002" s="6">
        <v>2016</v>
      </c>
      <c r="X1002" s="4"/>
    </row>
    <row r="1003" spans="1:24" ht="66" customHeight="1" x14ac:dyDescent="0.2">
      <c r="A1003" s="8" t="s">
        <v>1075</v>
      </c>
      <c r="B1003" s="1" t="s">
        <v>12283</v>
      </c>
      <c r="C1003" s="5" t="s">
        <v>6401</v>
      </c>
      <c r="D1003" s="5" t="s">
        <v>6402</v>
      </c>
      <c r="E1003" s="5" t="s">
        <v>6403</v>
      </c>
      <c r="F1003" s="14" t="s">
        <v>6406</v>
      </c>
      <c r="G1003" s="11" t="s">
        <v>77</v>
      </c>
      <c r="H1003" s="12">
        <v>0</v>
      </c>
      <c r="I1003" s="12" t="s">
        <v>78</v>
      </c>
      <c r="J1003" s="13" t="s">
        <v>12294</v>
      </c>
      <c r="K1003" s="1" t="s">
        <v>11668</v>
      </c>
      <c r="L1003" s="1" t="s">
        <v>79</v>
      </c>
      <c r="M1003" s="1" t="s">
        <v>80</v>
      </c>
      <c r="N1003" s="1" t="s">
        <v>11667</v>
      </c>
      <c r="O1003" s="1" t="s">
        <v>11671</v>
      </c>
      <c r="P1003" s="1">
        <v>796</v>
      </c>
      <c r="Q1003" s="7" t="s">
        <v>11911</v>
      </c>
      <c r="R1003" s="2">
        <v>25</v>
      </c>
      <c r="S1003" s="2">
        <v>659.19</v>
      </c>
      <c r="T1003" s="4">
        <f t="shared" si="38"/>
        <v>16479.75</v>
      </c>
      <c r="U1003" s="4">
        <f t="shared" si="37"/>
        <v>18457.320000000003</v>
      </c>
      <c r="V1003" s="4"/>
      <c r="W1003" s="6">
        <v>2016</v>
      </c>
      <c r="X1003" s="4"/>
    </row>
    <row r="1004" spans="1:24" ht="66" customHeight="1" x14ac:dyDescent="0.2">
      <c r="A1004" s="8" t="s">
        <v>1076</v>
      </c>
      <c r="B1004" s="1" t="s">
        <v>12283</v>
      </c>
      <c r="C1004" s="5" t="s">
        <v>6401</v>
      </c>
      <c r="D1004" s="5" t="s">
        <v>6402</v>
      </c>
      <c r="E1004" s="5" t="s">
        <v>6403</v>
      </c>
      <c r="F1004" s="14" t="s">
        <v>6407</v>
      </c>
      <c r="G1004" s="11" t="s">
        <v>77</v>
      </c>
      <c r="H1004" s="12">
        <v>0</v>
      </c>
      <c r="I1004" s="12" t="s">
        <v>78</v>
      </c>
      <c r="J1004" s="13" t="s">
        <v>12294</v>
      </c>
      <c r="K1004" s="1" t="s">
        <v>11668</v>
      </c>
      <c r="L1004" s="1" t="s">
        <v>79</v>
      </c>
      <c r="M1004" s="1" t="s">
        <v>80</v>
      </c>
      <c r="N1004" s="1" t="s">
        <v>11667</v>
      </c>
      <c r="O1004" s="1" t="s">
        <v>11671</v>
      </c>
      <c r="P1004" s="1">
        <v>796</v>
      </c>
      <c r="Q1004" s="7" t="s">
        <v>11911</v>
      </c>
      <c r="R1004" s="2">
        <v>5</v>
      </c>
      <c r="S1004" s="2">
        <v>463.35</v>
      </c>
      <c r="T1004" s="4">
        <f t="shared" si="38"/>
        <v>2316.75</v>
      </c>
      <c r="U1004" s="4">
        <f t="shared" si="37"/>
        <v>2594.7600000000002</v>
      </c>
      <c r="V1004" s="4"/>
      <c r="W1004" s="6">
        <v>2016</v>
      </c>
      <c r="X1004" s="4"/>
    </row>
    <row r="1005" spans="1:24" ht="66" customHeight="1" x14ac:dyDescent="0.2">
      <c r="A1005" s="8" t="s">
        <v>1077</v>
      </c>
      <c r="B1005" s="1" t="s">
        <v>12283</v>
      </c>
      <c r="C1005" s="5" t="s">
        <v>6408</v>
      </c>
      <c r="D1005" s="5" t="s">
        <v>6409</v>
      </c>
      <c r="E1005" s="5" t="s">
        <v>6410</v>
      </c>
      <c r="F1005" s="14" t="s">
        <v>6411</v>
      </c>
      <c r="G1005" s="11" t="s">
        <v>77</v>
      </c>
      <c r="H1005" s="12">
        <v>0</v>
      </c>
      <c r="I1005" s="12" t="s">
        <v>78</v>
      </c>
      <c r="J1005" s="13" t="s">
        <v>12294</v>
      </c>
      <c r="K1005" s="1" t="s">
        <v>11668</v>
      </c>
      <c r="L1005" s="1" t="s">
        <v>79</v>
      </c>
      <c r="M1005" s="1" t="s">
        <v>80</v>
      </c>
      <c r="N1005" s="1" t="s">
        <v>11667</v>
      </c>
      <c r="O1005" s="1" t="s">
        <v>11671</v>
      </c>
      <c r="P1005" s="1">
        <v>796</v>
      </c>
      <c r="Q1005" s="7" t="s">
        <v>11911</v>
      </c>
      <c r="R1005" s="2">
        <v>75</v>
      </c>
      <c r="S1005" s="2">
        <v>2233.33</v>
      </c>
      <c r="T1005" s="4">
        <f t="shared" si="38"/>
        <v>167499.75</v>
      </c>
      <c r="U1005" s="4">
        <f t="shared" si="37"/>
        <v>187599.72000000003</v>
      </c>
      <c r="V1005" s="4"/>
      <c r="W1005" s="6">
        <v>2016</v>
      </c>
      <c r="X1005" s="4"/>
    </row>
    <row r="1006" spans="1:24" ht="66" customHeight="1" x14ac:dyDescent="0.2">
      <c r="A1006" s="8" t="s">
        <v>1078</v>
      </c>
      <c r="B1006" s="1" t="s">
        <v>12283</v>
      </c>
      <c r="C1006" s="5" t="s">
        <v>6408</v>
      </c>
      <c r="D1006" s="5" t="s">
        <v>6409</v>
      </c>
      <c r="E1006" s="5" t="s">
        <v>6410</v>
      </c>
      <c r="F1006" s="14" t="s">
        <v>6412</v>
      </c>
      <c r="G1006" s="11" t="s">
        <v>77</v>
      </c>
      <c r="H1006" s="12">
        <v>0</v>
      </c>
      <c r="I1006" s="12" t="s">
        <v>78</v>
      </c>
      <c r="J1006" s="13" t="s">
        <v>12294</v>
      </c>
      <c r="K1006" s="1" t="s">
        <v>11668</v>
      </c>
      <c r="L1006" s="1" t="s">
        <v>79</v>
      </c>
      <c r="M1006" s="1" t="s">
        <v>80</v>
      </c>
      <c r="N1006" s="1" t="s">
        <v>11667</v>
      </c>
      <c r="O1006" s="1" t="s">
        <v>11671</v>
      </c>
      <c r="P1006" s="1">
        <v>796</v>
      </c>
      <c r="Q1006" s="7" t="s">
        <v>11911</v>
      </c>
      <c r="R1006" s="2">
        <v>93</v>
      </c>
      <c r="S1006" s="2">
        <v>2897.47</v>
      </c>
      <c r="T1006" s="4">
        <f t="shared" si="38"/>
        <v>269464.70999999996</v>
      </c>
      <c r="U1006" s="4">
        <f t="shared" si="37"/>
        <v>301800.47519999999</v>
      </c>
      <c r="V1006" s="4"/>
      <c r="W1006" s="6">
        <v>2016</v>
      </c>
      <c r="X1006" s="4"/>
    </row>
    <row r="1007" spans="1:24" ht="66" customHeight="1" x14ac:dyDescent="0.2">
      <c r="A1007" s="8" t="s">
        <v>1079</v>
      </c>
      <c r="B1007" s="1" t="s">
        <v>12283</v>
      </c>
      <c r="C1007" s="5" t="s">
        <v>6408</v>
      </c>
      <c r="D1007" s="5" t="s">
        <v>6409</v>
      </c>
      <c r="E1007" s="5" t="s">
        <v>6410</v>
      </c>
      <c r="F1007" s="14" t="s">
        <v>6413</v>
      </c>
      <c r="G1007" s="11" t="s">
        <v>77</v>
      </c>
      <c r="H1007" s="12">
        <v>0</v>
      </c>
      <c r="I1007" s="12" t="s">
        <v>78</v>
      </c>
      <c r="J1007" s="13" t="s">
        <v>12294</v>
      </c>
      <c r="K1007" s="1" t="s">
        <v>11668</v>
      </c>
      <c r="L1007" s="1" t="s">
        <v>79</v>
      </c>
      <c r="M1007" s="1" t="s">
        <v>80</v>
      </c>
      <c r="N1007" s="1" t="s">
        <v>11667</v>
      </c>
      <c r="O1007" s="1" t="s">
        <v>11671</v>
      </c>
      <c r="P1007" s="1">
        <v>796</v>
      </c>
      <c r="Q1007" s="7" t="s">
        <v>11911</v>
      </c>
      <c r="R1007" s="2">
        <v>48</v>
      </c>
      <c r="S1007" s="2">
        <v>1400.56</v>
      </c>
      <c r="T1007" s="4">
        <f t="shared" si="38"/>
        <v>67226.880000000005</v>
      </c>
      <c r="U1007" s="4">
        <f t="shared" si="37"/>
        <v>75294.10560000001</v>
      </c>
      <c r="V1007" s="4"/>
      <c r="W1007" s="6">
        <v>2016</v>
      </c>
      <c r="X1007" s="4"/>
    </row>
    <row r="1008" spans="1:24" ht="66" customHeight="1" x14ac:dyDescent="0.2">
      <c r="A1008" s="8" t="s">
        <v>1080</v>
      </c>
      <c r="B1008" s="1" t="s">
        <v>12283</v>
      </c>
      <c r="C1008" s="5" t="s">
        <v>6408</v>
      </c>
      <c r="D1008" s="5" t="s">
        <v>6409</v>
      </c>
      <c r="E1008" s="5" t="s">
        <v>6410</v>
      </c>
      <c r="F1008" s="14" t="s">
        <v>6414</v>
      </c>
      <c r="G1008" s="11" t="s">
        <v>77</v>
      </c>
      <c r="H1008" s="12">
        <v>0</v>
      </c>
      <c r="I1008" s="12" t="s">
        <v>78</v>
      </c>
      <c r="J1008" s="13" t="s">
        <v>12294</v>
      </c>
      <c r="K1008" s="1" t="s">
        <v>11668</v>
      </c>
      <c r="L1008" s="1" t="s">
        <v>79</v>
      </c>
      <c r="M1008" s="1" t="s">
        <v>80</v>
      </c>
      <c r="N1008" s="1" t="s">
        <v>11667</v>
      </c>
      <c r="O1008" s="1" t="s">
        <v>11671</v>
      </c>
      <c r="P1008" s="1">
        <v>796</v>
      </c>
      <c r="Q1008" s="7" t="s">
        <v>11911</v>
      </c>
      <c r="R1008" s="2">
        <v>2</v>
      </c>
      <c r="S1008" s="2">
        <v>24842.12</v>
      </c>
      <c r="T1008" s="4">
        <f t="shared" si="38"/>
        <v>49684.24</v>
      </c>
      <c r="U1008" s="4">
        <f t="shared" si="37"/>
        <v>55646.3488</v>
      </c>
      <c r="V1008" s="4"/>
      <c r="W1008" s="6">
        <v>2016</v>
      </c>
      <c r="X1008" s="4"/>
    </row>
    <row r="1009" spans="1:24" ht="66" customHeight="1" x14ac:dyDescent="0.2">
      <c r="A1009" s="8" t="s">
        <v>1081</v>
      </c>
      <c r="B1009" s="1" t="s">
        <v>12283</v>
      </c>
      <c r="C1009" s="5" t="s">
        <v>6408</v>
      </c>
      <c r="D1009" s="5" t="s">
        <v>6409</v>
      </c>
      <c r="E1009" s="5" t="s">
        <v>6410</v>
      </c>
      <c r="F1009" s="14" t="s">
        <v>6412</v>
      </c>
      <c r="G1009" s="11" t="s">
        <v>77</v>
      </c>
      <c r="H1009" s="12">
        <v>0</v>
      </c>
      <c r="I1009" s="12" t="s">
        <v>78</v>
      </c>
      <c r="J1009" s="13" t="s">
        <v>12294</v>
      </c>
      <c r="K1009" s="1" t="s">
        <v>11668</v>
      </c>
      <c r="L1009" s="1" t="s">
        <v>79</v>
      </c>
      <c r="M1009" s="1" t="s">
        <v>80</v>
      </c>
      <c r="N1009" s="1" t="s">
        <v>11667</v>
      </c>
      <c r="O1009" s="1" t="s">
        <v>11671</v>
      </c>
      <c r="P1009" s="1">
        <v>796</v>
      </c>
      <c r="Q1009" s="7" t="s">
        <v>11911</v>
      </c>
      <c r="R1009" s="2">
        <v>119</v>
      </c>
      <c r="S1009" s="2">
        <v>3616.99</v>
      </c>
      <c r="T1009" s="4">
        <f t="shared" si="38"/>
        <v>430421.81</v>
      </c>
      <c r="U1009" s="4">
        <f t="shared" si="37"/>
        <v>482072.42720000003</v>
      </c>
      <c r="V1009" s="4"/>
      <c r="W1009" s="6">
        <v>2016</v>
      </c>
      <c r="X1009" s="4"/>
    </row>
    <row r="1010" spans="1:24" ht="66" customHeight="1" x14ac:dyDescent="0.2">
      <c r="A1010" s="8" t="s">
        <v>1082</v>
      </c>
      <c r="B1010" s="1" t="s">
        <v>12283</v>
      </c>
      <c r="C1010" s="5" t="s">
        <v>6408</v>
      </c>
      <c r="D1010" s="5" t="s">
        <v>6409</v>
      </c>
      <c r="E1010" s="5" t="s">
        <v>6410</v>
      </c>
      <c r="F1010" s="14" t="s">
        <v>6415</v>
      </c>
      <c r="G1010" s="11" t="s">
        <v>77</v>
      </c>
      <c r="H1010" s="12">
        <v>0</v>
      </c>
      <c r="I1010" s="12" t="s">
        <v>78</v>
      </c>
      <c r="J1010" s="13" t="s">
        <v>12294</v>
      </c>
      <c r="K1010" s="1" t="s">
        <v>11668</v>
      </c>
      <c r="L1010" s="1" t="s">
        <v>79</v>
      </c>
      <c r="M1010" s="1" t="s">
        <v>80</v>
      </c>
      <c r="N1010" s="1" t="s">
        <v>11667</v>
      </c>
      <c r="O1010" s="1" t="s">
        <v>11671</v>
      </c>
      <c r="P1010" s="1">
        <v>796</v>
      </c>
      <c r="Q1010" s="7" t="s">
        <v>11911</v>
      </c>
      <c r="R1010" s="2">
        <v>7</v>
      </c>
      <c r="S1010" s="2">
        <v>6226.33</v>
      </c>
      <c r="T1010" s="4">
        <f t="shared" si="38"/>
        <v>43584.31</v>
      </c>
      <c r="U1010" s="4">
        <f t="shared" si="37"/>
        <v>48814.427200000006</v>
      </c>
      <c r="V1010" s="4"/>
      <c r="W1010" s="6">
        <v>2016</v>
      </c>
      <c r="X1010" s="4"/>
    </row>
    <row r="1011" spans="1:24" ht="66" customHeight="1" x14ac:dyDescent="0.2">
      <c r="A1011" s="8" t="s">
        <v>1083</v>
      </c>
      <c r="B1011" s="1" t="s">
        <v>12283</v>
      </c>
      <c r="C1011" s="5" t="s">
        <v>6416</v>
      </c>
      <c r="D1011" s="5" t="s">
        <v>6417</v>
      </c>
      <c r="E1011" s="5" t="s">
        <v>6418</v>
      </c>
      <c r="F1011" s="14" t="s">
        <v>6419</v>
      </c>
      <c r="G1011" s="11" t="s">
        <v>77</v>
      </c>
      <c r="H1011" s="12">
        <v>0</v>
      </c>
      <c r="I1011" s="12" t="s">
        <v>78</v>
      </c>
      <c r="J1011" s="13" t="s">
        <v>12294</v>
      </c>
      <c r="K1011" s="1" t="s">
        <v>11668</v>
      </c>
      <c r="L1011" s="1" t="s">
        <v>79</v>
      </c>
      <c r="M1011" s="1" t="s">
        <v>80</v>
      </c>
      <c r="N1011" s="1" t="s">
        <v>11667</v>
      </c>
      <c r="O1011" s="1" t="s">
        <v>11671</v>
      </c>
      <c r="P1011" s="1">
        <v>796</v>
      </c>
      <c r="Q1011" s="7" t="s">
        <v>11911</v>
      </c>
      <c r="R1011" s="2">
        <v>63</v>
      </c>
      <c r="S1011" s="2">
        <v>1363.3</v>
      </c>
      <c r="T1011" s="4">
        <f t="shared" si="38"/>
        <v>85887.9</v>
      </c>
      <c r="U1011" s="4">
        <f t="shared" si="37"/>
        <v>96194.448000000004</v>
      </c>
      <c r="V1011" s="4"/>
      <c r="W1011" s="6">
        <v>2016</v>
      </c>
      <c r="X1011" s="4"/>
    </row>
    <row r="1012" spans="1:24" ht="66" customHeight="1" x14ac:dyDescent="0.2">
      <c r="A1012" s="8" t="s">
        <v>1084</v>
      </c>
      <c r="B1012" s="1" t="s">
        <v>12283</v>
      </c>
      <c r="C1012" s="5" t="s">
        <v>6420</v>
      </c>
      <c r="D1012" s="5" t="s">
        <v>6421</v>
      </c>
      <c r="E1012" s="5" t="s">
        <v>6422</v>
      </c>
      <c r="F1012" s="14" t="s">
        <v>6423</v>
      </c>
      <c r="G1012" s="11" t="s">
        <v>77</v>
      </c>
      <c r="H1012" s="12">
        <v>0</v>
      </c>
      <c r="I1012" s="12" t="s">
        <v>78</v>
      </c>
      <c r="J1012" s="13" t="s">
        <v>12294</v>
      </c>
      <c r="K1012" s="1" t="s">
        <v>11668</v>
      </c>
      <c r="L1012" s="1" t="s">
        <v>79</v>
      </c>
      <c r="M1012" s="1" t="s">
        <v>80</v>
      </c>
      <c r="N1012" s="1" t="s">
        <v>11667</v>
      </c>
      <c r="O1012" s="1" t="s">
        <v>11671</v>
      </c>
      <c r="P1012" s="1">
        <v>796</v>
      </c>
      <c r="Q1012" s="7" t="s">
        <v>11911</v>
      </c>
      <c r="R1012" s="2">
        <v>23</v>
      </c>
      <c r="S1012" s="2">
        <v>343.93</v>
      </c>
      <c r="T1012" s="4">
        <f t="shared" si="38"/>
        <v>7910.39</v>
      </c>
      <c r="U1012" s="4">
        <f t="shared" si="37"/>
        <v>8859.636800000002</v>
      </c>
      <c r="V1012" s="4"/>
      <c r="W1012" s="6">
        <v>2016</v>
      </c>
      <c r="X1012" s="4"/>
    </row>
    <row r="1013" spans="1:24" ht="66" customHeight="1" x14ac:dyDescent="0.2">
      <c r="A1013" s="8" t="s">
        <v>1085</v>
      </c>
      <c r="B1013" s="1" t="s">
        <v>12283</v>
      </c>
      <c r="C1013" s="5" t="s">
        <v>6420</v>
      </c>
      <c r="D1013" s="5" t="s">
        <v>6421</v>
      </c>
      <c r="E1013" s="5" t="s">
        <v>6422</v>
      </c>
      <c r="F1013" s="14" t="s">
        <v>6424</v>
      </c>
      <c r="G1013" s="11" t="s">
        <v>77</v>
      </c>
      <c r="H1013" s="12">
        <v>0</v>
      </c>
      <c r="I1013" s="12" t="s">
        <v>78</v>
      </c>
      <c r="J1013" s="13" t="s">
        <v>12294</v>
      </c>
      <c r="K1013" s="1" t="s">
        <v>11668</v>
      </c>
      <c r="L1013" s="1" t="s">
        <v>79</v>
      </c>
      <c r="M1013" s="1" t="s">
        <v>80</v>
      </c>
      <c r="N1013" s="1" t="s">
        <v>11667</v>
      </c>
      <c r="O1013" s="1" t="s">
        <v>11671</v>
      </c>
      <c r="P1013" s="1">
        <v>796</v>
      </c>
      <c r="Q1013" s="7" t="s">
        <v>11911</v>
      </c>
      <c r="R1013" s="2">
        <v>50</v>
      </c>
      <c r="S1013" s="2">
        <v>550.29</v>
      </c>
      <c r="T1013" s="4">
        <f t="shared" si="38"/>
        <v>27514.5</v>
      </c>
      <c r="U1013" s="4">
        <f t="shared" si="37"/>
        <v>30816.240000000002</v>
      </c>
      <c r="V1013" s="4"/>
      <c r="W1013" s="6">
        <v>2016</v>
      </c>
      <c r="X1013" s="4"/>
    </row>
    <row r="1014" spans="1:24" ht="66" customHeight="1" x14ac:dyDescent="0.2">
      <c r="A1014" s="8" t="s">
        <v>1086</v>
      </c>
      <c r="B1014" s="1" t="s">
        <v>12283</v>
      </c>
      <c r="C1014" s="5" t="s">
        <v>6420</v>
      </c>
      <c r="D1014" s="5" t="s">
        <v>6421</v>
      </c>
      <c r="E1014" s="5" t="s">
        <v>6422</v>
      </c>
      <c r="F1014" s="14" t="s">
        <v>6425</v>
      </c>
      <c r="G1014" s="11" t="s">
        <v>77</v>
      </c>
      <c r="H1014" s="12">
        <v>0</v>
      </c>
      <c r="I1014" s="12" t="s">
        <v>78</v>
      </c>
      <c r="J1014" s="13" t="s">
        <v>12294</v>
      </c>
      <c r="K1014" s="1" t="s">
        <v>11668</v>
      </c>
      <c r="L1014" s="1" t="s">
        <v>79</v>
      </c>
      <c r="M1014" s="1" t="s">
        <v>80</v>
      </c>
      <c r="N1014" s="1" t="s">
        <v>11667</v>
      </c>
      <c r="O1014" s="1" t="s">
        <v>11671</v>
      </c>
      <c r="P1014" s="1">
        <v>796</v>
      </c>
      <c r="Q1014" s="7" t="s">
        <v>11911</v>
      </c>
      <c r="R1014" s="2">
        <v>59</v>
      </c>
      <c r="S1014" s="2">
        <v>458.57</v>
      </c>
      <c r="T1014" s="4">
        <f t="shared" si="38"/>
        <v>27055.63</v>
      </c>
      <c r="U1014" s="4">
        <f t="shared" si="37"/>
        <v>30302.305600000003</v>
      </c>
      <c r="V1014" s="4"/>
      <c r="W1014" s="6">
        <v>2016</v>
      </c>
      <c r="X1014" s="4"/>
    </row>
    <row r="1015" spans="1:24" ht="66" customHeight="1" x14ac:dyDescent="0.2">
      <c r="A1015" s="8" t="s">
        <v>1087</v>
      </c>
      <c r="B1015" s="1" t="s">
        <v>12283</v>
      </c>
      <c r="C1015" s="5" t="s">
        <v>6426</v>
      </c>
      <c r="D1015" s="5" t="s">
        <v>6427</v>
      </c>
      <c r="E1015" s="5" t="s">
        <v>6428</v>
      </c>
      <c r="F1015" s="14" t="s">
        <v>6429</v>
      </c>
      <c r="G1015" s="11" t="s">
        <v>77</v>
      </c>
      <c r="H1015" s="12">
        <v>0</v>
      </c>
      <c r="I1015" s="12" t="s">
        <v>78</v>
      </c>
      <c r="J1015" s="13" t="s">
        <v>12294</v>
      </c>
      <c r="K1015" s="1" t="s">
        <v>11668</v>
      </c>
      <c r="L1015" s="1" t="s">
        <v>79</v>
      </c>
      <c r="M1015" s="1" t="s">
        <v>80</v>
      </c>
      <c r="N1015" s="1" t="s">
        <v>11667</v>
      </c>
      <c r="O1015" s="1" t="s">
        <v>11671</v>
      </c>
      <c r="P1015" s="1">
        <v>796</v>
      </c>
      <c r="Q1015" s="7" t="s">
        <v>11911</v>
      </c>
      <c r="R1015" s="2">
        <v>10</v>
      </c>
      <c r="S1015" s="2">
        <v>610.97</v>
      </c>
      <c r="T1015" s="4">
        <f t="shared" si="38"/>
        <v>6109.7000000000007</v>
      </c>
      <c r="U1015" s="4">
        <f t="shared" si="37"/>
        <v>6842.8640000000014</v>
      </c>
      <c r="V1015" s="4"/>
      <c r="W1015" s="6">
        <v>2016</v>
      </c>
      <c r="X1015" s="4"/>
    </row>
    <row r="1016" spans="1:24" ht="66" customHeight="1" x14ac:dyDescent="0.2">
      <c r="A1016" s="8" t="s">
        <v>1088</v>
      </c>
      <c r="B1016" s="1" t="s">
        <v>12283</v>
      </c>
      <c r="C1016" s="5" t="s">
        <v>6430</v>
      </c>
      <c r="D1016" s="5" t="s">
        <v>6431</v>
      </c>
      <c r="E1016" s="5" t="s">
        <v>6432</v>
      </c>
      <c r="F1016" s="14" t="s">
        <v>6433</v>
      </c>
      <c r="G1016" s="11" t="s">
        <v>77</v>
      </c>
      <c r="H1016" s="12">
        <v>0</v>
      </c>
      <c r="I1016" s="12" t="s">
        <v>78</v>
      </c>
      <c r="J1016" s="13" t="s">
        <v>12294</v>
      </c>
      <c r="K1016" s="1" t="s">
        <v>11668</v>
      </c>
      <c r="L1016" s="1" t="s">
        <v>79</v>
      </c>
      <c r="M1016" s="1" t="s">
        <v>80</v>
      </c>
      <c r="N1016" s="1" t="s">
        <v>11667</v>
      </c>
      <c r="O1016" s="1" t="s">
        <v>11671</v>
      </c>
      <c r="P1016" s="1">
        <v>796</v>
      </c>
      <c r="Q1016" s="7" t="s">
        <v>11911</v>
      </c>
      <c r="R1016" s="2">
        <v>60</v>
      </c>
      <c r="S1016" s="2">
        <v>679.45</v>
      </c>
      <c r="T1016" s="4">
        <f t="shared" si="38"/>
        <v>40767</v>
      </c>
      <c r="U1016" s="4">
        <f t="shared" si="37"/>
        <v>45659.040000000001</v>
      </c>
      <c r="V1016" s="4"/>
      <c r="W1016" s="6">
        <v>2016</v>
      </c>
      <c r="X1016" s="4"/>
    </row>
    <row r="1017" spans="1:24" ht="66" customHeight="1" x14ac:dyDescent="0.2">
      <c r="A1017" s="8" t="s">
        <v>1089</v>
      </c>
      <c r="B1017" s="1" t="s">
        <v>12283</v>
      </c>
      <c r="C1017" s="5" t="s">
        <v>6430</v>
      </c>
      <c r="D1017" s="5" t="s">
        <v>6431</v>
      </c>
      <c r="E1017" s="5" t="s">
        <v>6432</v>
      </c>
      <c r="F1017" s="14" t="s">
        <v>6434</v>
      </c>
      <c r="G1017" s="11" t="s">
        <v>77</v>
      </c>
      <c r="H1017" s="12">
        <v>0</v>
      </c>
      <c r="I1017" s="12" t="s">
        <v>78</v>
      </c>
      <c r="J1017" s="13" t="s">
        <v>12294</v>
      </c>
      <c r="K1017" s="1" t="s">
        <v>11668</v>
      </c>
      <c r="L1017" s="1" t="s">
        <v>79</v>
      </c>
      <c r="M1017" s="1" t="s">
        <v>80</v>
      </c>
      <c r="N1017" s="1" t="s">
        <v>11667</v>
      </c>
      <c r="O1017" s="1" t="s">
        <v>11671</v>
      </c>
      <c r="P1017" s="1">
        <v>796</v>
      </c>
      <c r="Q1017" s="7" t="s">
        <v>11911</v>
      </c>
      <c r="R1017" s="2">
        <v>111</v>
      </c>
      <c r="S1017" s="2">
        <v>477.22</v>
      </c>
      <c r="T1017" s="4">
        <f t="shared" si="38"/>
        <v>52971.420000000006</v>
      </c>
      <c r="U1017" s="4">
        <f t="shared" si="37"/>
        <v>59327.99040000001</v>
      </c>
      <c r="V1017" s="4"/>
      <c r="W1017" s="6">
        <v>2016</v>
      </c>
      <c r="X1017" s="4"/>
    </row>
    <row r="1018" spans="1:24" ht="66" customHeight="1" x14ac:dyDescent="0.2">
      <c r="A1018" s="8" t="s">
        <v>1090</v>
      </c>
      <c r="B1018" s="1" t="s">
        <v>12283</v>
      </c>
      <c r="C1018" s="5" t="s">
        <v>6435</v>
      </c>
      <c r="D1018" s="5" t="s">
        <v>6431</v>
      </c>
      <c r="E1018" s="5" t="s">
        <v>6436</v>
      </c>
      <c r="F1018" s="14" t="s">
        <v>6437</v>
      </c>
      <c r="G1018" s="11" t="s">
        <v>77</v>
      </c>
      <c r="H1018" s="12">
        <v>0</v>
      </c>
      <c r="I1018" s="12" t="s">
        <v>78</v>
      </c>
      <c r="J1018" s="13" t="s">
        <v>12294</v>
      </c>
      <c r="K1018" s="1" t="s">
        <v>11668</v>
      </c>
      <c r="L1018" s="1" t="s">
        <v>79</v>
      </c>
      <c r="M1018" s="1" t="s">
        <v>80</v>
      </c>
      <c r="N1018" s="1" t="s">
        <v>11667</v>
      </c>
      <c r="O1018" s="1" t="s">
        <v>11671</v>
      </c>
      <c r="P1018" s="1">
        <v>796</v>
      </c>
      <c r="Q1018" s="7" t="s">
        <v>11911</v>
      </c>
      <c r="R1018" s="2">
        <v>10</v>
      </c>
      <c r="S1018" s="2">
        <v>755.42</v>
      </c>
      <c r="T1018" s="4">
        <f t="shared" si="38"/>
        <v>7554.2</v>
      </c>
      <c r="U1018" s="4">
        <f t="shared" si="37"/>
        <v>8460.7039999999997</v>
      </c>
      <c r="V1018" s="4"/>
      <c r="W1018" s="6">
        <v>2016</v>
      </c>
      <c r="X1018" s="4"/>
    </row>
    <row r="1019" spans="1:24" ht="66" customHeight="1" x14ac:dyDescent="0.2">
      <c r="A1019" s="8" t="s">
        <v>1091</v>
      </c>
      <c r="B1019" s="1" t="s">
        <v>12283</v>
      </c>
      <c r="C1019" s="5" t="s">
        <v>6438</v>
      </c>
      <c r="D1019" s="5" t="s">
        <v>6431</v>
      </c>
      <c r="E1019" s="5" t="s">
        <v>6439</v>
      </c>
      <c r="F1019" s="14" t="s">
        <v>6440</v>
      </c>
      <c r="G1019" s="11" t="s">
        <v>77</v>
      </c>
      <c r="H1019" s="12">
        <v>0</v>
      </c>
      <c r="I1019" s="12" t="s">
        <v>78</v>
      </c>
      <c r="J1019" s="13" t="s">
        <v>12294</v>
      </c>
      <c r="K1019" s="1" t="s">
        <v>11668</v>
      </c>
      <c r="L1019" s="1" t="s">
        <v>79</v>
      </c>
      <c r="M1019" s="1" t="s">
        <v>80</v>
      </c>
      <c r="N1019" s="1" t="s">
        <v>11667</v>
      </c>
      <c r="O1019" s="1" t="s">
        <v>11671</v>
      </c>
      <c r="P1019" s="1">
        <v>796</v>
      </c>
      <c r="Q1019" s="7" t="s">
        <v>11911</v>
      </c>
      <c r="R1019" s="2">
        <v>25</v>
      </c>
      <c r="S1019" s="2">
        <v>603.48</v>
      </c>
      <c r="T1019" s="4">
        <f t="shared" si="38"/>
        <v>15087</v>
      </c>
      <c r="U1019" s="4">
        <f t="shared" si="37"/>
        <v>16897.440000000002</v>
      </c>
      <c r="V1019" s="4"/>
      <c r="W1019" s="6">
        <v>2016</v>
      </c>
      <c r="X1019" s="4"/>
    </row>
    <row r="1020" spans="1:24" ht="66" customHeight="1" x14ac:dyDescent="0.2">
      <c r="A1020" s="8" t="s">
        <v>1092</v>
      </c>
      <c r="B1020" s="1" t="s">
        <v>12283</v>
      </c>
      <c r="C1020" s="5" t="s">
        <v>6441</v>
      </c>
      <c r="D1020" s="5" t="s">
        <v>6431</v>
      </c>
      <c r="E1020" s="5" t="s">
        <v>6442</v>
      </c>
      <c r="F1020" s="14" t="s">
        <v>6443</v>
      </c>
      <c r="G1020" s="11" t="s">
        <v>77</v>
      </c>
      <c r="H1020" s="12">
        <v>0</v>
      </c>
      <c r="I1020" s="12" t="s">
        <v>78</v>
      </c>
      <c r="J1020" s="13" t="s">
        <v>12294</v>
      </c>
      <c r="K1020" s="1" t="s">
        <v>11668</v>
      </c>
      <c r="L1020" s="1" t="s">
        <v>79</v>
      </c>
      <c r="M1020" s="1" t="s">
        <v>80</v>
      </c>
      <c r="N1020" s="1" t="s">
        <v>11667</v>
      </c>
      <c r="O1020" s="1" t="s">
        <v>11671</v>
      </c>
      <c r="P1020" s="1">
        <v>796</v>
      </c>
      <c r="Q1020" s="7" t="s">
        <v>11911</v>
      </c>
      <c r="R1020" s="2">
        <v>40</v>
      </c>
      <c r="S1020" s="2">
        <v>887.03</v>
      </c>
      <c r="T1020" s="4">
        <f t="shared" si="38"/>
        <v>35481.199999999997</v>
      </c>
      <c r="U1020" s="4">
        <f t="shared" si="37"/>
        <v>39738.944000000003</v>
      </c>
      <c r="V1020" s="4"/>
      <c r="W1020" s="6">
        <v>2016</v>
      </c>
      <c r="X1020" s="4"/>
    </row>
    <row r="1021" spans="1:24" ht="66" customHeight="1" x14ac:dyDescent="0.2">
      <c r="A1021" s="8" t="s">
        <v>1093</v>
      </c>
      <c r="B1021" s="1" t="s">
        <v>12283</v>
      </c>
      <c r="C1021" s="5" t="s">
        <v>6444</v>
      </c>
      <c r="D1021" s="5" t="s">
        <v>6431</v>
      </c>
      <c r="E1021" s="5" t="s">
        <v>6445</v>
      </c>
      <c r="F1021" s="14" t="s">
        <v>6446</v>
      </c>
      <c r="G1021" s="11" t="s">
        <v>77</v>
      </c>
      <c r="H1021" s="12">
        <v>0</v>
      </c>
      <c r="I1021" s="12" t="s">
        <v>78</v>
      </c>
      <c r="J1021" s="13" t="s">
        <v>12294</v>
      </c>
      <c r="K1021" s="1" t="s">
        <v>11668</v>
      </c>
      <c r="L1021" s="1" t="s">
        <v>79</v>
      </c>
      <c r="M1021" s="1" t="s">
        <v>80</v>
      </c>
      <c r="N1021" s="1" t="s">
        <v>11667</v>
      </c>
      <c r="O1021" s="1" t="s">
        <v>11671</v>
      </c>
      <c r="P1021" s="1">
        <v>796</v>
      </c>
      <c r="Q1021" s="7" t="s">
        <v>11911</v>
      </c>
      <c r="R1021" s="2">
        <v>10</v>
      </c>
      <c r="S1021" s="2">
        <v>206.53</v>
      </c>
      <c r="T1021" s="4">
        <f t="shared" si="38"/>
        <v>2065.3000000000002</v>
      </c>
      <c r="U1021" s="4">
        <f t="shared" si="37"/>
        <v>2313.1360000000004</v>
      </c>
      <c r="V1021" s="4"/>
      <c r="W1021" s="6">
        <v>2016</v>
      </c>
      <c r="X1021" s="4"/>
    </row>
    <row r="1022" spans="1:24" ht="66" customHeight="1" x14ac:dyDescent="0.2">
      <c r="A1022" s="8" t="s">
        <v>1094</v>
      </c>
      <c r="B1022" s="1" t="s">
        <v>12283</v>
      </c>
      <c r="C1022" s="5" t="s">
        <v>6447</v>
      </c>
      <c r="D1022" s="5" t="s">
        <v>6448</v>
      </c>
      <c r="E1022" s="5" t="s">
        <v>4343</v>
      </c>
      <c r="F1022" s="14" t="s">
        <v>6449</v>
      </c>
      <c r="G1022" s="11" t="s">
        <v>77</v>
      </c>
      <c r="H1022" s="12">
        <v>0</v>
      </c>
      <c r="I1022" s="12" t="s">
        <v>78</v>
      </c>
      <c r="J1022" s="13" t="s">
        <v>12294</v>
      </c>
      <c r="K1022" s="1" t="s">
        <v>11668</v>
      </c>
      <c r="L1022" s="1" t="s">
        <v>79</v>
      </c>
      <c r="M1022" s="1" t="s">
        <v>80</v>
      </c>
      <c r="N1022" s="1" t="s">
        <v>11667</v>
      </c>
      <c r="O1022" s="1" t="s">
        <v>11671</v>
      </c>
      <c r="P1022" s="1">
        <v>704</v>
      </c>
      <c r="Q1022" s="7" t="s">
        <v>11913</v>
      </c>
      <c r="R1022" s="2">
        <v>19</v>
      </c>
      <c r="S1022" s="2">
        <v>1549.36</v>
      </c>
      <c r="T1022" s="4">
        <f t="shared" si="38"/>
        <v>29437.839999999997</v>
      </c>
      <c r="U1022" s="4">
        <f t="shared" si="37"/>
        <v>32970.380799999999</v>
      </c>
      <c r="V1022" s="4"/>
      <c r="W1022" s="6">
        <v>2016</v>
      </c>
      <c r="X1022" s="4"/>
    </row>
    <row r="1023" spans="1:24" ht="66" customHeight="1" x14ac:dyDescent="0.2">
      <c r="A1023" s="8" t="s">
        <v>1095</v>
      </c>
      <c r="B1023" s="1" t="s">
        <v>12283</v>
      </c>
      <c r="C1023" s="5" t="s">
        <v>6450</v>
      </c>
      <c r="D1023" s="5" t="s">
        <v>6076</v>
      </c>
      <c r="E1023" s="5" t="s">
        <v>6451</v>
      </c>
      <c r="F1023" s="14" t="s">
        <v>6452</v>
      </c>
      <c r="G1023" s="11" t="s">
        <v>77</v>
      </c>
      <c r="H1023" s="12">
        <v>0</v>
      </c>
      <c r="I1023" s="12" t="s">
        <v>78</v>
      </c>
      <c r="J1023" s="13" t="s">
        <v>12294</v>
      </c>
      <c r="K1023" s="1" t="s">
        <v>11668</v>
      </c>
      <c r="L1023" s="1" t="s">
        <v>79</v>
      </c>
      <c r="M1023" s="1" t="s">
        <v>80</v>
      </c>
      <c r="N1023" s="1" t="s">
        <v>11667</v>
      </c>
      <c r="O1023" s="1" t="s">
        <v>11671</v>
      </c>
      <c r="P1023" s="1">
        <v>796</v>
      </c>
      <c r="Q1023" s="7" t="s">
        <v>11911</v>
      </c>
      <c r="R1023" s="2">
        <v>2</v>
      </c>
      <c r="S1023" s="2">
        <v>18448.939999999999</v>
      </c>
      <c r="T1023" s="4">
        <f t="shared" si="38"/>
        <v>36897.879999999997</v>
      </c>
      <c r="U1023" s="4">
        <f t="shared" si="37"/>
        <v>41325.625599999999</v>
      </c>
      <c r="V1023" s="4"/>
      <c r="W1023" s="6">
        <v>2016</v>
      </c>
      <c r="X1023" s="4"/>
    </row>
    <row r="1024" spans="1:24" ht="66" customHeight="1" x14ac:dyDescent="0.2">
      <c r="A1024" s="8" t="s">
        <v>1096</v>
      </c>
      <c r="B1024" s="1" t="s">
        <v>12283</v>
      </c>
      <c r="C1024" s="5" t="s">
        <v>6453</v>
      </c>
      <c r="D1024" s="5" t="s">
        <v>6454</v>
      </c>
      <c r="E1024" s="5" t="s">
        <v>6455</v>
      </c>
      <c r="F1024" s="14" t="s">
        <v>6456</v>
      </c>
      <c r="G1024" s="11" t="s">
        <v>77</v>
      </c>
      <c r="H1024" s="12">
        <v>0</v>
      </c>
      <c r="I1024" s="12" t="s">
        <v>78</v>
      </c>
      <c r="J1024" s="13" t="s">
        <v>12294</v>
      </c>
      <c r="K1024" s="1" t="s">
        <v>11668</v>
      </c>
      <c r="L1024" s="1" t="s">
        <v>79</v>
      </c>
      <c r="M1024" s="1" t="s">
        <v>80</v>
      </c>
      <c r="N1024" s="1" t="s">
        <v>11667</v>
      </c>
      <c r="O1024" s="1" t="s">
        <v>11671</v>
      </c>
      <c r="P1024" s="1">
        <v>796</v>
      </c>
      <c r="Q1024" s="7" t="s">
        <v>11911</v>
      </c>
      <c r="R1024" s="2">
        <v>2</v>
      </c>
      <c r="S1024" s="2">
        <v>21102.54</v>
      </c>
      <c r="T1024" s="4">
        <f t="shared" si="38"/>
        <v>42205.08</v>
      </c>
      <c r="U1024" s="4">
        <f t="shared" si="37"/>
        <v>47269.689600000005</v>
      </c>
      <c r="V1024" s="4"/>
      <c r="W1024" s="6">
        <v>2016</v>
      </c>
      <c r="X1024" s="4"/>
    </row>
    <row r="1025" spans="1:24" ht="66" customHeight="1" x14ac:dyDescent="0.2">
      <c r="A1025" s="8" t="s">
        <v>1097</v>
      </c>
      <c r="B1025" s="1" t="s">
        <v>12283</v>
      </c>
      <c r="C1025" s="5" t="s">
        <v>6453</v>
      </c>
      <c r="D1025" s="5" t="s">
        <v>6454</v>
      </c>
      <c r="E1025" s="5" t="s">
        <v>6455</v>
      </c>
      <c r="F1025" s="14" t="s">
        <v>6457</v>
      </c>
      <c r="G1025" s="11" t="s">
        <v>77</v>
      </c>
      <c r="H1025" s="12">
        <v>0</v>
      </c>
      <c r="I1025" s="12" t="s">
        <v>78</v>
      </c>
      <c r="J1025" s="13" t="s">
        <v>12294</v>
      </c>
      <c r="K1025" s="1" t="s">
        <v>11668</v>
      </c>
      <c r="L1025" s="1" t="s">
        <v>79</v>
      </c>
      <c r="M1025" s="1" t="s">
        <v>80</v>
      </c>
      <c r="N1025" s="1" t="s">
        <v>11667</v>
      </c>
      <c r="O1025" s="1" t="s">
        <v>11671</v>
      </c>
      <c r="P1025" s="1">
        <v>796</v>
      </c>
      <c r="Q1025" s="7" t="s">
        <v>11911</v>
      </c>
      <c r="R1025" s="2">
        <v>10</v>
      </c>
      <c r="S1025" s="2">
        <v>5184.88</v>
      </c>
      <c r="T1025" s="4">
        <f t="shared" si="38"/>
        <v>51848.800000000003</v>
      </c>
      <c r="U1025" s="4">
        <f t="shared" si="37"/>
        <v>58070.65600000001</v>
      </c>
      <c r="V1025" s="4"/>
      <c r="W1025" s="6">
        <v>2016</v>
      </c>
      <c r="X1025" s="4"/>
    </row>
    <row r="1026" spans="1:24" ht="66" customHeight="1" x14ac:dyDescent="0.2">
      <c r="A1026" s="8" t="s">
        <v>1098</v>
      </c>
      <c r="B1026" s="1" t="s">
        <v>12283</v>
      </c>
      <c r="C1026" s="5" t="s">
        <v>6458</v>
      </c>
      <c r="D1026" s="5" t="s">
        <v>6454</v>
      </c>
      <c r="E1026" s="5" t="s">
        <v>6459</v>
      </c>
      <c r="F1026" s="14" t="s">
        <v>6457</v>
      </c>
      <c r="G1026" s="11" t="s">
        <v>77</v>
      </c>
      <c r="H1026" s="12">
        <v>0</v>
      </c>
      <c r="I1026" s="12" t="s">
        <v>78</v>
      </c>
      <c r="J1026" s="13" t="s">
        <v>12294</v>
      </c>
      <c r="K1026" s="1" t="s">
        <v>11668</v>
      </c>
      <c r="L1026" s="1" t="s">
        <v>79</v>
      </c>
      <c r="M1026" s="1" t="s">
        <v>80</v>
      </c>
      <c r="N1026" s="1" t="s">
        <v>11667</v>
      </c>
      <c r="O1026" s="1" t="s">
        <v>11671</v>
      </c>
      <c r="P1026" s="1">
        <v>796</v>
      </c>
      <c r="Q1026" s="7" t="s">
        <v>11911</v>
      </c>
      <c r="R1026" s="2">
        <v>11</v>
      </c>
      <c r="S1026" s="2">
        <v>1160.95</v>
      </c>
      <c r="T1026" s="4">
        <f t="shared" si="38"/>
        <v>12770.45</v>
      </c>
      <c r="U1026" s="4">
        <f t="shared" si="37"/>
        <v>14302.904000000002</v>
      </c>
      <c r="V1026" s="4"/>
      <c r="W1026" s="6">
        <v>2016</v>
      </c>
      <c r="X1026" s="4"/>
    </row>
    <row r="1027" spans="1:24" ht="66" customHeight="1" x14ac:dyDescent="0.2">
      <c r="A1027" s="8" t="s">
        <v>1099</v>
      </c>
      <c r="B1027" s="1" t="s">
        <v>12283</v>
      </c>
      <c r="C1027" s="5" t="s">
        <v>6460</v>
      </c>
      <c r="D1027" s="5" t="s">
        <v>6454</v>
      </c>
      <c r="E1027" s="5" t="s">
        <v>6461</v>
      </c>
      <c r="F1027" s="14" t="s">
        <v>6462</v>
      </c>
      <c r="G1027" s="11" t="s">
        <v>77</v>
      </c>
      <c r="H1027" s="12">
        <v>0</v>
      </c>
      <c r="I1027" s="12" t="s">
        <v>78</v>
      </c>
      <c r="J1027" s="13" t="s">
        <v>12294</v>
      </c>
      <c r="K1027" s="1" t="s">
        <v>11668</v>
      </c>
      <c r="L1027" s="1" t="s">
        <v>79</v>
      </c>
      <c r="M1027" s="1" t="s">
        <v>80</v>
      </c>
      <c r="N1027" s="1" t="s">
        <v>11667</v>
      </c>
      <c r="O1027" s="1" t="s">
        <v>11671</v>
      </c>
      <c r="P1027" s="1">
        <v>796</v>
      </c>
      <c r="Q1027" s="7" t="s">
        <v>11911</v>
      </c>
      <c r="R1027" s="2">
        <v>2</v>
      </c>
      <c r="S1027" s="2">
        <v>4824.76</v>
      </c>
      <c r="T1027" s="4">
        <f t="shared" si="38"/>
        <v>9649.52</v>
      </c>
      <c r="U1027" s="4">
        <f t="shared" si="37"/>
        <v>10807.462400000002</v>
      </c>
      <c r="V1027" s="4"/>
      <c r="W1027" s="6">
        <v>2016</v>
      </c>
      <c r="X1027" s="4"/>
    </row>
    <row r="1028" spans="1:24" ht="66" customHeight="1" x14ac:dyDescent="0.2">
      <c r="A1028" s="8" t="s">
        <v>1100</v>
      </c>
      <c r="B1028" s="1" t="s">
        <v>12283</v>
      </c>
      <c r="C1028" s="5" t="s">
        <v>6463</v>
      </c>
      <c r="D1028" s="5" t="s">
        <v>6454</v>
      </c>
      <c r="E1028" s="5" t="s">
        <v>6464</v>
      </c>
      <c r="F1028" s="14" t="s">
        <v>6462</v>
      </c>
      <c r="G1028" s="11" t="s">
        <v>77</v>
      </c>
      <c r="H1028" s="12">
        <v>0</v>
      </c>
      <c r="I1028" s="12" t="s">
        <v>78</v>
      </c>
      <c r="J1028" s="13" t="s">
        <v>12294</v>
      </c>
      <c r="K1028" s="1" t="s">
        <v>11668</v>
      </c>
      <c r="L1028" s="1" t="s">
        <v>79</v>
      </c>
      <c r="M1028" s="1" t="s">
        <v>80</v>
      </c>
      <c r="N1028" s="1" t="s">
        <v>11667</v>
      </c>
      <c r="O1028" s="1" t="s">
        <v>11671</v>
      </c>
      <c r="P1028" s="1">
        <v>796</v>
      </c>
      <c r="Q1028" s="7" t="s">
        <v>11911</v>
      </c>
      <c r="R1028" s="2">
        <v>1</v>
      </c>
      <c r="S1028" s="2">
        <v>1155.17</v>
      </c>
      <c r="T1028" s="4">
        <f t="shared" si="38"/>
        <v>1155.17</v>
      </c>
      <c r="U1028" s="4">
        <f t="shared" si="37"/>
        <v>1293.7904000000003</v>
      </c>
      <c r="V1028" s="4"/>
      <c r="W1028" s="6">
        <v>2016</v>
      </c>
      <c r="X1028" s="4"/>
    </row>
    <row r="1029" spans="1:24" ht="66" customHeight="1" x14ac:dyDescent="0.2">
      <c r="A1029" s="8" t="s">
        <v>1101</v>
      </c>
      <c r="B1029" s="1" t="s">
        <v>12283</v>
      </c>
      <c r="C1029" s="5" t="s">
        <v>6465</v>
      </c>
      <c r="D1029" s="5" t="s">
        <v>6466</v>
      </c>
      <c r="E1029" s="5" t="s">
        <v>6467</v>
      </c>
      <c r="F1029" s="14" t="s">
        <v>6468</v>
      </c>
      <c r="G1029" s="11" t="s">
        <v>77</v>
      </c>
      <c r="H1029" s="12">
        <v>0</v>
      </c>
      <c r="I1029" s="12" t="s">
        <v>78</v>
      </c>
      <c r="J1029" s="13" t="s">
        <v>12294</v>
      </c>
      <c r="K1029" s="1" t="s">
        <v>11668</v>
      </c>
      <c r="L1029" s="1" t="s">
        <v>79</v>
      </c>
      <c r="M1029" s="1" t="s">
        <v>80</v>
      </c>
      <c r="N1029" s="1" t="s">
        <v>11667</v>
      </c>
      <c r="O1029" s="1" t="s">
        <v>11671</v>
      </c>
      <c r="P1029" s="1">
        <v>796</v>
      </c>
      <c r="Q1029" s="7" t="s">
        <v>11911</v>
      </c>
      <c r="R1029" s="2">
        <v>2</v>
      </c>
      <c r="S1029" s="2">
        <v>933.32</v>
      </c>
      <c r="T1029" s="4">
        <f t="shared" si="38"/>
        <v>1866.64</v>
      </c>
      <c r="U1029" s="4">
        <f t="shared" si="37"/>
        <v>2090.6368000000002</v>
      </c>
      <c r="V1029" s="4"/>
      <c r="W1029" s="6">
        <v>2016</v>
      </c>
      <c r="X1029" s="4"/>
    </row>
    <row r="1030" spans="1:24" ht="66" customHeight="1" x14ac:dyDescent="0.2">
      <c r="A1030" s="8" t="s">
        <v>1102</v>
      </c>
      <c r="B1030" s="1" t="s">
        <v>12283</v>
      </c>
      <c r="C1030" s="5" t="s">
        <v>6469</v>
      </c>
      <c r="D1030" s="5" t="s">
        <v>5190</v>
      </c>
      <c r="E1030" s="5" t="s">
        <v>6470</v>
      </c>
      <c r="F1030" s="14" t="s">
        <v>6471</v>
      </c>
      <c r="G1030" s="11" t="s">
        <v>77</v>
      </c>
      <c r="H1030" s="12">
        <v>0</v>
      </c>
      <c r="I1030" s="12" t="s">
        <v>78</v>
      </c>
      <c r="J1030" s="13" t="s">
        <v>12294</v>
      </c>
      <c r="K1030" s="1" t="s">
        <v>11668</v>
      </c>
      <c r="L1030" s="1" t="s">
        <v>79</v>
      </c>
      <c r="M1030" s="1" t="s">
        <v>80</v>
      </c>
      <c r="N1030" s="1" t="s">
        <v>11667</v>
      </c>
      <c r="O1030" s="1" t="s">
        <v>11671</v>
      </c>
      <c r="P1030" s="1">
        <v>796</v>
      </c>
      <c r="Q1030" s="7" t="s">
        <v>11911</v>
      </c>
      <c r="R1030" s="2">
        <v>160</v>
      </c>
      <c r="S1030" s="2">
        <v>194.89</v>
      </c>
      <c r="T1030" s="4">
        <f t="shared" si="38"/>
        <v>31182.399999999998</v>
      </c>
      <c r="U1030" s="4">
        <f t="shared" si="37"/>
        <v>34924.288</v>
      </c>
      <c r="V1030" s="4"/>
      <c r="W1030" s="6">
        <v>2016</v>
      </c>
      <c r="X1030" s="4"/>
    </row>
    <row r="1031" spans="1:24" ht="66" customHeight="1" x14ac:dyDescent="0.2">
      <c r="A1031" s="8" t="s">
        <v>1103</v>
      </c>
      <c r="B1031" s="1" t="s">
        <v>12283</v>
      </c>
      <c r="C1031" s="5" t="s">
        <v>6469</v>
      </c>
      <c r="D1031" s="5" t="s">
        <v>5190</v>
      </c>
      <c r="E1031" s="5" t="s">
        <v>6470</v>
      </c>
      <c r="F1031" s="14" t="s">
        <v>12140</v>
      </c>
      <c r="G1031" s="11" t="s">
        <v>77</v>
      </c>
      <c r="H1031" s="12">
        <v>0</v>
      </c>
      <c r="I1031" s="12" t="s">
        <v>78</v>
      </c>
      <c r="J1031" s="13" t="s">
        <v>12294</v>
      </c>
      <c r="K1031" s="1" t="s">
        <v>11668</v>
      </c>
      <c r="L1031" s="1" t="s">
        <v>79</v>
      </c>
      <c r="M1031" s="1" t="s">
        <v>80</v>
      </c>
      <c r="N1031" s="1" t="s">
        <v>11667</v>
      </c>
      <c r="O1031" s="1" t="s">
        <v>11671</v>
      </c>
      <c r="P1031" s="1">
        <v>796</v>
      </c>
      <c r="Q1031" s="7" t="s">
        <v>11911</v>
      </c>
      <c r="R1031" s="2">
        <v>450</v>
      </c>
      <c r="S1031" s="2">
        <v>402.2</v>
      </c>
      <c r="T1031" s="4">
        <f t="shared" si="38"/>
        <v>180990</v>
      </c>
      <c r="U1031" s="4">
        <f t="shared" si="37"/>
        <v>202708.80000000002</v>
      </c>
      <c r="V1031" s="4"/>
      <c r="W1031" s="6">
        <v>2016</v>
      </c>
      <c r="X1031" s="4"/>
    </row>
    <row r="1032" spans="1:24" ht="66" customHeight="1" x14ac:dyDescent="0.2">
      <c r="A1032" s="8" t="s">
        <v>1104</v>
      </c>
      <c r="B1032" s="1" t="s">
        <v>12283</v>
      </c>
      <c r="C1032" s="5" t="s">
        <v>6469</v>
      </c>
      <c r="D1032" s="5" t="s">
        <v>5190</v>
      </c>
      <c r="E1032" s="5" t="s">
        <v>6470</v>
      </c>
      <c r="F1032" s="14" t="s">
        <v>6472</v>
      </c>
      <c r="G1032" s="11" t="s">
        <v>77</v>
      </c>
      <c r="H1032" s="12">
        <v>0</v>
      </c>
      <c r="I1032" s="12" t="s">
        <v>78</v>
      </c>
      <c r="J1032" s="13" t="s">
        <v>12294</v>
      </c>
      <c r="K1032" s="1" t="s">
        <v>11668</v>
      </c>
      <c r="L1032" s="1" t="s">
        <v>79</v>
      </c>
      <c r="M1032" s="1" t="s">
        <v>80</v>
      </c>
      <c r="N1032" s="1" t="s">
        <v>11667</v>
      </c>
      <c r="O1032" s="1" t="s">
        <v>11671</v>
      </c>
      <c r="P1032" s="1">
        <v>796</v>
      </c>
      <c r="Q1032" s="7" t="s">
        <v>11911</v>
      </c>
      <c r="R1032" s="2">
        <v>130</v>
      </c>
      <c r="S1032" s="2">
        <v>215.92</v>
      </c>
      <c r="T1032" s="4">
        <f t="shared" si="38"/>
        <v>28069.599999999999</v>
      </c>
      <c r="U1032" s="4">
        <f t="shared" si="37"/>
        <v>31437.952000000001</v>
      </c>
      <c r="V1032" s="4"/>
      <c r="W1032" s="6">
        <v>2016</v>
      </c>
      <c r="X1032" s="4"/>
    </row>
    <row r="1033" spans="1:24" ht="66" customHeight="1" x14ac:dyDescent="0.2">
      <c r="A1033" s="8" t="s">
        <v>1105</v>
      </c>
      <c r="B1033" s="1" t="s">
        <v>12283</v>
      </c>
      <c r="C1033" s="5" t="s">
        <v>6473</v>
      </c>
      <c r="D1033" s="5" t="s">
        <v>6474</v>
      </c>
      <c r="E1033" s="5" t="s">
        <v>6475</v>
      </c>
      <c r="F1033" s="14" t="s">
        <v>6476</v>
      </c>
      <c r="G1033" s="11" t="s">
        <v>77</v>
      </c>
      <c r="H1033" s="12">
        <v>0</v>
      </c>
      <c r="I1033" s="12" t="s">
        <v>78</v>
      </c>
      <c r="J1033" s="13" t="s">
        <v>12294</v>
      </c>
      <c r="K1033" s="1" t="s">
        <v>11668</v>
      </c>
      <c r="L1033" s="1" t="s">
        <v>79</v>
      </c>
      <c r="M1033" s="1" t="s">
        <v>80</v>
      </c>
      <c r="N1033" s="1" t="s">
        <v>11667</v>
      </c>
      <c r="O1033" s="1" t="s">
        <v>11671</v>
      </c>
      <c r="P1033" s="1">
        <v>796</v>
      </c>
      <c r="Q1033" s="7" t="s">
        <v>11911</v>
      </c>
      <c r="R1033" s="2">
        <v>22</v>
      </c>
      <c r="S1033" s="2">
        <v>3595.2</v>
      </c>
      <c r="T1033" s="4">
        <f t="shared" si="38"/>
        <v>79094.399999999994</v>
      </c>
      <c r="U1033" s="4">
        <f t="shared" si="37"/>
        <v>88585.728000000003</v>
      </c>
      <c r="V1033" s="4"/>
      <c r="W1033" s="6">
        <v>2016</v>
      </c>
      <c r="X1033" s="4"/>
    </row>
    <row r="1034" spans="1:24" ht="66" customHeight="1" x14ac:dyDescent="0.2">
      <c r="A1034" s="8" t="s">
        <v>1106</v>
      </c>
      <c r="B1034" s="1" t="s">
        <v>12283</v>
      </c>
      <c r="C1034" s="5" t="s">
        <v>6473</v>
      </c>
      <c r="D1034" s="5" t="s">
        <v>6474</v>
      </c>
      <c r="E1034" s="5" t="s">
        <v>6475</v>
      </c>
      <c r="F1034" s="14" t="s">
        <v>6477</v>
      </c>
      <c r="G1034" s="11" t="s">
        <v>77</v>
      </c>
      <c r="H1034" s="12">
        <v>0</v>
      </c>
      <c r="I1034" s="12" t="s">
        <v>78</v>
      </c>
      <c r="J1034" s="13" t="s">
        <v>12294</v>
      </c>
      <c r="K1034" s="1" t="s">
        <v>11668</v>
      </c>
      <c r="L1034" s="1" t="s">
        <v>79</v>
      </c>
      <c r="M1034" s="1" t="s">
        <v>80</v>
      </c>
      <c r="N1034" s="1" t="s">
        <v>11667</v>
      </c>
      <c r="O1034" s="1" t="s">
        <v>11671</v>
      </c>
      <c r="P1034" s="1">
        <v>796</v>
      </c>
      <c r="Q1034" s="7" t="s">
        <v>11911</v>
      </c>
      <c r="R1034" s="2">
        <v>35</v>
      </c>
      <c r="S1034" s="2">
        <v>3859.64</v>
      </c>
      <c r="T1034" s="4">
        <f t="shared" si="38"/>
        <v>135087.4</v>
      </c>
      <c r="U1034" s="4">
        <f t="shared" si="37"/>
        <v>151297.88800000001</v>
      </c>
      <c r="V1034" s="4"/>
      <c r="W1034" s="6">
        <v>2016</v>
      </c>
      <c r="X1034" s="4"/>
    </row>
    <row r="1035" spans="1:24" ht="66" customHeight="1" x14ac:dyDescent="0.2">
      <c r="A1035" s="8" t="s">
        <v>1107</v>
      </c>
      <c r="B1035" s="1" t="s">
        <v>12283</v>
      </c>
      <c r="C1035" s="5" t="s">
        <v>6478</v>
      </c>
      <c r="D1035" s="5" t="s">
        <v>5190</v>
      </c>
      <c r="E1035" s="5" t="s">
        <v>6479</v>
      </c>
      <c r="F1035" s="14" t="s">
        <v>6476</v>
      </c>
      <c r="G1035" s="11" t="s">
        <v>77</v>
      </c>
      <c r="H1035" s="12">
        <v>0</v>
      </c>
      <c r="I1035" s="12" t="s">
        <v>78</v>
      </c>
      <c r="J1035" s="13" t="s">
        <v>12294</v>
      </c>
      <c r="K1035" s="1" t="s">
        <v>11668</v>
      </c>
      <c r="L1035" s="1" t="s">
        <v>79</v>
      </c>
      <c r="M1035" s="1" t="s">
        <v>80</v>
      </c>
      <c r="N1035" s="1" t="s">
        <v>11667</v>
      </c>
      <c r="O1035" s="1" t="s">
        <v>11671</v>
      </c>
      <c r="P1035" s="1">
        <v>796</v>
      </c>
      <c r="Q1035" s="7" t="s">
        <v>11911</v>
      </c>
      <c r="R1035" s="2">
        <v>150</v>
      </c>
      <c r="S1035" s="2">
        <v>508.34</v>
      </c>
      <c r="T1035" s="4">
        <f t="shared" si="38"/>
        <v>76251</v>
      </c>
      <c r="U1035" s="4">
        <f t="shared" si="37"/>
        <v>85401.12000000001</v>
      </c>
      <c r="V1035" s="4"/>
      <c r="W1035" s="6">
        <v>2016</v>
      </c>
      <c r="X1035" s="4"/>
    </row>
    <row r="1036" spans="1:24" ht="66" customHeight="1" x14ac:dyDescent="0.2">
      <c r="A1036" s="8" t="s">
        <v>1108</v>
      </c>
      <c r="B1036" s="1" t="s">
        <v>12283</v>
      </c>
      <c r="C1036" s="5" t="s">
        <v>6478</v>
      </c>
      <c r="D1036" s="5" t="s">
        <v>5190</v>
      </c>
      <c r="E1036" s="5" t="s">
        <v>6479</v>
      </c>
      <c r="F1036" s="14" t="s">
        <v>6480</v>
      </c>
      <c r="G1036" s="11" t="s">
        <v>77</v>
      </c>
      <c r="H1036" s="12">
        <v>0</v>
      </c>
      <c r="I1036" s="12" t="s">
        <v>78</v>
      </c>
      <c r="J1036" s="13" t="s">
        <v>12294</v>
      </c>
      <c r="K1036" s="1" t="s">
        <v>11668</v>
      </c>
      <c r="L1036" s="1" t="s">
        <v>79</v>
      </c>
      <c r="M1036" s="1" t="s">
        <v>80</v>
      </c>
      <c r="N1036" s="1" t="s">
        <v>11667</v>
      </c>
      <c r="O1036" s="1" t="s">
        <v>11671</v>
      </c>
      <c r="P1036" s="1">
        <v>796</v>
      </c>
      <c r="Q1036" s="7" t="s">
        <v>11911</v>
      </c>
      <c r="R1036" s="2">
        <v>264</v>
      </c>
      <c r="S1036" s="2">
        <v>730.85</v>
      </c>
      <c r="T1036" s="4">
        <f t="shared" si="38"/>
        <v>192944.4</v>
      </c>
      <c r="U1036" s="4">
        <f t="shared" si="37"/>
        <v>216097.728</v>
      </c>
      <c r="V1036" s="4"/>
      <c r="W1036" s="6">
        <v>2016</v>
      </c>
      <c r="X1036" s="4"/>
    </row>
    <row r="1037" spans="1:24" ht="66" customHeight="1" x14ac:dyDescent="0.2">
      <c r="A1037" s="8" t="s">
        <v>1109</v>
      </c>
      <c r="B1037" s="1" t="s">
        <v>12283</v>
      </c>
      <c r="C1037" s="5" t="s">
        <v>6481</v>
      </c>
      <c r="D1037" s="5" t="s">
        <v>5190</v>
      </c>
      <c r="E1037" s="5" t="s">
        <v>6482</v>
      </c>
      <c r="F1037" s="14" t="s">
        <v>6483</v>
      </c>
      <c r="G1037" s="11" t="s">
        <v>77</v>
      </c>
      <c r="H1037" s="12">
        <v>0</v>
      </c>
      <c r="I1037" s="12" t="s">
        <v>78</v>
      </c>
      <c r="J1037" s="13" t="s">
        <v>12294</v>
      </c>
      <c r="K1037" s="1" t="s">
        <v>11668</v>
      </c>
      <c r="L1037" s="1" t="s">
        <v>79</v>
      </c>
      <c r="M1037" s="1" t="s">
        <v>80</v>
      </c>
      <c r="N1037" s="1" t="s">
        <v>11667</v>
      </c>
      <c r="O1037" s="1" t="s">
        <v>11671</v>
      </c>
      <c r="P1037" s="1">
        <v>796</v>
      </c>
      <c r="Q1037" s="7" t="s">
        <v>11911</v>
      </c>
      <c r="R1037" s="2">
        <v>10</v>
      </c>
      <c r="S1037" s="2">
        <v>1198.4000000000001</v>
      </c>
      <c r="T1037" s="4">
        <f t="shared" si="38"/>
        <v>11984</v>
      </c>
      <c r="U1037" s="4">
        <f t="shared" ref="U1037:U1100" si="39">T1037*1.12</f>
        <v>13422.080000000002</v>
      </c>
      <c r="V1037" s="4"/>
      <c r="W1037" s="6">
        <v>2016</v>
      </c>
      <c r="X1037" s="4"/>
    </row>
    <row r="1038" spans="1:24" ht="66" customHeight="1" x14ac:dyDescent="0.2">
      <c r="A1038" s="8" t="s">
        <v>1110</v>
      </c>
      <c r="B1038" s="1" t="s">
        <v>12283</v>
      </c>
      <c r="C1038" s="5" t="s">
        <v>6484</v>
      </c>
      <c r="D1038" s="5" t="s">
        <v>5190</v>
      </c>
      <c r="E1038" s="5" t="s">
        <v>6485</v>
      </c>
      <c r="F1038" s="14" t="s">
        <v>6486</v>
      </c>
      <c r="G1038" s="11" t="s">
        <v>77</v>
      </c>
      <c r="H1038" s="12">
        <v>0</v>
      </c>
      <c r="I1038" s="12" t="s">
        <v>78</v>
      </c>
      <c r="J1038" s="13" t="s">
        <v>12294</v>
      </c>
      <c r="K1038" s="1" t="s">
        <v>11668</v>
      </c>
      <c r="L1038" s="1" t="s">
        <v>79</v>
      </c>
      <c r="M1038" s="1" t="s">
        <v>80</v>
      </c>
      <c r="N1038" s="1" t="s">
        <v>11667</v>
      </c>
      <c r="O1038" s="1" t="s">
        <v>11671</v>
      </c>
      <c r="P1038" s="1">
        <v>796</v>
      </c>
      <c r="Q1038" s="7" t="s">
        <v>11911</v>
      </c>
      <c r="R1038" s="2">
        <v>6</v>
      </c>
      <c r="S1038" s="2">
        <v>599.20000000000005</v>
      </c>
      <c r="T1038" s="4">
        <f t="shared" si="38"/>
        <v>3595.2000000000003</v>
      </c>
      <c r="U1038" s="4">
        <f t="shared" si="39"/>
        <v>4026.6240000000007</v>
      </c>
      <c r="V1038" s="4"/>
      <c r="W1038" s="6">
        <v>2016</v>
      </c>
      <c r="X1038" s="4"/>
    </row>
    <row r="1039" spans="1:24" ht="66" customHeight="1" x14ac:dyDescent="0.2">
      <c r="A1039" s="8" t="s">
        <v>1111</v>
      </c>
      <c r="B1039" s="1" t="s">
        <v>12283</v>
      </c>
      <c r="C1039" s="5" t="s">
        <v>6478</v>
      </c>
      <c r="D1039" s="5" t="s">
        <v>5190</v>
      </c>
      <c r="E1039" s="5" t="s">
        <v>6479</v>
      </c>
      <c r="F1039" s="14" t="s">
        <v>6487</v>
      </c>
      <c r="G1039" s="11" t="s">
        <v>77</v>
      </c>
      <c r="H1039" s="12">
        <v>0</v>
      </c>
      <c r="I1039" s="12" t="s">
        <v>78</v>
      </c>
      <c r="J1039" s="13" t="s">
        <v>12294</v>
      </c>
      <c r="K1039" s="1" t="s">
        <v>11668</v>
      </c>
      <c r="L1039" s="1" t="s">
        <v>79</v>
      </c>
      <c r="M1039" s="1" t="s">
        <v>80</v>
      </c>
      <c r="N1039" s="1" t="s">
        <v>11667</v>
      </c>
      <c r="O1039" s="1" t="s">
        <v>11671</v>
      </c>
      <c r="P1039" s="1">
        <v>796</v>
      </c>
      <c r="Q1039" s="7" t="s">
        <v>11911</v>
      </c>
      <c r="R1039" s="2">
        <v>6</v>
      </c>
      <c r="S1039" s="2">
        <v>599.20000000000005</v>
      </c>
      <c r="T1039" s="4">
        <f t="shared" si="38"/>
        <v>3595.2000000000003</v>
      </c>
      <c r="U1039" s="4">
        <f t="shared" si="39"/>
        <v>4026.6240000000007</v>
      </c>
      <c r="V1039" s="4"/>
      <c r="W1039" s="6">
        <v>2016</v>
      </c>
      <c r="X1039" s="4"/>
    </row>
    <row r="1040" spans="1:24" ht="66" customHeight="1" x14ac:dyDescent="0.2">
      <c r="A1040" s="8" t="s">
        <v>1112</v>
      </c>
      <c r="B1040" s="1" t="s">
        <v>12283</v>
      </c>
      <c r="C1040" s="5" t="s">
        <v>6488</v>
      </c>
      <c r="D1040" s="5" t="s">
        <v>5190</v>
      </c>
      <c r="E1040" s="5" t="s">
        <v>6489</v>
      </c>
      <c r="F1040" s="14" t="s">
        <v>6490</v>
      </c>
      <c r="G1040" s="11" t="s">
        <v>77</v>
      </c>
      <c r="H1040" s="12">
        <v>0</v>
      </c>
      <c r="I1040" s="12" t="s">
        <v>78</v>
      </c>
      <c r="J1040" s="13" t="s">
        <v>12294</v>
      </c>
      <c r="K1040" s="1" t="s">
        <v>11668</v>
      </c>
      <c r="L1040" s="1" t="s">
        <v>79</v>
      </c>
      <c r="M1040" s="1" t="s">
        <v>80</v>
      </c>
      <c r="N1040" s="1" t="s">
        <v>11667</v>
      </c>
      <c r="O1040" s="1" t="s">
        <v>11671</v>
      </c>
      <c r="P1040" s="1">
        <v>796</v>
      </c>
      <c r="Q1040" s="7" t="s">
        <v>11911</v>
      </c>
      <c r="R1040" s="2">
        <v>6</v>
      </c>
      <c r="S1040" s="2">
        <v>599.20000000000005</v>
      </c>
      <c r="T1040" s="4">
        <f t="shared" si="38"/>
        <v>3595.2000000000003</v>
      </c>
      <c r="U1040" s="4">
        <f t="shared" si="39"/>
        <v>4026.6240000000007</v>
      </c>
      <c r="V1040" s="4"/>
      <c r="W1040" s="6">
        <v>2016</v>
      </c>
      <c r="X1040" s="4"/>
    </row>
    <row r="1041" spans="1:24" ht="66" customHeight="1" x14ac:dyDescent="0.2">
      <c r="A1041" s="8" t="s">
        <v>1113</v>
      </c>
      <c r="B1041" s="1" t="s">
        <v>12283</v>
      </c>
      <c r="C1041" s="5" t="s">
        <v>6491</v>
      </c>
      <c r="D1041" s="5" t="s">
        <v>6492</v>
      </c>
      <c r="E1041" s="5" t="s">
        <v>6493</v>
      </c>
      <c r="F1041" s="14" t="s">
        <v>6494</v>
      </c>
      <c r="G1041" s="11" t="s">
        <v>77</v>
      </c>
      <c r="H1041" s="12">
        <v>0</v>
      </c>
      <c r="I1041" s="12" t="s">
        <v>78</v>
      </c>
      <c r="J1041" s="13" t="s">
        <v>12294</v>
      </c>
      <c r="K1041" s="1" t="s">
        <v>11668</v>
      </c>
      <c r="L1041" s="1" t="s">
        <v>79</v>
      </c>
      <c r="M1041" s="1" t="s">
        <v>80</v>
      </c>
      <c r="N1041" s="1" t="s">
        <v>11667</v>
      </c>
      <c r="O1041" s="1" t="s">
        <v>11671</v>
      </c>
      <c r="P1041" s="1">
        <v>796</v>
      </c>
      <c r="Q1041" s="7" t="s">
        <v>11911</v>
      </c>
      <c r="R1041" s="2">
        <v>2</v>
      </c>
      <c r="S1041" s="2">
        <v>465.26</v>
      </c>
      <c r="T1041" s="4">
        <f t="shared" si="38"/>
        <v>930.52</v>
      </c>
      <c r="U1041" s="4">
        <f t="shared" si="39"/>
        <v>1042.1824000000001</v>
      </c>
      <c r="V1041" s="4"/>
      <c r="W1041" s="6">
        <v>2016</v>
      </c>
      <c r="X1041" s="4"/>
    </row>
    <row r="1042" spans="1:24" ht="66" customHeight="1" x14ac:dyDescent="0.2">
      <c r="A1042" s="8" t="s">
        <v>1114</v>
      </c>
      <c r="B1042" s="1" t="s">
        <v>12283</v>
      </c>
      <c r="C1042" s="5" t="s">
        <v>6491</v>
      </c>
      <c r="D1042" s="5" t="s">
        <v>6492</v>
      </c>
      <c r="E1042" s="5" t="s">
        <v>6493</v>
      </c>
      <c r="F1042" s="14" t="s">
        <v>6495</v>
      </c>
      <c r="G1042" s="11" t="s">
        <v>77</v>
      </c>
      <c r="H1042" s="12">
        <v>0</v>
      </c>
      <c r="I1042" s="12" t="s">
        <v>78</v>
      </c>
      <c r="J1042" s="13" t="s">
        <v>12294</v>
      </c>
      <c r="K1042" s="1" t="s">
        <v>11668</v>
      </c>
      <c r="L1042" s="1" t="s">
        <v>79</v>
      </c>
      <c r="M1042" s="1" t="s">
        <v>80</v>
      </c>
      <c r="N1042" s="1" t="s">
        <v>11667</v>
      </c>
      <c r="O1042" s="1" t="s">
        <v>11671</v>
      </c>
      <c r="P1042" s="1">
        <v>796</v>
      </c>
      <c r="Q1042" s="7" t="s">
        <v>11911</v>
      </c>
      <c r="R1042" s="2">
        <v>4</v>
      </c>
      <c r="S1042" s="2">
        <v>2285.21</v>
      </c>
      <c r="T1042" s="4">
        <f t="shared" si="38"/>
        <v>9140.84</v>
      </c>
      <c r="U1042" s="4">
        <f t="shared" si="39"/>
        <v>10237.740800000001</v>
      </c>
      <c r="V1042" s="4"/>
      <c r="W1042" s="6">
        <v>2016</v>
      </c>
      <c r="X1042" s="4"/>
    </row>
    <row r="1043" spans="1:24" ht="66" customHeight="1" x14ac:dyDescent="0.2">
      <c r="A1043" s="8" t="s">
        <v>1115</v>
      </c>
      <c r="B1043" s="1" t="s">
        <v>12283</v>
      </c>
      <c r="C1043" s="5" t="s">
        <v>6496</v>
      </c>
      <c r="D1043" s="5" t="s">
        <v>6497</v>
      </c>
      <c r="E1043" s="5" t="s">
        <v>6498</v>
      </c>
      <c r="F1043" s="14" t="s">
        <v>6499</v>
      </c>
      <c r="G1043" s="11" t="s">
        <v>77</v>
      </c>
      <c r="H1043" s="12">
        <v>0</v>
      </c>
      <c r="I1043" s="12" t="s">
        <v>78</v>
      </c>
      <c r="J1043" s="13" t="s">
        <v>12294</v>
      </c>
      <c r="K1043" s="1" t="s">
        <v>11668</v>
      </c>
      <c r="L1043" s="1" t="s">
        <v>79</v>
      </c>
      <c r="M1043" s="1" t="s">
        <v>80</v>
      </c>
      <c r="N1043" s="1" t="s">
        <v>11667</v>
      </c>
      <c r="O1043" s="1" t="s">
        <v>11671</v>
      </c>
      <c r="P1043" s="1">
        <v>704</v>
      </c>
      <c r="Q1043" s="7" t="s">
        <v>11913</v>
      </c>
      <c r="R1043" s="2">
        <v>4</v>
      </c>
      <c r="S1043" s="2">
        <v>85294.29</v>
      </c>
      <c r="T1043" s="4">
        <f t="shared" si="38"/>
        <v>341177.16</v>
      </c>
      <c r="U1043" s="4">
        <f t="shared" si="39"/>
        <v>382118.4192</v>
      </c>
      <c r="V1043" s="4"/>
      <c r="W1043" s="6">
        <v>2016</v>
      </c>
      <c r="X1043" s="4"/>
    </row>
    <row r="1044" spans="1:24" ht="66" customHeight="1" x14ac:dyDescent="0.2">
      <c r="A1044" s="8" t="s">
        <v>1116</v>
      </c>
      <c r="B1044" s="1" t="s">
        <v>12283</v>
      </c>
      <c r="C1044" s="5" t="s">
        <v>6500</v>
      </c>
      <c r="D1044" s="5" t="s">
        <v>6501</v>
      </c>
      <c r="E1044" s="5" t="s">
        <v>6502</v>
      </c>
      <c r="F1044" s="14" t="s">
        <v>6503</v>
      </c>
      <c r="G1044" s="11" t="s">
        <v>77</v>
      </c>
      <c r="H1044" s="12">
        <v>0</v>
      </c>
      <c r="I1044" s="12" t="s">
        <v>78</v>
      </c>
      <c r="J1044" s="13" t="s">
        <v>12294</v>
      </c>
      <c r="K1044" s="1" t="s">
        <v>11668</v>
      </c>
      <c r="L1044" s="1" t="s">
        <v>79</v>
      </c>
      <c r="M1044" s="1" t="s">
        <v>80</v>
      </c>
      <c r="N1044" s="1" t="s">
        <v>11667</v>
      </c>
      <c r="O1044" s="1" t="s">
        <v>11671</v>
      </c>
      <c r="P1044" s="1">
        <v>704</v>
      </c>
      <c r="Q1044" s="7" t="s">
        <v>11925</v>
      </c>
      <c r="R1044" s="2">
        <v>6</v>
      </c>
      <c r="S1044" s="2">
        <v>512.5</v>
      </c>
      <c r="T1044" s="4">
        <f t="shared" si="38"/>
        <v>3075</v>
      </c>
      <c r="U1044" s="4">
        <f t="shared" si="39"/>
        <v>3444.0000000000005</v>
      </c>
      <c r="V1044" s="4"/>
      <c r="W1044" s="6">
        <v>2016</v>
      </c>
      <c r="X1044" s="4"/>
    </row>
    <row r="1045" spans="1:24" ht="66" customHeight="1" x14ac:dyDescent="0.2">
      <c r="A1045" s="8" t="s">
        <v>1117</v>
      </c>
      <c r="B1045" s="1" t="s">
        <v>12283</v>
      </c>
      <c r="C1045" s="5" t="s">
        <v>6496</v>
      </c>
      <c r="D1045" s="5" t="s">
        <v>6497</v>
      </c>
      <c r="E1045" s="5" t="s">
        <v>6498</v>
      </c>
      <c r="F1045" s="14" t="s">
        <v>6504</v>
      </c>
      <c r="G1045" s="11" t="s">
        <v>77</v>
      </c>
      <c r="H1045" s="12">
        <v>0</v>
      </c>
      <c r="I1045" s="12" t="s">
        <v>78</v>
      </c>
      <c r="J1045" s="13" t="s">
        <v>12294</v>
      </c>
      <c r="K1045" s="1" t="s">
        <v>11668</v>
      </c>
      <c r="L1045" s="1" t="s">
        <v>79</v>
      </c>
      <c r="M1045" s="1" t="s">
        <v>80</v>
      </c>
      <c r="N1045" s="1" t="s">
        <v>11667</v>
      </c>
      <c r="O1045" s="1" t="s">
        <v>11671</v>
      </c>
      <c r="P1045" s="1">
        <v>704</v>
      </c>
      <c r="Q1045" s="7" t="s">
        <v>11925</v>
      </c>
      <c r="R1045" s="2">
        <v>2</v>
      </c>
      <c r="S1045" s="2">
        <v>41489.25</v>
      </c>
      <c r="T1045" s="4">
        <f t="shared" si="38"/>
        <v>82978.5</v>
      </c>
      <c r="U1045" s="4">
        <f t="shared" si="39"/>
        <v>92935.920000000013</v>
      </c>
      <c r="V1045" s="4"/>
      <c r="W1045" s="6">
        <v>2016</v>
      </c>
      <c r="X1045" s="4"/>
    </row>
    <row r="1046" spans="1:24" ht="66" customHeight="1" x14ac:dyDescent="0.2">
      <c r="A1046" s="8" t="s">
        <v>1118</v>
      </c>
      <c r="B1046" s="1" t="s">
        <v>12283</v>
      </c>
      <c r="C1046" s="5" t="s">
        <v>6505</v>
      </c>
      <c r="D1046" s="5" t="s">
        <v>6506</v>
      </c>
      <c r="E1046" s="5" t="s">
        <v>6507</v>
      </c>
      <c r="F1046" s="14" t="s">
        <v>6506</v>
      </c>
      <c r="G1046" s="11" t="s">
        <v>77</v>
      </c>
      <c r="H1046" s="12">
        <v>0</v>
      </c>
      <c r="I1046" s="12" t="s">
        <v>78</v>
      </c>
      <c r="J1046" s="13" t="s">
        <v>12294</v>
      </c>
      <c r="K1046" s="1" t="s">
        <v>11668</v>
      </c>
      <c r="L1046" s="1" t="s">
        <v>79</v>
      </c>
      <c r="M1046" s="1" t="s">
        <v>80</v>
      </c>
      <c r="N1046" s="1" t="s">
        <v>11667</v>
      </c>
      <c r="O1046" s="1" t="s">
        <v>11671</v>
      </c>
      <c r="P1046" s="1">
        <v>796</v>
      </c>
      <c r="Q1046" s="7" t="s">
        <v>11911</v>
      </c>
      <c r="R1046" s="2">
        <v>1</v>
      </c>
      <c r="S1046" s="2">
        <v>1021.9</v>
      </c>
      <c r="T1046" s="4">
        <f t="shared" si="38"/>
        <v>1021.9</v>
      </c>
      <c r="U1046" s="4">
        <f t="shared" si="39"/>
        <v>1144.528</v>
      </c>
      <c r="V1046" s="4"/>
      <c r="W1046" s="6">
        <v>2016</v>
      </c>
      <c r="X1046" s="4"/>
    </row>
    <row r="1047" spans="1:24" ht="66" customHeight="1" x14ac:dyDescent="0.2">
      <c r="A1047" s="8" t="s">
        <v>1119</v>
      </c>
      <c r="B1047" s="1" t="s">
        <v>12283</v>
      </c>
      <c r="C1047" s="5" t="s">
        <v>6508</v>
      </c>
      <c r="D1047" s="5" t="s">
        <v>4934</v>
      </c>
      <c r="E1047" s="5" t="s">
        <v>6509</v>
      </c>
      <c r="F1047" s="14" t="s">
        <v>6510</v>
      </c>
      <c r="G1047" s="11" t="s">
        <v>77</v>
      </c>
      <c r="H1047" s="12">
        <v>0</v>
      </c>
      <c r="I1047" s="12" t="s">
        <v>78</v>
      </c>
      <c r="J1047" s="13" t="s">
        <v>12294</v>
      </c>
      <c r="K1047" s="1" t="s">
        <v>11668</v>
      </c>
      <c r="L1047" s="1" t="s">
        <v>79</v>
      </c>
      <c r="M1047" s="1" t="s">
        <v>80</v>
      </c>
      <c r="N1047" s="1" t="s">
        <v>11667</v>
      </c>
      <c r="O1047" s="1" t="s">
        <v>11671</v>
      </c>
      <c r="P1047" s="1">
        <v>796</v>
      </c>
      <c r="Q1047" s="7" t="s">
        <v>11911</v>
      </c>
      <c r="R1047" s="2">
        <v>52</v>
      </c>
      <c r="S1047" s="2">
        <v>261.99</v>
      </c>
      <c r="T1047" s="4">
        <f t="shared" si="38"/>
        <v>13623.48</v>
      </c>
      <c r="U1047" s="4">
        <f t="shared" si="39"/>
        <v>15258.297600000002</v>
      </c>
      <c r="V1047" s="4"/>
      <c r="W1047" s="6">
        <v>2016</v>
      </c>
      <c r="X1047" s="4"/>
    </row>
    <row r="1048" spans="1:24" ht="66" customHeight="1" x14ac:dyDescent="0.2">
      <c r="A1048" s="8" t="s">
        <v>1120</v>
      </c>
      <c r="B1048" s="1" t="s">
        <v>12283</v>
      </c>
      <c r="C1048" s="5" t="s">
        <v>6508</v>
      </c>
      <c r="D1048" s="5" t="s">
        <v>4934</v>
      </c>
      <c r="E1048" s="5" t="s">
        <v>6509</v>
      </c>
      <c r="F1048" s="14" t="s">
        <v>6511</v>
      </c>
      <c r="G1048" s="11" t="s">
        <v>77</v>
      </c>
      <c r="H1048" s="12">
        <v>0</v>
      </c>
      <c r="I1048" s="12" t="s">
        <v>78</v>
      </c>
      <c r="J1048" s="13" t="s">
        <v>12294</v>
      </c>
      <c r="K1048" s="1" t="s">
        <v>11668</v>
      </c>
      <c r="L1048" s="1" t="s">
        <v>79</v>
      </c>
      <c r="M1048" s="1" t="s">
        <v>80</v>
      </c>
      <c r="N1048" s="1" t="s">
        <v>11667</v>
      </c>
      <c r="O1048" s="1" t="s">
        <v>11671</v>
      </c>
      <c r="P1048" s="1">
        <v>796</v>
      </c>
      <c r="Q1048" s="7" t="s">
        <v>11911</v>
      </c>
      <c r="R1048" s="2">
        <v>2</v>
      </c>
      <c r="S1048" s="2">
        <v>773.61</v>
      </c>
      <c r="T1048" s="4">
        <f t="shared" si="38"/>
        <v>1547.22</v>
      </c>
      <c r="U1048" s="4">
        <f t="shared" si="39"/>
        <v>1732.8864000000001</v>
      </c>
      <c r="V1048" s="4"/>
      <c r="W1048" s="6">
        <v>2016</v>
      </c>
      <c r="X1048" s="4"/>
    </row>
    <row r="1049" spans="1:24" ht="66" customHeight="1" x14ac:dyDescent="0.2">
      <c r="A1049" s="8" t="s">
        <v>1121</v>
      </c>
      <c r="B1049" s="1" t="s">
        <v>12283</v>
      </c>
      <c r="C1049" s="5" t="s">
        <v>6512</v>
      </c>
      <c r="D1049" s="5" t="s">
        <v>6513</v>
      </c>
      <c r="E1049" s="5" t="s">
        <v>6514</v>
      </c>
      <c r="F1049" s="14" t="s">
        <v>6515</v>
      </c>
      <c r="G1049" s="11" t="s">
        <v>77</v>
      </c>
      <c r="H1049" s="12">
        <v>0</v>
      </c>
      <c r="I1049" s="12" t="s">
        <v>78</v>
      </c>
      <c r="J1049" s="13" t="s">
        <v>12294</v>
      </c>
      <c r="K1049" s="1" t="s">
        <v>11668</v>
      </c>
      <c r="L1049" s="1" t="s">
        <v>79</v>
      </c>
      <c r="M1049" s="1" t="s">
        <v>80</v>
      </c>
      <c r="N1049" s="1" t="s">
        <v>11667</v>
      </c>
      <c r="O1049" s="1" t="s">
        <v>11671</v>
      </c>
      <c r="P1049" s="1">
        <v>796</v>
      </c>
      <c r="Q1049" s="7" t="s">
        <v>11911</v>
      </c>
      <c r="R1049" s="2">
        <v>13</v>
      </c>
      <c r="S1049" s="2">
        <v>798.66</v>
      </c>
      <c r="T1049" s="4">
        <f t="shared" si="38"/>
        <v>10382.58</v>
      </c>
      <c r="U1049" s="4">
        <f t="shared" si="39"/>
        <v>11628.489600000001</v>
      </c>
      <c r="V1049" s="4"/>
      <c r="W1049" s="6">
        <v>2016</v>
      </c>
      <c r="X1049" s="4"/>
    </row>
    <row r="1050" spans="1:24" ht="66" customHeight="1" x14ac:dyDescent="0.2">
      <c r="A1050" s="8" t="s">
        <v>1122</v>
      </c>
      <c r="B1050" s="1" t="s">
        <v>12283</v>
      </c>
      <c r="C1050" s="5" t="s">
        <v>6512</v>
      </c>
      <c r="D1050" s="5" t="s">
        <v>6513</v>
      </c>
      <c r="E1050" s="5" t="s">
        <v>6514</v>
      </c>
      <c r="F1050" s="14" t="s">
        <v>6516</v>
      </c>
      <c r="G1050" s="11" t="s">
        <v>77</v>
      </c>
      <c r="H1050" s="12">
        <v>0</v>
      </c>
      <c r="I1050" s="12" t="s">
        <v>78</v>
      </c>
      <c r="J1050" s="13" t="s">
        <v>12294</v>
      </c>
      <c r="K1050" s="1" t="s">
        <v>11668</v>
      </c>
      <c r="L1050" s="1" t="s">
        <v>79</v>
      </c>
      <c r="M1050" s="1" t="s">
        <v>80</v>
      </c>
      <c r="N1050" s="1" t="s">
        <v>11667</v>
      </c>
      <c r="O1050" s="1" t="s">
        <v>11671</v>
      </c>
      <c r="P1050" s="1">
        <v>796</v>
      </c>
      <c r="Q1050" s="7" t="s">
        <v>11911</v>
      </c>
      <c r="R1050" s="2">
        <v>86</v>
      </c>
      <c r="S1050" s="2">
        <v>526.44000000000005</v>
      </c>
      <c r="T1050" s="4">
        <f t="shared" si="38"/>
        <v>45273.840000000004</v>
      </c>
      <c r="U1050" s="4">
        <f t="shared" si="39"/>
        <v>50706.700800000006</v>
      </c>
      <c r="V1050" s="4"/>
      <c r="W1050" s="6">
        <v>2016</v>
      </c>
      <c r="X1050" s="4"/>
    </row>
    <row r="1051" spans="1:24" ht="66" customHeight="1" x14ac:dyDescent="0.2">
      <c r="A1051" s="8" t="s">
        <v>1123</v>
      </c>
      <c r="B1051" s="1" t="s">
        <v>12283</v>
      </c>
      <c r="C1051" s="5" t="s">
        <v>6512</v>
      </c>
      <c r="D1051" s="5" t="s">
        <v>6513</v>
      </c>
      <c r="E1051" s="5" t="s">
        <v>6514</v>
      </c>
      <c r="F1051" s="14" t="s">
        <v>6517</v>
      </c>
      <c r="G1051" s="11" t="s">
        <v>77</v>
      </c>
      <c r="H1051" s="12">
        <v>0</v>
      </c>
      <c r="I1051" s="12" t="s">
        <v>78</v>
      </c>
      <c r="J1051" s="13" t="s">
        <v>12294</v>
      </c>
      <c r="K1051" s="1" t="s">
        <v>11668</v>
      </c>
      <c r="L1051" s="1" t="s">
        <v>79</v>
      </c>
      <c r="M1051" s="1" t="s">
        <v>80</v>
      </c>
      <c r="N1051" s="1" t="s">
        <v>11667</v>
      </c>
      <c r="O1051" s="1" t="s">
        <v>11671</v>
      </c>
      <c r="P1051" s="1">
        <v>796</v>
      </c>
      <c r="Q1051" s="7" t="s">
        <v>11911</v>
      </c>
      <c r="R1051" s="2">
        <v>15</v>
      </c>
      <c r="S1051" s="2">
        <v>7949.09</v>
      </c>
      <c r="T1051" s="4">
        <f t="shared" si="38"/>
        <v>119236.35</v>
      </c>
      <c r="U1051" s="4">
        <f t="shared" si="39"/>
        <v>133544.71200000003</v>
      </c>
      <c r="V1051" s="4"/>
      <c r="W1051" s="6">
        <v>2016</v>
      </c>
      <c r="X1051" s="4"/>
    </row>
    <row r="1052" spans="1:24" ht="66" customHeight="1" x14ac:dyDescent="0.2">
      <c r="A1052" s="8" t="s">
        <v>1124</v>
      </c>
      <c r="B1052" s="1" t="s">
        <v>12283</v>
      </c>
      <c r="C1052" s="5" t="s">
        <v>6518</v>
      </c>
      <c r="D1052" s="5" t="s">
        <v>6513</v>
      </c>
      <c r="E1052" s="5" t="s">
        <v>6519</v>
      </c>
      <c r="F1052" s="14" t="s">
        <v>6520</v>
      </c>
      <c r="G1052" s="11" t="s">
        <v>77</v>
      </c>
      <c r="H1052" s="12">
        <v>0</v>
      </c>
      <c r="I1052" s="12" t="s">
        <v>78</v>
      </c>
      <c r="J1052" s="13" t="s">
        <v>12294</v>
      </c>
      <c r="K1052" s="1" t="s">
        <v>11668</v>
      </c>
      <c r="L1052" s="1" t="s">
        <v>79</v>
      </c>
      <c r="M1052" s="1" t="s">
        <v>80</v>
      </c>
      <c r="N1052" s="1" t="s">
        <v>11667</v>
      </c>
      <c r="O1052" s="1" t="s">
        <v>11671</v>
      </c>
      <c r="P1052" s="1">
        <v>796</v>
      </c>
      <c r="Q1052" s="7" t="s">
        <v>11911</v>
      </c>
      <c r="R1052" s="2">
        <v>143</v>
      </c>
      <c r="S1052" s="2">
        <v>472.91</v>
      </c>
      <c r="T1052" s="4">
        <f t="shared" si="38"/>
        <v>67626.13</v>
      </c>
      <c r="U1052" s="4">
        <f t="shared" si="39"/>
        <v>75741.265600000013</v>
      </c>
      <c r="V1052" s="4"/>
      <c r="W1052" s="6">
        <v>2016</v>
      </c>
      <c r="X1052" s="4"/>
    </row>
    <row r="1053" spans="1:24" ht="66" customHeight="1" x14ac:dyDescent="0.2">
      <c r="A1053" s="8" t="s">
        <v>1125</v>
      </c>
      <c r="B1053" s="1" t="s">
        <v>12283</v>
      </c>
      <c r="C1053" s="5" t="s">
        <v>6521</v>
      </c>
      <c r="D1053" s="5" t="s">
        <v>6522</v>
      </c>
      <c r="E1053" s="5" t="s">
        <v>6523</v>
      </c>
      <c r="F1053" s="14" t="s">
        <v>6524</v>
      </c>
      <c r="G1053" s="11" t="s">
        <v>77</v>
      </c>
      <c r="H1053" s="12">
        <v>0</v>
      </c>
      <c r="I1053" s="12" t="s">
        <v>78</v>
      </c>
      <c r="J1053" s="13" t="s">
        <v>12294</v>
      </c>
      <c r="K1053" s="1" t="s">
        <v>11668</v>
      </c>
      <c r="L1053" s="1" t="s">
        <v>79</v>
      </c>
      <c r="M1053" s="1" t="s">
        <v>80</v>
      </c>
      <c r="N1053" s="1" t="s">
        <v>11667</v>
      </c>
      <c r="O1053" s="1" t="s">
        <v>11671</v>
      </c>
      <c r="P1053" s="1">
        <v>796</v>
      </c>
      <c r="Q1053" s="7" t="s">
        <v>11911</v>
      </c>
      <c r="R1053" s="2">
        <v>16</v>
      </c>
      <c r="S1053" s="2">
        <v>6880.1</v>
      </c>
      <c r="T1053" s="4">
        <f t="shared" ref="T1053:T1116" si="40">R1053*S1053</f>
        <v>110081.60000000001</v>
      </c>
      <c r="U1053" s="4">
        <f t="shared" si="39"/>
        <v>123291.39200000002</v>
      </c>
      <c r="V1053" s="4"/>
      <c r="W1053" s="6">
        <v>2016</v>
      </c>
      <c r="X1053" s="4"/>
    </row>
    <row r="1054" spans="1:24" ht="66" customHeight="1" x14ac:dyDescent="0.2">
      <c r="A1054" s="8" t="s">
        <v>1126</v>
      </c>
      <c r="B1054" s="1" t="s">
        <v>12283</v>
      </c>
      <c r="C1054" s="5" t="s">
        <v>6525</v>
      </c>
      <c r="D1054" s="5" t="s">
        <v>6526</v>
      </c>
      <c r="E1054" s="5" t="s">
        <v>6527</v>
      </c>
      <c r="F1054" s="14" t="s">
        <v>6528</v>
      </c>
      <c r="G1054" s="11" t="s">
        <v>77</v>
      </c>
      <c r="H1054" s="12">
        <v>0</v>
      </c>
      <c r="I1054" s="12" t="s">
        <v>78</v>
      </c>
      <c r="J1054" s="13" t="s">
        <v>12294</v>
      </c>
      <c r="K1054" s="1" t="s">
        <v>11668</v>
      </c>
      <c r="L1054" s="1" t="s">
        <v>79</v>
      </c>
      <c r="M1054" s="1" t="s">
        <v>80</v>
      </c>
      <c r="N1054" s="1" t="s">
        <v>11667</v>
      </c>
      <c r="O1054" s="1" t="s">
        <v>11671</v>
      </c>
      <c r="P1054" s="1">
        <v>796</v>
      </c>
      <c r="Q1054" s="7" t="s">
        <v>11911</v>
      </c>
      <c r="R1054" s="2">
        <v>2</v>
      </c>
      <c r="S1054" s="2">
        <v>704.1</v>
      </c>
      <c r="T1054" s="4">
        <f t="shared" si="40"/>
        <v>1408.2</v>
      </c>
      <c r="U1054" s="4">
        <f t="shared" si="39"/>
        <v>1577.1840000000002</v>
      </c>
      <c r="V1054" s="4"/>
      <c r="W1054" s="6">
        <v>2016</v>
      </c>
      <c r="X1054" s="4"/>
    </row>
    <row r="1055" spans="1:24" ht="66" customHeight="1" x14ac:dyDescent="0.2">
      <c r="A1055" s="8" t="s">
        <v>1127</v>
      </c>
      <c r="B1055" s="1" t="s">
        <v>12283</v>
      </c>
      <c r="C1055" s="5" t="s">
        <v>6525</v>
      </c>
      <c r="D1055" s="5" t="s">
        <v>6526</v>
      </c>
      <c r="E1055" s="5" t="s">
        <v>6527</v>
      </c>
      <c r="F1055" s="14" t="s">
        <v>6529</v>
      </c>
      <c r="G1055" s="11" t="s">
        <v>77</v>
      </c>
      <c r="H1055" s="12">
        <v>0</v>
      </c>
      <c r="I1055" s="12" t="s">
        <v>78</v>
      </c>
      <c r="J1055" s="13" t="s">
        <v>12294</v>
      </c>
      <c r="K1055" s="1" t="s">
        <v>11668</v>
      </c>
      <c r="L1055" s="1" t="s">
        <v>79</v>
      </c>
      <c r="M1055" s="1" t="s">
        <v>80</v>
      </c>
      <c r="N1055" s="1" t="s">
        <v>11667</v>
      </c>
      <c r="O1055" s="1" t="s">
        <v>11671</v>
      </c>
      <c r="P1055" s="1">
        <v>796</v>
      </c>
      <c r="Q1055" s="7" t="s">
        <v>11911</v>
      </c>
      <c r="R1055" s="2">
        <v>1</v>
      </c>
      <c r="S1055" s="2">
        <v>3311.26</v>
      </c>
      <c r="T1055" s="4">
        <f t="shared" si="40"/>
        <v>3311.26</v>
      </c>
      <c r="U1055" s="4">
        <f t="shared" si="39"/>
        <v>3708.6112000000007</v>
      </c>
      <c r="V1055" s="4"/>
      <c r="W1055" s="6">
        <v>2016</v>
      </c>
      <c r="X1055" s="4"/>
    </row>
    <row r="1056" spans="1:24" ht="66" customHeight="1" x14ac:dyDescent="0.2">
      <c r="A1056" s="8" t="s">
        <v>1128</v>
      </c>
      <c r="B1056" s="1" t="s">
        <v>12283</v>
      </c>
      <c r="C1056" s="5" t="s">
        <v>6525</v>
      </c>
      <c r="D1056" s="5" t="s">
        <v>6526</v>
      </c>
      <c r="E1056" s="5" t="s">
        <v>6527</v>
      </c>
      <c r="F1056" s="14" t="s">
        <v>6530</v>
      </c>
      <c r="G1056" s="11" t="s">
        <v>77</v>
      </c>
      <c r="H1056" s="12">
        <v>0</v>
      </c>
      <c r="I1056" s="12" t="s">
        <v>78</v>
      </c>
      <c r="J1056" s="13" t="s">
        <v>12294</v>
      </c>
      <c r="K1056" s="1" t="s">
        <v>11668</v>
      </c>
      <c r="L1056" s="1" t="s">
        <v>79</v>
      </c>
      <c r="M1056" s="1" t="s">
        <v>80</v>
      </c>
      <c r="N1056" s="1" t="s">
        <v>11667</v>
      </c>
      <c r="O1056" s="1" t="s">
        <v>11671</v>
      </c>
      <c r="P1056" s="1">
        <v>796</v>
      </c>
      <c r="Q1056" s="7" t="s">
        <v>11911</v>
      </c>
      <c r="R1056" s="2">
        <v>2</v>
      </c>
      <c r="S1056" s="2">
        <v>763.33</v>
      </c>
      <c r="T1056" s="4">
        <f t="shared" si="40"/>
        <v>1526.66</v>
      </c>
      <c r="U1056" s="4">
        <f t="shared" si="39"/>
        <v>1709.8592000000003</v>
      </c>
      <c r="V1056" s="4"/>
      <c r="W1056" s="6">
        <v>2016</v>
      </c>
      <c r="X1056" s="4"/>
    </row>
    <row r="1057" spans="1:24" ht="66" customHeight="1" x14ac:dyDescent="0.2">
      <c r="A1057" s="8" t="s">
        <v>1129</v>
      </c>
      <c r="B1057" s="1" t="s">
        <v>12283</v>
      </c>
      <c r="C1057" s="5" t="s">
        <v>6531</v>
      </c>
      <c r="D1057" s="5" t="s">
        <v>6532</v>
      </c>
      <c r="E1057" s="5" t="s">
        <v>6533</v>
      </c>
      <c r="F1057" s="14" t="s">
        <v>6534</v>
      </c>
      <c r="G1057" s="11" t="s">
        <v>77</v>
      </c>
      <c r="H1057" s="12">
        <v>0</v>
      </c>
      <c r="I1057" s="12" t="s">
        <v>78</v>
      </c>
      <c r="J1057" s="13" t="s">
        <v>12294</v>
      </c>
      <c r="K1057" s="1" t="s">
        <v>11668</v>
      </c>
      <c r="L1057" s="1" t="s">
        <v>79</v>
      </c>
      <c r="M1057" s="1" t="s">
        <v>80</v>
      </c>
      <c r="N1057" s="1" t="s">
        <v>11667</v>
      </c>
      <c r="O1057" s="1" t="s">
        <v>11671</v>
      </c>
      <c r="P1057" s="1">
        <v>796</v>
      </c>
      <c r="Q1057" s="7" t="s">
        <v>11911</v>
      </c>
      <c r="R1057" s="2">
        <v>11</v>
      </c>
      <c r="S1057" s="2">
        <v>2718</v>
      </c>
      <c r="T1057" s="4">
        <f t="shared" si="40"/>
        <v>29898</v>
      </c>
      <c r="U1057" s="4">
        <f t="shared" si="39"/>
        <v>33485.760000000002</v>
      </c>
      <c r="V1057" s="4"/>
      <c r="W1057" s="6">
        <v>2016</v>
      </c>
      <c r="X1057" s="4"/>
    </row>
    <row r="1058" spans="1:24" ht="66" customHeight="1" x14ac:dyDescent="0.2">
      <c r="A1058" s="8" t="s">
        <v>1130</v>
      </c>
      <c r="B1058" s="1" t="s">
        <v>12283</v>
      </c>
      <c r="C1058" s="5" t="s">
        <v>6535</v>
      </c>
      <c r="D1058" s="5" t="s">
        <v>6536</v>
      </c>
      <c r="E1058" s="5" t="s">
        <v>6537</v>
      </c>
      <c r="F1058" s="14" t="s">
        <v>6538</v>
      </c>
      <c r="G1058" s="11" t="s">
        <v>77</v>
      </c>
      <c r="H1058" s="12">
        <v>0</v>
      </c>
      <c r="I1058" s="12" t="s">
        <v>78</v>
      </c>
      <c r="J1058" s="13" t="s">
        <v>12294</v>
      </c>
      <c r="K1058" s="1" t="s">
        <v>11668</v>
      </c>
      <c r="L1058" s="1" t="s">
        <v>79</v>
      </c>
      <c r="M1058" s="1" t="s">
        <v>80</v>
      </c>
      <c r="N1058" s="1" t="s">
        <v>11667</v>
      </c>
      <c r="O1058" s="1" t="s">
        <v>11671</v>
      </c>
      <c r="P1058" s="1">
        <v>796</v>
      </c>
      <c r="Q1058" s="7" t="s">
        <v>11911</v>
      </c>
      <c r="R1058" s="2">
        <v>10</v>
      </c>
      <c r="S1058" s="2">
        <v>968.35</v>
      </c>
      <c r="T1058" s="4">
        <f t="shared" si="40"/>
        <v>9683.5</v>
      </c>
      <c r="U1058" s="4">
        <f t="shared" si="39"/>
        <v>10845.52</v>
      </c>
      <c r="V1058" s="4"/>
      <c r="W1058" s="6">
        <v>2016</v>
      </c>
      <c r="X1058" s="4"/>
    </row>
    <row r="1059" spans="1:24" ht="66" customHeight="1" x14ac:dyDescent="0.2">
      <c r="A1059" s="8" t="s">
        <v>1131</v>
      </c>
      <c r="B1059" s="1" t="s">
        <v>12283</v>
      </c>
      <c r="C1059" s="5" t="s">
        <v>6539</v>
      </c>
      <c r="D1059" s="5" t="s">
        <v>6536</v>
      </c>
      <c r="E1059" s="5" t="s">
        <v>6540</v>
      </c>
      <c r="F1059" s="14" t="s">
        <v>6538</v>
      </c>
      <c r="G1059" s="11" t="s">
        <v>77</v>
      </c>
      <c r="H1059" s="12">
        <v>0</v>
      </c>
      <c r="I1059" s="12" t="s">
        <v>78</v>
      </c>
      <c r="J1059" s="13" t="s">
        <v>12294</v>
      </c>
      <c r="K1059" s="1" t="s">
        <v>11668</v>
      </c>
      <c r="L1059" s="1" t="s">
        <v>79</v>
      </c>
      <c r="M1059" s="1" t="s">
        <v>80</v>
      </c>
      <c r="N1059" s="1" t="s">
        <v>11667</v>
      </c>
      <c r="O1059" s="1" t="s">
        <v>11671</v>
      </c>
      <c r="P1059" s="1">
        <v>796</v>
      </c>
      <c r="Q1059" s="7" t="s">
        <v>11911</v>
      </c>
      <c r="R1059" s="2">
        <v>11</v>
      </c>
      <c r="S1059" s="2">
        <v>968.35</v>
      </c>
      <c r="T1059" s="4">
        <f t="shared" si="40"/>
        <v>10651.85</v>
      </c>
      <c r="U1059" s="4">
        <f t="shared" si="39"/>
        <v>11930.072000000002</v>
      </c>
      <c r="V1059" s="4"/>
      <c r="W1059" s="6">
        <v>2016</v>
      </c>
      <c r="X1059" s="4"/>
    </row>
    <row r="1060" spans="1:24" ht="66" customHeight="1" x14ac:dyDescent="0.2">
      <c r="A1060" s="8" t="s">
        <v>1132</v>
      </c>
      <c r="B1060" s="1" t="s">
        <v>12283</v>
      </c>
      <c r="C1060" s="5" t="s">
        <v>6541</v>
      </c>
      <c r="D1060" s="5" t="s">
        <v>6542</v>
      </c>
      <c r="E1060" s="5" t="s">
        <v>6543</v>
      </c>
      <c r="F1060" s="14" t="s">
        <v>6480</v>
      </c>
      <c r="G1060" s="11" t="s">
        <v>77</v>
      </c>
      <c r="H1060" s="12">
        <v>0</v>
      </c>
      <c r="I1060" s="12" t="s">
        <v>78</v>
      </c>
      <c r="J1060" s="13" t="s">
        <v>12294</v>
      </c>
      <c r="K1060" s="1" t="s">
        <v>11668</v>
      </c>
      <c r="L1060" s="1" t="s">
        <v>79</v>
      </c>
      <c r="M1060" s="1" t="s">
        <v>80</v>
      </c>
      <c r="N1060" s="1" t="s">
        <v>11667</v>
      </c>
      <c r="O1060" s="1" t="s">
        <v>11671</v>
      </c>
      <c r="P1060" s="1">
        <v>796</v>
      </c>
      <c r="Q1060" s="7" t="s">
        <v>11911</v>
      </c>
      <c r="R1060" s="2">
        <v>23</v>
      </c>
      <c r="S1060" s="2">
        <v>14445</v>
      </c>
      <c r="T1060" s="4">
        <f t="shared" si="40"/>
        <v>332235</v>
      </c>
      <c r="U1060" s="4">
        <f t="shared" si="39"/>
        <v>372103.2</v>
      </c>
      <c r="V1060" s="4"/>
      <c r="W1060" s="6">
        <v>2016</v>
      </c>
      <c r="X1060" s="4"/>
    </row>
    <row r="1061" spans="1:24" ht="66" customHeight="1" x14ac:dyDescent="0.2">
      <c r="A1061" s="8" t="s">
        <v>1133</v>
      </c>
      <c r="B1061" s="1" t="s">
        <v>12283</v>
      </c>
      <c r="C1061" s="5" t="s">
        <v>6541</v>
      </c>
      <c r="D1061" s="5" t="s">
        <v>6542</v>
      </c>
      <c r="E1061" s="5" t="s">
        <v>6543</v>
      </c>
      <c r="F1061" s="14" t="s">
        <v>6476</v>
      </c>
      <c r="G1061" s="11" t="s">
        <v>77</v>
      </c>
      <c r="H1061" s="12">
        <v>0</v>
      </c>
      <c r="I1061" s="12" t="s">
        <v>78</v>
      </c>
      <c r="J1061" s="13" t="s">
        <v>12294</v>
      </c>
      <c r="K1061" s="1" t="s">
        <v>11668</v>
      </c>
      <c r="L1061" s="1" t="s">
        <v>79</v>
      </c>
      <c r="M1061" s="1" t="s">
        <v>80</v>
      </c>
      <c r="N1061" s="1" t="s">
        <v>11667</v>
      </c>
      <c r="O1061" s="1" t="s">
        <v>11671</v>
      </c>
      <c r="P1061" s="1">
        <v>796</v>
      </c>
      <c r="Q1061" s="7" t="s">
        <v>11911</v>
      </c>
      <c r="R1061" s="2">
        <v>34</v>
      </c>
      <c r="S1061" s="2">
        <v>7597</v>
      </c>
      <c r="T1061" s="4">
        <f t="shared" si="40"/>
        <v>258298</v>
      </c>
      <c r="U1061" s="4">
        <f t="shared" si="39"/>
        <v>289293.76</v>
      </c>
      <c r="V1061" s="4"/>
      <c r="W1061" s="6">
        <v>2016</v>
      </c>
      <c r="X1061" s="4"/>
    </row>
    <row r="1062" spans="1:24" ht="66" customHeight="1" x14ac:dyDescent="0.2">
      <c r="A1062" s="8" t="s">
        <v>1134</v>
      </c>
      <c r="B1062" s="1" t="s">
        <v>12283</v>
      </c>
      <c r="C1062" s="5" t="s">
        <v>6544</v>
      </c>
      <c r="D1062" s="5" t="s">
        <v>6545</v>
      </c>
      <c r="E1062" s="5" t="s">
        <v>6546</v>
      </c>
      <c r="F1062" s="14" t="s">
        <v>6547</v>
      </c>
      <c r="G1062" s="11" t="s">
        <v>77</v>
      </c>
      <c r="H1062" s="12">
        <v>0</v>
      </c>
      <c r="I1062" s="12" t="s">
        <v>78</v>
      </c>
      <c r="J1062" s="13" t="s">
        <v>12294</v>
      </c>
      <c r="K1062" s="1" t="s">
        <v>11668</v>
      </c>
      <c r="L1062" s="1" t="s">
        <v>79</v>
      </c>
      <c r="M1062" s="1" t="s">
        <v>80</v>
      </c>
      <c r="N1062" s="1" t="s">
        <v>11667</v>
      </c>
      <c r="O1062" s="1" t="s">
        <v>11671</v>
      </c>
      <c r="P1062" s="1">
        <v>796</v>
      </c>
      <c r="Q1062" s="7" t="s">
        <v>11911</v>
      </c>
      <c r="R1062" s="2">
        <v>1</v>
      </c>
      <c r="S1062" s="2">
        <v>3015.11</v>
      </c>
      <c r="T1062" s="4">
        <f t="shared" si="40"/>
        <v>3015.11</v>
      </c>
      <c r="U1062" s="4">
        <f t="shared" si="39"/>
        <v>3376.9232000000006</v>
      </c>
      <c r="V1062" s="4"/>
      <c r="W1062" s="6">
        <v>2016</v>
      </c>
      <c r="X1062" s="4"/>
    </row>
    <row r="1063" spans="1:24" ht="66" customHeight="1" x14ac:dyDescent="0.2">
      <c r="A1063" s="8" t="s">
        <v>1135</v>
      </c>
      <c r="B1063" s="1" t="s">
        <v>12283</v>
      </c>
      <c r="C1063" s="5" t="s">
        <v>6548</v>
      </c>
      <c r="D1063" s="5" t="s">
        <v>4375</v>
      </c>
      <c r="E1063" s="5" t="s">
        <v>6549</v>
      </c>
      <c r="F1063" s="14" t="s">
        <v>6550</v>
      </c>
      <c r="G1063" s="11" t="s">
        <v>77</v>
      </c>
      <c r="H1063" s="12">
        <v>0</v>
      </c>
      <c r="I1063" s="12" t="s">
        <v>78</v>
      </c>
      <c r="J1063" s="13" t="s">
        <v>12294</v>
      </c>
      <c r="K1063" s="1" t="s">
        <v>11668</v>
      </c>
      <c r="L1063" s="1" t="s">
        <v>79</v>
      </c>
      <c r="M1063" s="1" t="s">
        <v>80</v>
      </c>
      <c r="N1063" s="1" t="s">
        <v>11667</v>
      </c>
      <c r="O1063" s="1" t="s">
        <v>11671</v>
      </c>
      <c r="P1063" s="1">
        <v>796</v>
      </c>
      <c r="Q1063" s="7" t="s">
        <v>11911</v>
      </c>
      <c r="R1063" s="2">
        <v>9</v>
      </c>
      <c r="S1063" s="2">
        <v>1657.43</v>
      </c>
      <c r="T1063" s="4">
        <f t="shared" si="40"/>
        <v>14916.87</v>
      </c>
      <c r="U1063" s="4">
        <f t="shared" si="39"/>
        <v>16706.894400000001</v>
      </c>
      <c r="V1063" s="4"/>
      <c r="W1063" s="6">
        <v>2016</v>
      </c>
      <c r="X1063" s="4"/>
    </row>
    <row r="1064" spans="1:24" ht="66" customHeight="1" x14ac:dyDescent="0.2">
      <c r="A1064" s="8" t="s">
        <v>1136</v>
      </c>
      <c r="B1064" s="1" t="s">
        <v>12283</v>
      </c>
      <c r="C1064" s="5" t="s">
        <v>6551</v>
      </c>
      <c r="D1064" s="5" t="s">
        <v>4914</v>
      </c>
      <c r="E1064" s="5" t="s">
        <v>6552</v>
      </c>
      <c r="F1064" s="14" t="s">
        <v>6553</v>
      </c>
      <c r="G1064" s="11" t="s">
        <v>77</v>
      </c>
      <c r="H1064" s="12">
        <v>0</v>
      </c>
      <c r="I1064" s="12" t="s">
        <v>78</v>
      </c>
      <c r="J1064" s="13" t="s">
        <v>12294</v>
      </c>
      <c r="K1064" s="1" t="s">
        <v>11668</v>
      </c>
      <c r="L1064" s="1" t="s">
        <v>79</v>
      </c>
      <c r="M1064" s="1" t="s">
        <v>80</v>
      </c>
      <c r="N1064" s="1" t="s">
        <v>11667</v>
      </c>
      <c r="O1064" s="1" t="s">
        <v>11671</v>
      </c>
      <c r="P1064" s="1">
        <v>796</v>
      </c>
      <c r="Q1064" s="7" t="s">
        <v>11911</v>
      </c>
      <c r="R1064" s="2">
        <v>20</v>
      </c>
      <c r="S1064" s="2">
        <v>3424</v>
      </c>
      <c r="T1064" s="4">
        <f t="shared" si="40"/>
        <v>68480</v>
      </c>
      <c r="U1064" s="4">
        <f t="shared" si="39"/>
        <v>76697.600000000006</v>
      </c>
      <c r="V1064" s="4"/>
      <c r="W1064" s="6">
        <v>2016</v>
      </c>
      <c r="X1064" s="4"/>
    </row>
    <row r="1065" spans="1:24" ht="66" customHeight="1" x14ac:dyDescent="0.2">
      <c r="A1065" s="8" t="s">
        <v>1137</v>
      </c>
      <c r="B1065" s="1" t="s">
        <v>12283</v>
      </c>
      <c r="C1065" s="5" t="s">
        <v>6554</v>
      </c>
      <c r="D1065" s="5" t="s">
        <v>5190</v>
      </c>
      <c r="E1065" s="5" t="s">
        <v>6555</v>
      </c>
      <c r="F1065" s="14" t="s">
        <v>6556</v>
      </c>
      <c r="G1065" s="11" t="s">
        <v>77</v>
      </c>
      <c r="H1065" s="12">
        <v>0</v>
      </c>
      <c r="I1065" s="12" t="s">
        <v>78</v>
      </c>
      <c r="J1065" s="13" t="s">
        <v>12294</v>
      </c>
      <c r="K1065" s="1" t="s">
        <v>11668</v>
      </c>
      <c r="L1065" s="1" t="s">
        <v>79</v>
      </c>
      <c r="M1065" s="1" t="s">
        <v>80</v>
      </c>
      <c r="N1065" s="1" t="s">
        <v>11667</v>
      </c>
      <c r="O1065" s="1" t="s">
        <v>11671</v>
      </c>
      <c r="P1065" s="1">
        <v>796</v>
      </c>
      <c r="Q1065" s="7" t="s">
        <v>11911</v>
      </c>
      <c r="R1065" s="2">
        <v>105</v>
      </c>
      <c r="S1065" s="2">
        <v>3081.6</v>
      </c>
      <c r="T1065" s="4">
        <f t="shared" si="40"/>
        <v>323568</v>
      </c>
      <c r="U1065" s="4">
        <f t="shared" si="39"/>
        <v>362396.16000000003</v>
      </c>
      <c r="V1065" s="4"/>
      <c r="W1065" s="6">
        <v>2016</v>
      </c>
      <c r="X1065" s="4"/>
    </row>
    <row r="1066" spans="1:24" ht="66" customHeight="1" x14ac:dyDescent="0.2">
      <c r="A1066" s="8" t="s">
        <v>1138</v>
      </c>
      <c r="B1066" s="1" t="s">
        <v>12283</v>
      </c>
      <c r="C1066" s="5" t="s">
        <v>6554</v>
      </c>
      <c r="D1066" s="5" t="s">
        <v>5190</v>
      </c>
      <c r="E1066" s="5" t="s">
        <v>6555</v>
      </c>
      <c r="F1066" s="14" t="s">
        <v>6557</v>
      </c>
      <c r="G1066" s="11" t="s">
        <v>77</v>
      </c>
      <c r="H1066" s="12">
        <v>0</v>
      </c>
      <c r="I1066" s="12" t="s">
        <v>78</v>
      </c>
      <c r="J1066" s="13" t="s">
        <v>12294</v>
      </c>
      <c r="K1066" s="1" t="s">
        <v>11668</v>
      </c>
      <c r="L1066" s="1" t="s">
        <v>79</v>
      </c>
      <c r="M1066" s="1" t="s">
        <v>80</v>
      </c>
      <c r="N1066" s="1" t="s">
        <v>11667</v>
      </c>
      <c r="O1066" s="1" t="s">
        <v>11671</v>
      </c>
      <c r="P1066" s="1">
        <v>796</v>
      </c>
      <c r="Q1066" s="7" t="s">
        <v>11911</v>
      </c>
      <c r="R1066" s="2">
        <v>170</v>
      </c>
      <c r="S1066" s="2">
        <v>607.61</v>
      </c>
      <c r="T1066" s="4">
        <f t="shared" si="40"/>
        <v>103293.7</v>
      </c>
      <c r="U1066" s="4">
        <f t="shared" si="39"/>
        <v>115688.944</v>
      </c>
      <c r="V1066" s="4"/>
      <c r="W1066" s="6">
        <v>2016</v>
      </c>
      <c r="X1066" s="4"/>
    </row>
    <row r="1067" spans="1:24" ht="66" customHeight="1" x14ac:dyDescent="0.2">
      <c r="A1067" s="8" t="s">
        <v>1139</v>
      </c>
      <c r="B1067" s="1" t="s">
        <v>12283</v>
      </c>
      <c r="C1067" s="5" t="s">
        <v>6558</v>
      </c>
      <c r="D1067" s="5" t="s">
        <v>6559</v>
      </c>
      <c r="E1067" s="5" t="s">
        <v>6560</v>
      </c>
      <c r="F1067" s="14" t="s">
        <v>6561</v>
      </c>
      <c r="G1067" s="11" t="s">
        <v>77</v>
      </c>
      <c r="H1067" s="12">
        <v>0</v>
      </c>
      <c r="I1067" s="12" t="s">
        <v>78</v>
      </c>
      <c r="J1067" s="13" t="s">
        <v>12294</v>
      </c>
      <c r="K1067" s="1" t="s">
        <v>11668</v>
      </c>
      <c r="L1067" s="1" t="s">
        <v>79</v>
      </c>
      <c r="M1067" s="1" t="s">
        <v>80</v>
      </c>
      <c r="N1067" s="1" t="s">
        <v>11667</v>
      </c>
      <c r="O1067" s="1" t="s">
        <v>11671</v>
      </c>
      <c r="P1067" s="1">
        <v>704</v>
      </c>
      <c r="Q1067" s="7" t="s">
        <v>11913</v>
      </c>
      <c r="R1067" s="2">
        <v>2</v>
      </c>
      <c r="S1067" s="2">
        <v>12733</v>
      </c>
      <c r="T1067" s="4">
        <f t="shared" si="40"/>
        <v>25466</v>
      </c>
      <c r="U1067" s="4">
        <f t="shared" si="39"/>
        <v>28521.920000000002</v>
      </c>
      <c r="V1067" s="4"/>
      <c r="W1067" s="6">
        <v>2016</v>
      </c>
      <c r="X1067" s="4"/>
    </row>
    <row r="1068" spans="1:24" ht="66" customHeight="1" x14ac:dyDescent="0.2">
      <c r="A1068" s="8" t="s">
        <v>1140</v>
      </c>
      <c r="B1068" s="1" t="s">
        <v>12283</v>
      </c>
      <c r="C1068" s="5" t="s">
        <v>6562</v>
      </c>
      <c r="D1068" s="5" t="s">
        <v>6191</v>
      </c>
      <c r="E1068" s="5" t="s">
        <v>6563</v>
      </c>
      <c r="F1068" s="14" t="s">
        <v>6564</v>
      </c>
      <c r="G1068" s="11" t="s">
        <v>77</v>
      </c>
      <c r="H1068" s="12">
        <v>0</v>
      </c>
      <c r="I1068" s="12" t="s">
        <v>78</v>
      </c>
      <c r="J1068" s="13" t="s">
        <v>12294</v>
      </c>
      <c r="K1068" s="1" t="s">
        <v>11668</v>
      </c>
      <c r="L1068" s="1" t="s">
        <v>79</v>
      </c>
      <c r="M1068" s="1" t="s">
        <v>80</v>
      </c>
      <c r="N1068" s="1" t="s">
        <v>11667</v>
      </c>
      <c r="O1068" s="1" t="s">
        <v>11671</v>
      </c>
      <c r="P1068" s="1">
        <v>796</v>
      </c>
      <c r="Q1068" s="7" t="s">
        <v>11911</v>
      </c>
      <c r="R1068" s="2">
        <v>440</v>
      </c>
      <c r="S1068" s="2">
        <v>535</v>
      </c>
      <c r="T1068" s="4">
        <f t="shared" si="40"/>
        <v>235400</v>
      </c>
      <c r="U1068" s="4">
        <f t="shared" si="39"/>
        <v>263648</v>
      </c>
      <c r="V1068" s="4"/>
      <c r="W1068" s="6">
        <v>2016</v>
      </c>
      <c r="X1068" s="4"/>
    </row>
    <row r="1069" spans="1:24" ht="66" customHeight="1" x14ac:dyDescent="0.2">
      <c r="A1069" s="8" t="s">
        <v>1141</v>
      </c>
      <c r="B1069" s="1" t="s">
        <v>12283</v>
      </c>
      <c r="C1069" s="5" t="s">
        <v>6565</v>
      </c>
      <c r="D1069" s="5" t="s">
        <v>6566</v>
      </c>
      <c r="E1069" s="5" t="s">
        <v>6567</v>
      </c>
      <c r="F1069" s="14" t="s">
        <v>6568</v>
      </c>
      <c r="G1069" s="11" t="s">
        <v>77</v>
      </c>
      <c r="H1069" s="12">
        <v>0</v>
      </c>
      <c r="I1069" s="12" t="s">
        <v>78</v>
      </c>
      <c r="J1069" s="13" t="s">
        <v>12294</v>
      </c>
      <c r="K1069" s="1" t="s">
        <v>11668</v>
      </c>
      <c r="L1069" s="1" t="s">
        <v>79</v>
      </c>
      <c r="M1069" s="1" t="s">
        <v>80</v>
      </c>
      <c r="N1069" s="1" t="s">
        <v>11667</v>
      </c>
      <c r="O1069" s="1" t="s">
        <v>11671</v>
      </c>
      <c r="P1069" s="1">
        <v>796</v>
      </c>
      <c r="Q1069" s="7" t="s">
        <v>11911</v>
      </c>
      <c r="R1069" s="2">
        <v>15</v>
      </c>
      <c r="S1069" s="2">
        <v>2400</v>
      </c>
      <c r="T1069" s="4">
        <f t="shared" si="40"/>
        <v>36000</v>
      </c>
      <c r="U1069" s="4">
        <f t="shared" si="39"/>
        <v>40320.000000000007</v>
      </c>
      <c r="V1069" s="4"/>
      <c r="W1069" s="6">
        <v>2016</v>
      </c>
      <c r="X1069" s="4"/>
    </row>
    <row r="1070" spans="1:24" ht="66" customHeight="1" x14ac:dyDescent="0.2">
      <c r="A1070" s="8" t="s">
        <v>1142</v>
      </c>
      <c r="B1070" s="1" t="s">
        <v>12283</v>
      </c>
      <c r="C1070" s="5" t="s">
        <v>6569</v>
      </c>
      <c r="D1070" s="5" t="s">
        <v>6187</v>
      </c>
      <c r="E1070" s="5" t="s">
        <v>6570</v>
      </c>
      <c r="F1070" s="14" t="s">
        <v>6571</v>
      </c>
      <c r="G1070" s="11" t="s">
        <v>77</v>
      </c>
      <c r="H1070" s="12">
        <v>0</v>
      </c>
      <c r="I1070" s="12" t="s">
        <v>78</v>
      </c>
      <c r="J1070" s="13" t="s">
        <v>12294</v>
      </c>
      <c r="K1070" s="1" t="s">
        <v>11668</v>
      </c>
      <c r="L1070" s="1" t="s">
        <v>79</v>
      </c>
      <c r="M1070" s="1" t="s">
        <v>80</v>
      </c>
      <c r="N1070" s="1" t="s">
        <v>11667</v>
      </c>
      <c r="O1070" s="1" t="s">
        <v>11671</v>
      </c>
      <c r="P1070" s="1">
        <v>796</v>
      </c>
      <c r="Q1070" s="7" t="s">
        <v>11911</v>
      </c>
      <c r="R1070" s="2">
        <v>30</v>
      </c>
      <c r="S1070" s="2">
        <v>972</v>
      </c>
      <c r="T1070" s="4">
        <f t="shared" si="40"/>
        <v>29160</v>
      </c>
      <c r="U1070" s="4">
        <f t="shared" si="39"/>
        <v>32659.200000000004</v>
      </c>
      <c r="V1070" s="4"/>
      <c r="W1070" s="6">
        <v>2016</v>
      </c>
      <c r="X1070" s="4"/>
    </row>
    <row r="1071" spans="1:24" ht="66" customHeight="1" x14ac:dyDescent="0.2">
      <c r="A1071" s="8" t="s">
        <v>1143</v>
      </c>
      <c r="B1071" s="1" t="s">
        <v>12283</v>
      </c>
      <c r="C1071" s="5" t="s">
        <v>6572</v>
      </c>
      <c r="D1071" s="5" t="s">
        <v>6573</v>
      </c>
      <c r="E1071" s="5" t="s">
        <v>6574</v>
      </c>
      <c r="F1071" s="14" t="s">
        <v>6575</v>
      </c>
      <c r="G1071" s="11" t="s">
        <v>77</v>
      </c>
      <c r="H1071" s="12">
        <v>0</v>
      </c>
      <c r="I1071" s="12" t="s">
        <v>78</v>
      </c>
      <c r="J1071" s="13" t="s">
        <v>12294</v>
      </c>
      <c r="K1071" s="1" t="s">
        <v>11668</v>
      </c>
      <c r="L1071" s="1" t="s">
        <v>79</v>
      </c>
      <c r="M1071" s="1" t="s">
        <v>80</v>
      </c>
      <c r="N1071" s="1" t="s">
        <v>11667</v>
      </c>
      <c r="O1071" s="1" t="s">
        <v>11671</v>
      </c>
      <c r="P1071" s="1">
        <v>839</v>
      </c>
      <c r="Q1071" s="7" t="s">
        <v>11914</v>
      </c>
      <c r="R1071" s="2">
        <v>4</v>
      </c>
      <c r="S1071" s="2">
        <v>118264</v>
      </c>
      <c r="T1071" s="4">
        <f t="shared" si="40"/>
        <v>473056</v>
      </c>
      <c r="U1071" s="4">
        <f t="shared" si="39"/>
        <v>529822.72000000009</v>
      </c>
      <c r="V1071" s="4"/>
      <c r="W1071" s="6">
        <v>2016</v>
      </c>
      <c r="X1071" s="4"/>
    </row>
    <row r="1072" spans="1:24" ht="66" customHeight="1" x14ac:dyDescent="0.2">
      <c r="A1072" s="8" t="s">
        <v>1144</v>
      </c>
      <c r="B1072" s="1" t="s">
        <v>12283</v>
      </c>
      <c r="C1072" s="5" t="s">
        <v>6576</v>
      </c>
      <c r="D1072" s="5" t="s">
        <v>6577</v>
      </c>
      <c r="E1072" s="5" t="s">
        <v>6578</v>
      </c>
      <c r="F1072" s="14" t="s">
        <v>6579</v>
      </c>
      <c r="G1072" s="11" t="s">
        <v>77</v>
      </c>
      <c r="H1072" s="12">
        <v>0</v>
      </c>
      <c r="I1072" s="12" t="s">
        <v>78</v>
      </c>
      <c r="J1072" s="13" t="s">
        <v>12294</v>
      </c>
      <c r="K1072" s="1" t="s">
        <v>11668</v>
      </c>
      <c r="L1072" s="1" t="s">
        <v>79</v>
      </c>
      <c r="M1072" s="1" t="s">
        <v>80</v>
      </c>
      <c r="N1072" s="1" t="s">
        <v>11667</v>
      </c>
      <c r="O1072" s="1" t="s">
        <v>11671</v>
      </c>
      <c r="P1072" s="1">
        <v>796</v>
      </c>
      <c r="Q1072" s="7" t="s">
        <v>11911</v>
      </c>
      <c r="R1072" s="2">
        <v>2</v>
      </c>
      <c r="S1072" s="2">
        <v>13547</v>
      </c>
      <c r="T1072" s="4">
        <f t="shared" si="40"/>
        <v>27094</v>
      </c>
      <c r="U1072" s="4">
        <f t="shared" si="39"/>
        <v>30345.280000000002</v>
      </c>
      <c r="V1072" s="4"/>
      <c r="W1072" s="6">
        <v>2016</v>
      </c>
      <c r="X1072" s="4"/>
    </row>
    <row r="1073" spans="1:24" ht="66" customHeight="1" x14ac:dyDescent="0.2">
      <c r="A1073" s="8" t="s">
        <v>1145</v>
      </c>
      <c r="B1073" s="1" t="s">
        <v>12283</v>
      </c>
      <c r="C1073" s="5" t="s">
        <v>6580</v>
      </c>
      <c r="D1073" s="5" t="s">
        <v>6581</v>
      </c>
      <c r="E1073" s="5" t="s">
        <v>6470</v>
      </c>
      <c r="F1073" s="14" t="s">
        <v>6582</v>
      </c>
      <c r="G1073" s="11" t="s">
        <v>77</v>
      </c>
      <c r="H1073" s="12">
        <v>0</v>
      </c>
      <c r="I1073" s="12" t="s">
        <v>78</v>
      </c>
      <c r="J1073" s="13" t="s">
        <v>12294</v>
      </c>
      <c r="K1073" s="1" t="s">
        <v>11668</v>
      </c>
      <c r="L1073" s="1" t="s">
        <v>79</v>
      </c>
      <c r="M1073" s="1" t="s">
        <v>80</v>
      </c>
      <c r="N1073" s="1" t="s">
        <v>11667</v>
      </c>
      <c r="O1073" s="1" t="s">
        <v>11671</v>
      </c>
      <c r="P1073" s="1">
        <v>796</v>
      </c>
      <c r="Q1073" s="7" t="s">
        <v>11911</v>
      </c>
      <c r="R1073" s="2">
        <v>20</v>
      </c>
      <c r="S1073" s="2">
        <v>506</v>
      </c>
      <c r="T1073" s="4">
        <f t="shared" si="40"/>
        <v>10120</v>
      </c>
      <c r="U1073" s="4">
        <f t="shared" si="39"/>
        <v>11334.400000000001</v>
      </c>
      <c r="V1073" s="4"/>
      <c r="W1073" s="6">
        <v>2016</v>
      </c>
      <c r="X1073" s="4"/>
    </row>
    <row r="1074" spans="1:24" ht="66" customHeight="1" x14ac:dyDescent="0.2">
      <c r="A1074" s="8" t="s">
        <v>1146</v>
      </c>
      <c r="B1074" s="1" t="s">
        <v>12283</v>
      </c>
      <c r="C1074" s="5" t="s">
        <v>6583</v>
      </c>
      <c r="D1074" s="5" t="s">
        <v>6402</v>
      </c>
      <c r="E1074" s="5" t="s">
        <v>6584</v>
      </c>
      <c r="F1074" s="14" t="s">
        <v>6585</v>
      </c>
      <c r="G1074" s="11" t="s">
        <v>77</v>
      </c>
      <c r="H1074" s="12">
        <v>0</v>
      </c>
      <c r="I1074" s="12" t="s">
        <v>78</v>
      </c>
      <c r="J1074" s="13" t="s">
        <v>12294</v>
      </c>
      <c r="K1074" s="1" t="s">
        <v>11668</v>
      </c>
      <c r="L1074" s="1" t="s">
        <v>79</v>
      </c>
      <c r="M1074" s="1" t="s">
        <v>80</v>
      </c>
      <c r="N1074" s="1" t="s">
        <v>11667</v>
      </c>
      <c r="O1074" s="1" t="s">
        <v>11671</v>
      </c>
      <c r="P1074" s="1">
        <v>796</v>
      </c>
      <c r="Q1074" s="7" t="s">
        <v>11911</v>
      </c>
      <c r="R1074" s="2">
        <v>20</v>
      </c>
      <c r="S1074" s="2">
        <v>1091</v>
      </c>
      <c r="T1074" s="4">
        <f t="shared" si="40"/>
        <v>21820</v>
      </c>
      <c r="U1074" s="4">
        <f t="shared" si="39"/>
        <v>24438.400000000001</v>
      </c>
      <c r="V1074" s="4"/>
      <c r="W1074" s="6">
        <v>2016</v>
      </c>
      <c r="X1074" s="4"/>
    </row>
    <row r="1075" spans="1:24" ht="66" customHeight="1" x14ac:dyDescent="0.2">
      <c r="A1075" s="8" t="s">
        <v>1147</v>
      </c>
      <c r="B1075" s="1" t="s">
        <v>12283</v>
      </c>
      <c r="C1075" s="5" t="s">
        <v>6586</v>
      </c>
      <c r="D1075" s="5" t="s">
        <v>6513</v>
      </c>
      <c r="E1075" s="5" t="s">
        <v>6587</v>
      </c>
      <c r="F1075" s="14" t="s">
        <v>6588</v>
      </c>
      <c r="G1075" s="11" t="s">
        <v>77</v>
      </c>
      <c r="H1075" s="12">
        <v>0</v>
      </c>
      <c r="I1075" s="12" t="s">
        <v>78</v>
      </c>
      <c r="J1075" s="13" t="s">
        <v>12294</v>
      </c>
      <c r="K1075" s="1" t="s">
        <v>11668</v>
      </c>
      <c r="L1075" s="1" t="s">
        <v>79</v>
      </c>
      <c r="M1075" s="1" t="s">
        <v>80</v>
      </c>
      <c r="N1075" s="1" t="s">
        <v>11667</v>
      </c>
      <c r="O1075" s="1" t="s">
        <v>11671</v>
      </c>
      <c r="P1075" s="1">
        <v>796</v>
      </c>
      <c r="Q1075" s="7" t="s">
        <v>11911</v>
      </c>
      <c r="R1075" s="2">
        <v>3</v>
      </c>
      <c r="S1075" s="2">
        <v>29466</v>
      </c>
      <c r="T1075" s="4">
        <f t="shared" si="40"/>
        <v>88398</v>
      </c>
      <c r="U1075" s="4">
        <f t="shared" si="39"/>
        <v>99005.760000000009</v>
      </c>
      <c r="V1075" s="4"/>
      <c r="W1075" s="6">
        <v>2016</v>
      </c>
      <c r="X1075" s="4"/>
    </row>
    <row r="1076" spans="1:24" ht="66" customHeight="1" x14ac:dyDescent="0.2">
      <c r="A1076" s="8" t="s">
        <v>1148</v>
      </c>
      <c r="B1076" s="1" t="s">
        <v>12283</v>
      </c>
      <c r="C1076" s="5" t="s">
        <v>6589</v>
      </c>
      <c r="D1076" s="5" t="s">
        <v>6492</v>
      </c>
      <c r="E1076" s="5" t="s">
        <v>6590</v>
      </c>
      <c r="F1076" s="14" t="s">
        <v>6591</v>
      </c>
      <c r="G1076" s="11" t="s">
        <v>77</v>
      </c>
      <c r="H1076" s="12">
        <v>0</v>
      </c>
      <c r="I1076" s="12" t="s">
        <v>78</v>
      </c>
      <c r="J1076" s="13" t="s">
        <v>12294</v>
      </c>
      <c r="K1076" s="1" t="s">
        <v>11668</v>
      </c>
      <c r="L1076" s="1" t="s">
        <v>79</v>
      </c>
      <c r="M1076" s="1" t="s">
        <v>80</v>
      </c>
      <c r="N1076" s="1" t="s">
        <v>11667</v>
      </c>
      <c r="O1076" s="1" t="s">
        <v>11671</v>
      </c>
      <c r="P1076" s="1">
        <v>796</v>
      </c>
      <c r="Q1076" s="7" t="s">
        <v>11911</v>
      </c>
      <c r="R1076" s="2">
        <v>30</v>
      </c>
      <c r="S1076" s="2">
        <v>933</v>
      </c>
      <c r="T1076" s="4">
        <f t="shared" si="40"/>
        <v>27990</v>
      </c>
      <c r="U1076" s="4">
        <f t="shared" si="39"/>
        <v>31348.800000000003</v>
      </c>
      <c r="V1076" s="4"/>
      <c r="W1076" s="6">
        <v>2016</v>
      </c>
      <c r="X1076" s="4"/>
    </row>
    <row r="1077" spans="1:24" ht="66" customHeight="1" x14ac:dyDescent="0.2">
      <c r="A1077" s="8" t="s">
        <v>1149</v>
      </c>
      <c r="B1077" s="1" t="s">
        <v>12283</v>
      </c>
      <c r="C1077" s="5" t="s">
        <v>6592</v>
      </c>
      <c r="D1077" s="5" t="s">
        <v>6388</v>
      </c>
      <c r="E1077" s="5" t="s">
        <v>6593</v>
      </c>
      <c r="F1077" s="14" t="s">
        <v>6594</v>
      </c>
      <c r="G1077" s="11" t="s">
        <v>77</v>
      </c>
      <c r="H1077" s="12">
        <v>0</v>
      </c>
      <c r="I1077" s="12" t="s">
        <v>78</v>
      </c>
      <c r="J1077" s="13" t="s">
        <v>12294</v>
      </c>
      <c r="K1077" s="1" t="s">
        <v>11668</v>
      </c>
      <c r="L1077" s="1" t="s">
        <v>79</v>
      </c>
      <c r="M1077" s="1" t="s">
        <v>80</v>
      </c>
      <c r="N1077" s="1" t="s">
        <v>11667</v>
      </c>
      <c r="O1077" s="1" t="s">
        <v>11671</v>
      </c>
      <c r="P1077" s="1">
        <v>796</v>
      </c>
      <c r="Q1077" s="7" t="s">
        <v>11911</v>
      </c>
      <c r="R1077" s="2">
        <v>15</v>
      </c>
      <c r="S1077" s="2">
        <v>461</v>
      </c>
      <c r="T1077" s="4">
        <f t="shared" si="40"/>
        <v>6915</v>
      </c>
      <c r="U1077" s="4">
        <f t="shared" si="39"/>
        <v>7744.8000000000011</v>
      </c>
      <c r="V1077" s="4"/>
      <c r="W1077" s="6">
        <v>2016</v>
      </c>
      <c r="X1077" s="4"/>
    </row>
    <row r="1078" spans="1:24" ht="66" customHeight="1" x14ac:dyDescent="0.2">
      <c r="A1078" s="8" t="s">
        <v>1150</v>
      </c>
      <c r="B1078" s="1" t="s">
        <v>12283</v>
      </c>
      <c r="C1078" s="5" t="s">
        <v>6595</v>
      </c>
      <c r="D1078" s="5" t="s">
        <v>6596</v>
      </c>
      <c r="E1078" s="5" t="s">
        <v>6597</v>
      </c>
      <c r="F1078" s="14" t="s">
        <v>6598</v>
      </c>
      <c r="G1078" s="11" t="s">
        <v>77</v>
      </c>
      <c r="H1078" s="12">
        <v>0</v>
      </c>
      <c r="I1078" s="12" t="s">
        <v>78</v>
      </c>
      <c r="J1078" s="13" t="s">
        <v>12294</v>
      </c>
      <c r="K1078" s="1" t="s">
        <v>11668</v>
      </c>
      <c r="L1078" s="1" t="s">
        <v>79</v>
      </c>
      <c r="M1078" s="1" t="s">
        <v>80</v>
      </c>
      <c r="N1078" s="1" t="s">
        <v>11667</v>
      </c>
      <c r="O1078" s="1" t="s">
        <v>11671</v>
      </c>
      <c r="P1078" s="1">
        <v>796</v>
      </c>
      <c r="Q1078" s="7" t="s">
        <v>11911</v>
      </c>
      <c r="R1078" s="2">
        <v>15</v>
      </c>
      <c r="S1078" s="2">
        <v>20840</v>
      </c>
      <c r="T1078" s="4">
        <f t="shared" si="40"/>
        <v>312600</v>
      </c>
      <c r="U1078" s="4">
        <f t="shared" si="39"/>
        <v>350112.00000000006</v>
      </c>
      <c r="V1078" s="4"/>
      <c r="W1078" s="6">
        <v>2016</v>
      </c>
      <c r="X1078" s="4"/>
    </row>
    <row r="1079" spans="1:24" ht="66" customHeight="1" x14ac:dyDescent="0.2">
      <c r="A1079" s="8" t="s">
        <v>1151</v>
      </c>
      <c r="B1079" s="1" t="s">
        <v>12283</v>
      </c>
      <c r="C1079" s="5" t="s">
        <v>6595</v>
      </c>
      <c r="D1079" s="5" t="s">
        <v>6596</v>
      </c>
      <c r="E1079" s="5" t="s">
        <v>6597</v>
      </c>
      <c r="F1079" s="14" t="s">
        <v>6599</v>
      </c>
      <c r="G1079" s="11" t="s">
        <v>77</v>
      </c>
      <c r="H1079" s="12">
        <v>0</v>
      </c>
      <c r="I1079" s="12" t="s">
        <v>78</v>
      </c>
      <c r="J1079" s="13" t="s">
        <v>12294</v>
      </c>
      <c r="K1079" s="1" t="s">
        <v>11668</v>
      </c>
      <c r="L1079" s="1" t="s">
        <v>79</v>
      </c>
      <c r="M1079" s="1" t="s">
        <v>80</v>
      </c>
      <c r="N1079" s="1" t="s">
        <v>11667</v>
      </c>
      <c r="O1079" s="1" t="s">
        <v>11671</v>
      </c>
      <c r="P1079" s="1">
        <v>796</v>
      </c>
      <c r="Q1079" s="7" t="s">
        <v>11911</v>
      </c>
      <c r="R1079" s="2">
        <v>15</v>
      </c>
      <c r="S1079" s="2">
        <v>20380</v>
      </c>
      <c r="T1079" s="4">
        <f t="shared" si="40"/>
        <v>305700</v>
      </c>
      <c r="U1079" s="4">
        <f t="shared" si="39"/>
        <v>342384.00000000006</v>
      </c>
      <c r="V1079" s="4"/>
      <c r="W1079" s="6">
        <v>2016</v>
      </c>
      <c r="X1079" s="4"/>
    </row>
    <row r="1080" spans="1:24" ht="66" customHeight="1" x14ac:dyDescent="0.2">
      <c r="A1080" s="8" t="s">
        <v>1152</v>
      </c>
      <c r="B1080" s="1" t="s">
        <v>12283</v>
      </c>
      <c r="C1080" s="5" t="s">
        <v>6600</v>
      </c>
      <c r="D1080" s="5" t="s">
        <v>6601</v>
      </c>
      <c r="E1080" s="5" t="s">
        <v>6602</v>
      </c>
      <c r="F1080" s="14" t="s">
        <v>6603</v>
      </c>
      <c r="G1080" s="11" t="s">
        <v>77</v>
      </c>
      <c r="H1080" s="12">
        <v>0</v>
      </c>
      <c r="I1080" s="12" t="s">
        <v>78</v>
      </c>
      <c r="J1080" s="13" t="s">
        <v>12294</v>
      </c>
      <c r="K1080" s="1" t="s">
        <v>11668</v>
      </c>
      <c r="L1080" s="1" t="s">
        <v>79</v>
      </c>
      <c r="M1080" s="1" t="s">
        <v>80</v>
      </c>
      <c r="N1080" s="1" t="s">
        <v>11667</v>
      </c>
      <c r="O1080" s="1" t="s">
        <v>11671</v>
      </c>
      <c r="P1080" s="1">
        <v>796</v>
      </c>
      <c r="Q1080" s="7" t="s">
        <v>11911</v>
      </c>
      <c r="R1080" s="2">
        <v>40</v>
      </c>
      <c r="S1080" s="2">
        <v>4538</v>
      </c>
      <c r="T1080" s="4">
        <f t="shared" si="40"/>
        <v>181520</v>
      </c>
      <c r="U1080" s="4">
        <f t="shared" si="39"/>
        <v>203302.40000000002</v>
      </c>
      <c r="V1080" s="4"/>
      <c r="W1080" s="6">
        <v>2016</v>
      </c>
      <c r="X1080" s="4"/>
    </row>
    <row r="1081" spans="1:24" ht="66" customHeight="1" x14ac:dyDescent="0.2">
      <c r="A1081" s="8" t="s">
        <v>1153</v>
      </c>
      <c r="B1081" s="1" t="s">
        <v>12283</v>
      </c>
      <c r="C1081" s="5" t="s">
        <v>6604</v>
      </c>
      <c r="D1081" s="5" t="s">
        <v>6605</v>
      </c>
      <c r="E1081" s="5" t="s">
        <v>6606</v>
      </c>
      <c r="F1081" s="14" t="s">
        <v>12117</v>
      </c>
      <c r="G1081" s="11" t="s">
        <v>77</v>
      </c>
      <c r="H1081" s="12">
        <v>0</v>
      </c>
      <c r="I1081" s="12" t="s">
        <v>78</v>
      </c>
      <c r="J1081" s="13" t="s">
        <v>12294</v>
      </c>
      <c r="K1081" s="1" t="s">
        <v>11668</v>
      </c>
      <c r="L1081" s="1" t="s">
        <v>79</v>
      </c>
      <c r="M1081" s="1" t="s">
        <v>80</v>
      </c>
      <c r="N1081" s="1" t="s">
        <v>11667</v>
      </c>
      <c r="O1081" s="1" t="s">
        <v>11671</v>
      </c>
      <c r="P1081" s="1">
        <v>796</v>
      </c>
      <c r="Q1081" s="7" t="s">
        <v>11911</v>
      </c>
      <c r="R1081" s="2">
        <v>20</v>
      </c>
      <c r="S1081" s="2">
        <v>35840</v>
      </c>
      <c r="T1081" s="4">
        <f t="shared" si="40"/>
        <v>716800</v>
      </c>
      <c r="U1081" s="4">
        <f t="shared" si="39"/>
        <v>802816.00000000012</v>
      </c>
      <c r="V1081" s="4"/>
      <c r="W1081" s="6">
        <v>2016</v>
      </c>
      <c r="X1081" s="4"/>
    </row>
    <row r="1082" spans="1:24" ht="66" customHeight="1" x14ac:dyDescent="0.2">
      <c r="A1082" s="8" t="s">
        <v>1154</v>
      </c>
      <c r="B1082" s="1" t="s">
        <v>12283</v>
      </c>
      <c r="C1082" s="5" t="s">
        <v>6604</v>
      </c>
      <c r="D1082" s="5" t="s">
        <v>6605</v>
      </c>
      <c r="E1082" s="5" t="s">
        <v>6606</v>
      </c>
      <c r="F1082" s="14" t="s">
        <v>12118</v>
      </c>
      <c r="G1082" s="11" t="s">
        <v>77</v>
      </c>
      <c r="H1082" s="12">
        <v>0</v>
      </c>
      <c r="I1082" s="12" t="s">
        <v>78</v>
      </c>
      <c r="J1082" s="13" t="s">
        <v>12294</v>
      </c>
      <c r="K1082" s="1" t="s">
        <v>11668</v>
      </c>
      <c r="L1082" s="1" t="s">
        <v>79</v>
      </c>
      <c r="M1082" s="1" t="s">
        <v>80</v>
      </c>
      <c r="N1082" s="1" t="s">
        <v>11667</v>
      </c>
      <c r="O1082" s="1" t="s">
        <v>11671</v>
      </c>
      <c r="P1082" s="1">
        <v>796</v>
      </c>
      <c r="Q1082" s="7" t="s">
        <v>11911</v>
      </c>
      <c r="R1082" s="2">
        <v>20</v>
      </c>
      <c r="S1082" s="2">
        <v>24000</v>
      </c>
      <c r="T1082" s="4">
        <f t="shared" si="40"/>
        <v>480000</v>
      </c>
      <c r="U1082" s="4">
        <f t="shared" si="39"/>
        <v>537600</v>
      </c>
      <c r="V1082" s="4"/>
      <c r="W1082" s="6">
        <v>2016</v>
      </c>
      <c r="X1082" s="4"/>
    </row>
    <row r="1083" spans="1:24" ht="66" customHeight="1" x14ac:dyDescent="0.2">
      <c r="A1083" s="8" t="s">
        <v>1155</v>
      </c>
      <c r="B1083" s="1" t="s">
        <v>12283</v>
      </c>
      <c r="C1083" s="5" t="s">
        <v>12119</v>
      </c>
      <c r="D1083" s="5" t="s">
        <v>12120</v>
      </c>
      <c r="E1083" s="5" t="s">
        <v>12121</v>
      </c>
      <c r="F1083" s="14" t="s">
        <v>12122</v>
      </c>
      <c r="G1083" s="11" t="s">
        <v>12279</v>
      </c>
      <c r="H1083" s="12">
        <v>0</v>
      </c>
      <c r="I1083" s="12" t="s">
        <v>78</v>
      </c>
      <c r="J1083" s="13" t="s">
        <v>12294</v>
      </c>
      <c r="K1083" s="1" t="s">
        <v>11668</v>
      </c>
      <c r="L1083" s="1" t="s">
        <v>79</v>
      </c>
      <c r="M1083" s="1" t="s">
        <v>80</v>
      </c>
      <c r="N1083" s="1" t="s">
        <v>11667</v>
      </c>
      <c r="O1083" s="1" t="s">
        <v>11671</v>
      </c>
      <c r="P1083" s="1">
        <v>796</v>
      </c>
      <c r="Q1083" s="7" t="s">
        <v>11911</v>
      </c>
      <c r="R1083" s="2">
        <v>3</v>
      </c>
      <c r="S1083" s="2">
        <v>590400</v>
      </c>
      <c r="T1083" s="4">
        <f t="shared" si="40"/>
        <v>1771200</v>
      </c>
      <c r="U1083" s="4">
        <f t="shared" si="39"/>
        <v>1983744.0000000002</v>
      </c>
      <c r="V1083" s="4"/>
      <c r="W1083" s="6">
        <v>2016</v>
      </c>
      <c r="X1083" s="4"/>
    </row>
    <row r="1084" spans="1:24" ht="66" customHeight="1" x14ac:dyDescent="0.2">
      <c r="A1084" s="8" t="s">
        <v>1156</v>
      </c>
      <c r="B1084" s="1" t="s">
        <v>12283</v>
      </c>
      <c r="C1084" s="5" t="s">
        <v>12123</v>
      </c>
      <c r="D1084" s="5" t="s">
        <v>7975</v>
      </c>
      <c r="E1084" s="5" t="s">
        <v>12124</v>
      </c>
      <c r="F1084" s="14" t="s">
        <v>12125</v>
      </c>
      <c r="G1084" s="11" t="s">
        <v>11672</v>
      </c>
      <c r="H1084" s="12">
        <v>0</v>
      </c>
      <c r="I1084" s="12" t="s">
        <v>78</v>
      </c>
      <c r="J1084" s="13" t="s">
        <v>12294</v>
      </c>
      <c r="K1084" s="1" t="s">
        <v>11668</v>
      </c>
      <c r="L1084" s="1" t="s">
        <v>79</v>
      </c>
      <c r="M1084" s="1" t="s">
        <v>80</v>
      </c>
      <c r="N1084" s="1" t="s">
        <v>11667</v>
      </c>
      <c r="O1084" s="1" t="s">
        <v>11671</v>
      </c>
      <c r="P1084" s="1">
        <v>796</v>
      </c>
      <c r="Q1084" s="7" t="s">
        <v>11911</v>
      </c>
      <c r="R1084" s="2">
        <v>3</v>
      </c>
      <c r="S1084" s="2">
        <v>518400</v>
      </c>
      <c r="T1084" s="4">
        <f t="shared" si="40"/>
        <v>1555200</v>
      </c>
      <c r="U1084" s="4">
        <f t="shared" si="39"/>
        <v>1741824.0000000002</v>
      </c>
      <c r="V1084" s="4"/>
      <c r="W1084" s="6">
        <v>2016</v>
      </c>
      <c r="X1084" s="4"/>
    </row>
    <row r="1085" spans="1:24" ht="66" customHeight="1" x14ac:dyDescent="0.2">
      <c r="A1085" s="8" t="s">
        <v>1157</v>
      </c>
      <c r="B1085" s="1" t="s">
        <v>12283</v>
      </c>
      <c r="C1085" s="5" t="s">
        <v>12119</v>
      </c>
      <c r="D1085" s="5" t="s">
        <v>12120</v>
      </c>
      <c r="E1085" s="5" t="s">
        <v>12121</v>
      </c>
      <c r="F1085" s="14" t="s">
        <v>12126</v>
      </c>
      <c r="G1085" s="11" t="s">
        <v>11672</v>
      </c>
      <c r="H1085" s="12">
        <v>0</v>
      </c>
      <c r="I1085" s="12" t="s">
        <v>78</v>
      </c>
      <c r="J1085" s="13" t="s">
        <v>12294</v>
      </c>
      <c r="K1085" s="1" t="s">
        <v>11668</v>
      </c>
      <c r="L1085" s="1" t="s">
        <v>79</v>
      </c>
      <c r="M1085" s="1" t="s">
        <v>80</v>
      </c>
      <c r="N1085" s="1" t="s">
        <v>11667</v>
      </c>
      <c r="O1085" s="1" t="s">
        <v>11671</v>
      </c>
      <c r="P1085" s="1">
        <v>796</v>
      </c>
      <c r="Q1085" s="7" t="s">
        <v>11911</v>
      </c>
      <c r="R1085" s="2">
        <v>2</v>
      </c>
      <c r="S1085" s="2">
        <v>590400</v>
      </c>
      <c r="T1085" s="4">
        <f t="shared" si="40"/>
        <v>1180800</v>
      </c>
      <c r="U1085" s="4">
        <f t="shared" si="39"/>
        <v>1322496.0000000002</v>
      </c>
      <c r="V1085" s="4"/>
      <c r="W1085" s="6">
        <v>2016</v>
      </c>
      <c r="X1085" s="4"/>
    </row>
    <row r="1086" spans="1:24" ht="66" customHeight="1" x14ac:dyDescent="0.2">
      <c r="A1086" s="8" t="s">
        <v>1158</v>
      </c>
      <c r="B1086" s="1" t="s">
        <v>12283</v>
      </c>
      <c r="C1086" s="5" t="s">
        <v>12123</v>
      </c>
      <c r="D1086" s="5" t="s">
        <v>7975</v>
      </c>
      <c r="E1086" s="5" t="s">
        <v>12124</v>
      </c>
      <c r="F1086" s="14" t="s">
        <v>12127</v>
      </c>
      <c r="G1086" s="11" t="s">
        <v>11672</v>
      </c>
      <c r="H1086" s="12">
        <v>0</v>
      </c>
      <c r="I1086" s="12" t="s">
        <v>78</v>
      </c>
      <c r="J1086" s="13" t="s">
        <v>12294</v>
      </c>
      <c r="K1086" s="1" t="s">
        <v>11668</v>
      </c>
      <c r="L1086" s="1" t="s">
        <v>79</v>
      </c>
      <c r="M1086" s="1" t="s">
        <v>80</v>
      </c>
      <c r="N1086" s="1" t="s">
        <v>11667</v>
      </c>
      <c r="O1086" s="1" t="s">
        <v>11671</v>
      </c>
      <c r="P1086" s="1">
        <v>796</v>
      </c>
      <c r="Q1086" s="7" t="s">
        <v>11911</v>
      </c>
      <c r="R1086" s="2">
        <v>2</v>
      </c>
      <c r="S1086" s="2">
        <v>896000</v>
      </c>
      <c r="T1086" s="4">
        <f t="shared" si="40"/>
        <v>1792000</v>
      </c>
      <c r="U1086" s="4">
        <f t="shared" si="39"/>
        <v>2007040.0000000002</v>
      </c>
      <c r="V1086" s="4"/>
      <c r="W1086" s="6">
        <v>2016</v>
      </c>
      <c r="X1086" s="4"/>
    </row>
    <row r="1087" spans="1:24" ht="66" customHeight="1" x14ac:dyDescent="0.2">
      <c r="A1087" s="8" t="s">
        <v>1159</v>
      </c>
      <c r="B1087" s="1" t="s">
        <v>12283</v>
      </c>
      <c r="C1087" s="5" t="s">
        <v>12128</v>
      </c>
      <c r="D1087" s="5" t="s">
        <v>12129</v>
      </c>
      <c r="E1087" s="5" t="s">
        <v>12130</v>
      </c>
      <c r="F1087" s="14" t="s">
        <v>12131</v>
      </c>
      <c r="G1087" s="11" t="s">
        <v>77</v>
      </c>
      <c r="H1087" s="12">
        <v>0</v>
      </c>
      <c r="I1087" s="12" t="s">
        <v>78</v>
      </c>
      <c r="J1087" s="13" t="s">
        <v>12294</v>
      </c>
      <c r="K1087" s="1" t="s">
        <v>11668</v>
      </c>
      <c r="L1087" s="1" t="s">
        <v>79</v>
      </c>
      <c r="M1087" s="1" t="s">
        <v>80</v>
      </c>
      <c r="N1087" s="1" t="s">
        <v>11667</v>
      </c>
      <c r="O1087" s="1" t="s">
        <v>11671</v>
      </c>
      <c r="P1087" s="1">
        <v>796</v>
      </c>
      <c r="Q1087" s="7" t="s">
        <v>11911</v>
      </c>
      <c r="R1087" s="2">
        <v>5</v>
      </c>
      <c r="S1087" s="2">
        <v>138240</v>
      </c>
      <c r="T1087" s="4">
        <f t="shared" si="40"/>
        <v>691200</v>
      </c>
      <c r="U1087" s="4">
        <f t="shared" si="39"/>
        <v>774144.00000000012</v>
      </c>
      <c r="V1087" s="4"/>
      <c r="W1087" s="6">
        <v>2016</v>
      </c>
      <c r="X1087" s="4"/>
    </row>
    <row r="1088" spans="1:24" ht="66" customHeight="1" x14ac:dyDescent="0.2">
      <c r="A1088" s="8" t="s">
        <v>1160</v>
      </c>
      <c r="B1088" s="1" t="s">
        <v>12283</v>
      </c>
      <c r="C1088" s="5" t="s">
        <v>12132</v>
      </c>
      <c r="D1088" s="5" t="s">
        <v>12133</v>
      </c>
      <c r="E1088" s="5" t="s">
        <v>12130</v>
      </c>
      <c r="F1088" s="14" t="s">
        <v>12134</v>
      </c>
      <c r="G1088" s="11" t="s">
        <v>77</v>
      </c>
      <c r="H1088" s="12">
        <v>0</v>
      </c>
      <c r="I1088" s="12" t="s">
        <v>78</v>
      </c>
      <c r="J1088" s="13" t="s">
        <v>12294</v>
      </c>
      <c r="K1088" s="1" t="s">
        <v>11668</v>
      </c>
      <c r="L1088" s="1" t="s">
        <v>79</v>
      </c>
      <c r="M1088" s="1" t="s">
        <v>80</v>
      </c>
      <c r="N1088" s="1" t="s">
        <v>11667</v>
      </c>
      <c r="O1088" s="1" t="s">
        <v>11671</v>
      </c>
      <c r="P1088" s="1">
        <v>796</v>
      </c>
      <c r="Q1088" s="7" t="s">
        <v>11911</v>
      </c>
      <c r="R1088" s="2">
        <v>3</v>
      </c>
      <c r="S1088" s="2">
        <v>85760</v>
      </c>
      <c r="T1088" s="4">
        <f t="shared" si="40"/>
        <v>257280</v>
      </c>
      <c r="U1088" s="4">
        <f t="shared" si="39"/>
        <v>288153.60000000003</v>
      </c>
      <c r="V1088" s="4"/>
      <c r="W1088" s="6">
        <v>2016</v>
      </c>
      <c r="X1088" s="4"/>
    </row>
    <row r="1089" spans="1:24" ht="66" customHeight="1" x14ac:dyDescent="0.2">
      <c r="A1089" s="8" t="s">
        <v>1161</v>
      </c>
      <c r="B1089" s="1" t="s">
        <v>12283</v>
      </c>
      <c r="C1089" s="5" t="s">
        <v>6604</v>
      </c>
      <c r="D1089" s="5" t="s">
        <v>6605</v>
      </c>
      <c r="E1089" s="5" t="s">
        <v>6606</v>
      </c>
      <c r="F1089" s="14" t="s">
        <v>12135</v>
      </c>
      <c r="G1089" s="11" t="s">
        <v>77</v>
      </c>
      <c r="H1089" s="12">
        <v>0</v>
      </c>
      <c r="I1089" s="12" t="s">
        <v>78</v>
      </c>
      <c r="J1089" s="13" t="s">
        <v>12294</v>
      </c>
      <c r="K1089" s="1" t="s">
        <v>11668</v>
      </c>
      <c r="L1089" s="1" t="s">
        <v>79</v>
      </c>
      <c r="M1089" s="1" t="s">
        <v>80</v>
      </c>
      <c r="N1089" s="1" t="s">
        <v>11667</v>
      </c>
      <c r="O1089" s="1" t="s">
        <v>11671</v>
      </c>
      <c r="P1089" s="1">
        <v>796</v>
      </c>
      <c r="Q1089" s="7" t="s">
        <v>11911</v>
      </c>
      <c r="R1089" s="2">
        <v>6</v>
      </c>
      <c r="S1089" s="2">
        <v>13120</v>
      </c>
      <c r="T1089" s="4">
        <f t="shared" si="40"/>
        <v>78720</v>
      </c>
      <c r="U1089" s="4">
        <f t="shared" si="39"/>
        <v>88166.400000000009</v>
      </c>
      <c r="V1089" s="4"/>
      <c r="W1089" s="6">
        <v>2016</v>
      </c>
      <c r="X1089" s="4"/>
    </row>
    <row r="1090" spans="1:24" ht="66" customHeight="1" x14ac:dyDescent="0.2">
      <c r="A1090" s="8" t="s">
        <v>1162</v>
      </c>
      <c r="B1090" s="1" t="s">
        <v>12283</v>
      </c>
      <c r="C1090" s="5" t="s">
        <v>6604</v>
      </c>
      <c r="D1090" s="5" t="s">
        <v>6605</v>
      </c>
      <c r="E1090" s="5" t="s">
        <v>6606</v>
      </c>
      <c r="F1090" s="14" t="s">
        <v>12136</v>
      </c>
      <c r="G1090" s="11" t="s">
        <v>77</v>
      </c>
      <c r="H1090" s="12">
        <v>0</v>
      </c>
      <c r="I1090" s="12" t="s">
        <v>78</v>
      </c>
      <c r="J1090" s="13" t="s">
        <v>12294</v>
      </c>
      <c r="K1090" s="1" t="s">
        <v>11668</v>
      </c>
      <c r="L1090" s="1" t="s">
        <v>79</v>
      </c>
      <c r="M1090" s="1" t="s">
        <v>80</v>
      </c>
      <c r="N1090" s="1" t="s">
        <v>11667</v>
      </c>
      <c r="O1090" s="1" t="s">
        <v>11671</v>
      </c>
      <c r="P1090" s="1">
        <v>796</v>
      </c>
      <c r="Q1090" s="7" t="s">
        <v>11911</v>
      </c>
      <c r="R1090" s="2">
        <v>6</v>
      </c>
      <c r="S1090" s="2">
        <v>11200</v>
      </c>
      <c r="T1090" s="4">
        <f t="shared" si="40"/>
        <v>67200</v>
      </c>
      <c r="U1090" s="4">
        <f t="shared" si="39"/>
        <v>75264</v>
      </c>
      <c r="V1090" s="4"/>
      <c r="W1090" s="6">
        <v>2016</v>
      </c>
      <c r="X1090" s="4"/>
    </row>
    <row r="1091" spans="1:24" ht="66" customHeight="1" x14ac:dyDescent="0.2">
      <c r="A1091" s="8" t="s">
        <v>1163</v>
      </c>
      <c r="B1091" s="1" t="s">
        <v>12283</v>
      </c>
      <c r="C1091" s="5" t="s">
        <v>12137</v>
      </c>
      <c r="D1091" s="5" t="s">
        <v>6976</v>
      </c>
      <c r="E1091" s="5" t="s">
        <v>12138</v>
      </c>
      <c r="F1091" s="14" t="s">
        <v>12139</v>
      </c>
      <c r="G1091" s="11" t="s">
        <v>77</v>
      </c>
      <c r="H1091" s="12">
        <v>0</v>
      </c>
      <c r="I1091" s="12" t="s">
        <v>78</v>
      </c>
      <c r="J1091" s="13" t="s">
        <v>12294</v>
      </c>
      <c r="K1091" s="1" t="s">
        <v>11668</v>
      </c>
      <c r="L1091" s="1" t="s">
        <v>79</v>
      </c>
      <c r="M1091" s="1" t="s">
        <v>80</v>
      </c>
      <c r="N1091" s="1" t="s">
        <v>11667</v>
      </c>
      <c r="O1091" s="1" t="s">
        <v>11671</v>
      </c>
      <c r="P1091" s="1">
        <v>796</v>
      </c>
      <c r="Q1091" s="7" t="s">
        <v>11911</v>
      </c>
      <c r="R1091" s="2">
        <v>4</v>
      </c>
      <c r="S1091" s="2">
        <v>512000</v>
      </c>
      <c r="T1091" s="4">
        <f t="shared" si="40"/>
        <v>2048000</v>
      </c>
      <c r="U1091" s="4">
        <f t="shared" si="39"/>
        <v>2293760</v>
      </c>
      <c r="V1091" s="4"/>
      <c r="W1091" s="6">
        <v>2016</v>
      </c>
      <c r="X1091" s="4"/>
    </row>
    <row r="1092" spans="1:24" ht="66" customHeight="1" x14ac:dyDescent="0.2">
      <c r="A1092" s="8" t="s">
        <v>1164</v>
      </c>
      <c r="B1092" s="1" t="s">
        <v>12283</v>
      </c>
      <c r="C1092" s="5" t="s">
        <v>6607</v>
      </c>
      <c r="D1092" s="5" t="s">
        <v>6608</v>
      </c>
      <c r="E1092" s="5" t="s">
        <v>6609</v>
      </c>
      <c r="F1092" s="14" t="s">
        <v>6610</v>
      </c>
      <c r="G1092" s="11" t="s">
        <v>77</v>
      </c>
      <c r="H1092" s="12">
        <v>0</v>
      </c>
      <c r="I1092" s="12" t="s">
        <v>78</v>
      </c>
      <c r="J1092" s="13" t="s">
        <v>12294</v>
      </c>
      <c r="K1092" s="1" t="s">
        <v>11668</v>
      </c>
      <c r="L1092" s="1" t="s">
        <v>79</v>
      </c>
      <c r="M1092" s="1" t="s">
        <v>80</v>
      </c>
      <c r="N1092" s="1" t="s">
        <v>11667</v>
      </c>
      <c r="O1092" s="1" t="s">
        <v>11671</v>
      </c>
      <c r="P1092" s="1">
        <v>796</v>
      </c>
      <c r="Q1092" s="7" t="s">
        <v>11911</v>
      </c>
      <c r="R1092" s="2">
        <v>20</v>
      </c>
      <c r="S1092" s="2">
        <v>23906</v>
      </c>
      <c r="T1092" s="4">
        <f t="shared" si="40"/>
        <v>478120</v>
      </c>
      <c r="U1092" s="4">
        <f t="shared" si="39"/>
        <v>535494.40000000002</v>
      </c>
      <c r="V1092" s="4"/>
      <c r="W1092" s="6">
        <v>2016</v>
      </c>
      <c r="X1092" s="4"/>
    </row>
    <row r="1093" spans="1:24" ht="66" customHeight="1" x14ac:dyDescent="0.2">
      <c r="A1093" s="8" t="s">
        <v>1165</v>
      </c>
      <c r="B1093" s="1" t="s">
        <v>12283</v>
      </c>
      <c r="C1093" s="5" t="s">
        <v>6607</v>
      </c>
      <c r="D1093" s="5" t="s">
        <v>6608</v>
      </c>
      <c r="E1093" s="5" t="s">
        <v>6609</v>
      </c>
      <c r="F1093" s="14" t="s">
        <v>6610</v>
      </c>
      <c r="G1093" s="11" t="s">
        <v>77</v>
      </c>
      <c r="H1093" s="12">
        <v>0</v>
      </c>
      <c r="I1093" s="12" t="s">
        <v>78</v>
      </c>
      <c r="J1093" s="13" t="s">
        <v>12294</v>
      </c>
      <c r="K1093" s="1" t="s">
        <v>11668</v>
      </c>
      <c r="L1093" s="1" t="s">
        <v>79</v>
      </c>
      <c r="M1093" s="1" t="s">
        <v>80</v>
      </c>
      <c r="N1093" s="1" t="s">
        <v>11667</v>
      </c>
      <c r="O1093" s="1" t="s">
        <v>11671</v>
      </c>
      <c r="P1093" s="1">
        <v>796</v>
      </c>
      <c r="Q1093" s="7" t="s">
        <v>11911</v>
      </c>
      <c r="R1093" s="2">
        <v>20</v>
      </c>
      <c r="S1093" s="2">
        <v>24174</v>
      </c>
      <c r="T1093" s="4">
        <f t="shared" si="40"/>
        <v>483480</v>
      </c>
      <c r="U1093" s="4">
        <f t="shared" si="39"/>
        <v>541497.60000000009</v>
      </c>
      <c r="V1093" s="4"/>
      <c r="W1093" s="6">
        <v>2016</v>
      </c>
      <c r="X1093" s="4"/>
    </row>
    <row r="1094" spans="1:24" ht="66" customHeight="1" x14ac:dyDescent="0.2">
      <c r="A1094" s="8" t="s">
        <v>1166</v>
      </c>
      <c r="B1094" s="1" t="s">
        <v>12283</v>
      </c>
      <c r="C1094" s="5" t="s">
        <v>6607</v>
      </c>
      <c r="D1094" s="5" t="s">
        <v>6608</v>
      </c>
      <c r="E1094" s="5" t="s">
        <v>6609</v>
      </c>
      <c r="F1094" s="14" t="s">
        <v>6611</v>
      </c>
      <c r="G1094" s="11" t="s">
        <v>77</v>
      </c>
      <c r="H1094" s="12">
        <v>0</v>
      </c>
      <c r="I1094" s="12" t="s">
        <v>78</v>
      </c>
      <c r="J1094" s="13" t="s">
        <v>12294</v>
      </c>
      <c r="K1094" s="1" t="s">
        <v>11668</v>
      </c>
      <c r="L1094" s="1" t="s">
        <v>79</v>
      </c>
      <c r="M1094" s="1" t="s">
        <v>80</v>
      </c>
      <c r="N1094" s="1" t="s">
        <v>11667</v>
      </c>
      <c r="O1094" s="1" t="s">
        <v>11671</v>
      </c>
      <c r="P1094" s="1">
        <v>796</v>
      </c>
      <c r="Q1094" s="7" t="s">
        <v>11911</v>
      </c>
      <c r="R1094" s="2">
        <v>20</v>
      </c>
      <c r="S1094" s="2">
        <v>17850</v>
      </c>
      <c r="T1094" s="4">
        <f t="shared" si="40"/>
        <v>357000</v>
      </c>
      <c r="U1094" s="4">
        <f t="shared" si="39"/>
        <v>399840.00000000006</v>
      </c>
      <c r="V1094" s="4"/>
      <c r="W1094" s="6">
        <v>2016</v>
      </c>
      <c r="X1094" s="4"/>
    </row>
    <row r="1095" spans="1:24" ht="66" customHeight="1" x14ac:dyDescent="0.2">
      <c r="A1095" s="8" t="s">
        <v>1167</v>
      </c>
      <c r="B1095" s="1" t="s">
        <v>12283</v>
      </c>
      <c r="C1095" s="5" t="s">
        <v>6607</v>
      </c>
      <c r="D1095" s="5" t="s">
        <v>6608</v>
      </c>
      <c r="E1095" s="5" t="s">
        <v>6609</v>
      </c>
      <c r="F1095" s="14" t="s">
        <v>6611</v>
      </c>
      <c r="G1095" s="11" t="s">
        <v>77</v>
      </c>
      <c r="H1095" s="12">
        <v>0</v>
      </c>
      <c r="I1095" s="12" t="s">
        <v>78</v>
      </c>
      <c r="J1095" s="13" t="s">
        <v>12294</v>
      </c>
      <c r="K1095" s="1" t="s">
        <v>11668</v>
      </c>
      <c r="L1095" s="1" t="s">
        <v>79</v>
      </c>
      <c r="M1095" s="1" t="s">
        <v>80</v>
      </c>
      <c r="N1095" s="1" t="s">
        <v>11667</v>
      </c>
      <c r="O1095" s="1" t="s">
        <v>11671</v>
      </c>
      <c r="P1095" s="1">
        <v>796</v>
      </c>
      <c r="Q1095" s="7" t="s">
        <v>11911</v>
      </c>
      <c r="R1095" s="2">
        <v>20</v>
      </c>
      <c r="S1095" s="2">
        <v>21356</v>
      </c>
      <c r="T1095" s="4">
        <f t="shared" si="40"/>
        <v>427120</v>
      </c>
      <c r="U1095" s="4">
        <f t="shared" si="39"/>
        <v>478374.40000000002</v>
      </c>
      <c r="V1095" s="4"/>
      <c r="W1095" s="6">
        <v>2016</v>
      </c>
      <c r="X1095" s="4"/>
    </row>
    <row r="1096" spans="1:24" ht="66" customHeight="1" x14ac:dyDescent="0.2">
      <c r="A1096" s="8" t="s">
        <v>1168</v>
      </c>
      <c r="B1096" s="1" t="s">
        <v>12283</v>
      </c>
      <c r="C1096" s="5" t="s">
        <v>6607</v>
      </c>
      <c r="D1096" s="5" t="s">
        <v>6608</v>
      </c>
      <c r="E1096" s="5" t="s">
        <v>6609</v>
      </c>
      <c r="F1096" s="14" t="s">
        <v>6612</v>
      </c>
      <c r="G1096" s="11" t="s">
        <v>77</v>
      </c>
      <c r="H1096" s="12">
        <v>0</v>
      </c>
      <c r="I1096" s="12" t="s">
        <v>78</v>
      </c>
      <c r="J1096" s="13" t="s">
        <v>12294</v>
      </c>
      <c r="K1096" s="1" t="s">
        <v>11668</v>
      </c>
      <c r="L1096" s="1" t="s">
        <v>79</v>
      </c>
      <c r="M1096" s="1" t="s">
        <v>80</v>
      </c>
      <c r="N1096" s="1" t="s">
        <v>11667</v>
      </c>
      <c r="O1096" s="1" t="s">
        <v>11671</v>
      </c>
      <c r="P1096" s="1">
        <v>796</v>
      </c>
      <c r="Q1096" s="7" t="s">
        <v>11911</v>
      </c>
      <c r="R1096" s="2">
        <v>20</v>
      </c>
      <c r="S1096" s="2">
        <v>14981</v>
      </c>
      <c r="T1096" s="4">
        <f t="shared" si="40"/>
        <v>299620</v>
      </c>
      <c r="U1096" s="4">
        <f t="shared" si="39"/>
        <v>335574.4</v>
      </c>
      <c r="V1096" s="4"/>
      <c r="W1096" s="6">
        <v>2016</v>
      </c>
      <c r="X1096" s="4"/>
    </row>
    <row r="1097" spans="1:24" ht="66" customHeight="1" x14ac:dyDescent="0.2">
      <c r="A1097" s="8" t="s">
        <v>1169</v>
      </c>
      <c r="B1097" s="1" t="s">
        <v>12283</v>
      </c>
      <c r="C1097" s="5" t="s">
        <v>6613</v>
      </c>
      <c r="D1097" s="5" t="s">
        <v>6536</v>
      </c>
      <c r="E1097" s="5" t="s">
        <v>6614</v>
      </c>
      <c r="F1097" s="14" t="s">
        <v>6615</v>
      </c>
      <c r="G1097" s="11" t="s">
        <v>77</v>
      </c>
      <c r="H1097" s="12">
        <v>0</v>
      </c>
      <c r="I1097" s="12" t="s">
        <v>78</v>
      </c>
      <c r="J1097" s="13" t="s">
        <v>12294</v>
      </c>
      <c r="K1097" s="1" t="s">
        <v>11668</v>
      </c>
      <c r="L1097" s="1" t="s">
        <v>79</v>
      </c>
      <c r="M1097" s="1" t="s">
        <v>80</v>
      </c>
      <c r="N1097" s="1" t="s">
        <v>11667</v>
      </c>
      <c r="O1097" s="1" t="s">
        <v>11671</v>
      </c>
      <c r="P1097" s="1">
        <v>796</v>
      </c>
      <c r="Q1097" s="7" t="s">
        <v>11911</v>
      </c>
      <c r="R1097" s="2">
        <v>23</v>
      </c>
      <c r="S1097" s="2">
        <v>20308</v>
      </c>
      <c r="T1097" s="4">
        <f t="shared" si="40"/>
        <v>467084</v>
      </c>
      <c r="U1097" s="4">
        <f t="shared" si="39"/>
        <v>523134.08000000007</v>
      </c>
      <c r="V1097" s="4"/>
      <c r="W1097" s="6">
        <v>2016</v>
      </c>
      <c r="X1097" s="4"/>
    </row>
    <row r="1098" spans="1:24" ht="66" customHeight="1" x14ac:dyDescent="0.2">
      <c r="A1098" s="8" t="s">
        <v>1170</v>
      </c>
      <c r="B1098" s="1" t="s">
        <v>12283</v>
      </c>
      <c r="C1098" s="5" t="s">
        <v>6539</v>
      </c>
      <c r="D1098" s="5" t="s">
        <v>6536</v>
      </c>
      <c r="E1098" s="5" t="s">
        <v>6540</v>
      </c>
      <c r="F1098" s="14" t="s">
        <v>6616</v>
      </c>
      <c r="G1098" s="11" t="s">
        <v>77</v>
      </c>
      <c r="H1098" s="12">
        <v>0</v>
      </c>
      <c r="I1098" s="12" t="s">
        <v>78</v>
      </c>
      <c r="J1098" s="13" t="s">
        <v>12294</v>
      </c>
      <c r="K1098" s="1" t="s">
        <v>11668</v>
      </c>
      <c r="L1098" s="1" t="s">
        <v>79</v>
      </c>
      <c r="M1098" s="1" t="s">
        <v>80</v>
      </c>
      <c r="N1098" s="1" t="s">
        <v>11667</v>
      </c>
      <c r="O1098" s="1" t="s">
        <v>11671</v>
      </c>
      <c r="P1098" s="1">
        <v>796</v>
      </c>
      <c r="Q1098" s="7" t="s">
        <v>11911</v>
      </c>
      <c r="R1098" s="2">
        <v>25</v>
      </c>
      <c r="S1098" s="2">
        <v>25071</v>
      </c>
      <c r="T1098" s="4">
        <f t="shared" si="40"/>
        <v>626775</v>
      </c>
      <c r="U1098" s="4">
        <f t="shared" si="39"/>
        <v>701988.00000000012</v>
      </c>
      <c r="V1098" s="4"/>
      <c r="W1098" s="6">
        <v>2016</v>
      </c>
      <c r="X1098" s="4"/>
    </row>
    <row r="1099" spans="1:24" ht="66" customHeight="1" x14ac:dyDescent="0.2">
      <c r="A1099" s="8" t="s">
        <v>1171</v>
      </c>
      <c r="B1099" s="1" t="s">
        <v>12283</v>
      </c>
      <c r="C1099" s="5" t="s">
        <v>6617</v>
      </c>
      <c r="D1099" s="5" t="s">
        <v>6536</v>
      </c>
      <c r="E1099" s="5" t="s">
        <v>6618</v>
      </c>
      <c r="F1099" s="14" t="s">
        <v>6619</v>
      </c>
      <c r="G1099" s="11" t="s">
        <v>77</v>
      </c>
      <c r="H1099" s="12">
        <v>0</v>
      </c>
      <c r="I1099" s="12" t="s">
        <v>78</v>
      </c>
      <c r="J1099" s="13" t="s">
        <v>12294</v>
      </c>
      <c r="K1099" s="1" t="s">
        <v>11668</v>
      </c>
      <c r="L1099" s="1" t="s">
        <v>79</v>
      </c>
      <c r="M1099" s="1" t="s">
        <v>80</v>
      </c>
      <c r="N1099" s="1" t="s">
        <v>11667</v>
      </c>
      <c r="O1099" s="1" t="s">
        <v>11671</v>
      </c>
      <c r="P1099" s="1">
        <v>796</v>
      </c>
      <c r="Q1099" s="7" t="s">
        <v>11911</v>
      </c>
      <c r="R1099" s="2">
        <v>30</v>
      </c>
      <c r="S1099" s="2">
        <v>19268</v>
      </c>
      <c r="T1099" s="4">
        <f t="shared" si="40"/>
        <v>578040</v>
      </c>
      <c r="U1099" s="4">
        <f t="shared" si="39"/>
        <v>647404.80000000005</v>
      </c>
      <c r="V1099" s="4"/>
      <c r="W1099" s="6">
        <v>2016</v>
      </c>
      <c r="X1099" s="4"/>
    </row>
    <row r="1100" spans="1:24" ht="66" customHeight="1" x14ac:dyDescent="0.2">
      <c r="A1100" s="8" t="s">
        <v>1172</v>
      </c>
      <c r="B1100" s="1" t="s">
        <v>12283</v>
      </c>
      <c r="C1100" s="5" t="s">
        <v>6620</v>
      </c>
      <c r="D1100" s="5" t="s">
        <v>6621</v>
      </c>
      <c r="E1100" s="5" t="s">
        <v>6622</v>
      </c>
      <c r="F1100" s="14" t="s">
        <v>6623</v>
      </c>
      <c r="G1100" s="11" t="s">
        <v>77</v>
      </c>
      <c r="H1100" s="12">
        <v>0</v>
      </c>
      <c r="I1100" s="12" t="s">
        <v>78</v>
      </c>
      <c r="J1100" s="13" t="s">
        <v>12294</v>
      </c>
      <c r="K1100" s="1" t="s">
        <v>11668</v>
      </c>
      <c r="L1100" s="1" t="s">
        <v>79</v>
      </c>
      <c r="M1100" s="1" t="s">
        <v>80</v>
      </c>
      <c r="N1100" s="1" t="s">
        <v>11667</v>
      </c>
      <c r="O1100" s="1" t="s">
        <v>11671</v>
      </c>
      <c r="P1100" s="1">
        <v>796</v>
      </c>
      <c r="Q1100" s="7" t="s">
        <v>11911</v>
      </c>
      <c r="R1100" s="2">
        <v>40</v>
      </c>
      <c r="S1100" s="2">
        <v>4497</v>
      </c>
      <c r="T1100" s="4">
        <f t="shared" si="40"/>
        <v>179880</v>
      </c>
      <c r="U1100" s="4">
        <f t="shared" si="39"/>
        <v>201465.60000000001</v>
      </c>
      <c r="V1100" s="4"/>
      <c r="W1100" s="6">
        <v>2016</v>
      </c>
      <c r="X1100" s="4"/>
    </row>
    <row r="1101" spans="1:24" ht="66" customHeight="1" x14ac:dyDescent="0.2">
      <c r="A1101" s="8" t="s">
        <v>1173</v>
      </c>
      <c r="B1101" s="1" t="s">
        <v>12283</v>
      </c>
      <c r="C1101" s="5" t="s">
        <v>6624</v>
      </c>
      <c r="D1101" s="5" t="s">
        <v>6625</v>
      </c>
      <c r="E1101" s="5" t="s">
        <v>6626</v>
      </c>
      <c r="F1101" s="14" t="s">
        <v>6627</v>
      </c>
      <c r="G1101" s="11" t="s">
        <v>77</v>
      </c>
      <c r="H1101" s="12">
        <v>0</v>
      </c>
      <c r="I1101" s="12" t="s">
        <v>78</v>
      </c>
      <c r="J1101" s="13" t="s">
        <v>12294</v>
      </c>
      <c r="K1101" s="1" t="s">
        <v>11668</v>
      </c>
      <c r="L1101" s="1" t="s">
        <v>79</v>
      </c>
      <c r="M1101" s="1" t="s">
        <v>80</v>
      </c>
      <c r="N1101" s="1" t="s">
        <v>11667</v>
      </c>
      <c r="O1101" s="1" t="s">
        <v>11671</v>
      </c>
      <c r="P1101" s="1">
        <v>796</v>
      </c>
      <c r="Q1101" s="7" t="s">
        <v>11911</v>
      </c>
      <c r="R1101" s="2">
        <v>40</v>
      </c>
      <c r="S1101" s="2">
        <v>395</v>
      </c>
      <c r="T1101" s="4">
        <f t="shared" si="40"/>
        <v>15800</v>
      </c>
      <c r="U1101" s="4">
        <f t="shared" ref="U1101:U1164" si="41">T1101*1.12</f>
        <v>17696</v>
      </c>
      <c r="V1101" s="4"/>
      <c r="W1101" s="6">
        <v>2016</v>
      </c>
      <c r="X1101" s="4"/>
    </row>
    <row r="1102" spans="1:24" ht="66" customHeight="1" x14ac:dyDescent="0.2">
      <c r="A1102" s="8" t="s">
        <v>1174</v>
      </c>
      <c r="B1102" s="1" t="s">
        <v>12283</v>
      </c>
      <c r="C1102" s="5" t="s">
        <v>6628</v>
      </c>
      <c r="D1102" s="5" t="s">
        <v>6625</v>
      </c>
      <c r="E1102" s="5" t="s">
        <v>6629</v>
      </c>
      <c r="F1102" s="14" t="s">
        <v>6630</v>
      </c>
      <c r="G1102" s="11" t="s">
        <v>77</v>
      </c>
      <c r="H1102" s="12">
        <v>0</v>
      </c>
      <c r="I1102" s="12" t="s">
        <v>78</v>
      </c>
      <c r="J1102" s="13" t="s">
        <v>12294</v>
      </c>
      <c r="K1102" s="1" t="s">
        <v>11668</v>
      </c>
      <c r="L1102" s="1" t="s">
        <v>79</v>
      </c>
      <c r="M1102" s="1" t="s">
        <v>80</v>
      </c>
      <c r="N1102" s="1" t="s">
        <v>11667</v>
      </c>
      <c r="O1102" s="1" t="s">
        <v>11671</v>
      </c>
      <c r="P1102" s="1">
        <v>796</v>
      </c>
      <c r="Q1102" s="7" t="s">
        <v>11911</v>
      </c>
      <c r="R1102" s="2">
        <v>40</v>
      </c>
      <c r="S1102" s="2">
        <v>441</v>
      </c>
      <c r="T1102" s="4">
        <f t="shared" si="40"/>
        <v>17640</v>
      </c>
      <c r="U1102" s="4">
        <f t="shared" si="41"/>
        <v>19756.800000000003</v>
      </c>
      <c r="V1102" s="4"/>
      <c r="W1102" s="6">
        <v>2016</v>
      </c>
      <c r="X1102" s="4"/>
    </row>
    <row r="1103" spans="1:24" ht="66" customHeight="1" x14ac:dyDescent="0.2">
      <c r="A1103" s="8" t="s">
        <v>1175</v>
      </c>
      <c r="B1103" s="1" t="s">
        <v>12283</v>
      </c>
      <c r="C1103" s="5" t="s">
        <v>6631</v>
      </c>
      <c r="D1103" s="5" t="s">
        <v>6625</v>
      </c>
      <c r="E1103" s="5" t="s">
        <v>6632</v>
      </c>
      <c r="F1103" s="14" t="s">
        <v>6633</v>
      </c>
      <c r="G1103" s="11" t="s">
        <v>77</v>
      </c>
      <c r="H1103" s="12">
        <v>0</v>
      </c>
      <c r="I1103" s="12" t="s">
        <v>78</v>
      </c>
      <c r="J1103" s="13" t="s">
        <v>12294</v>
      </c>
      <c r="K1103" s="1" t="s">
        <v>11668</v>
      </c>
      <c r="L1103" s="1" t="s">
        <v>79</v>
      </c>
      <c r="M1103" s="1" t="s">
        <v>80</v>
      </c>
      <c r="N1103" s="1" t="s">
        <v>11667</v>
      </c>
      <c r="O1103" s="1" t="s">
        <v>11671</v>
      </c>
      <c r="P1103" s="1">
        <v>796</v>
      </c>
      <c r="Q1103" s="7" t="s">
        <v>11911</v>
      </c>
      <c r="R1103" s="2">
        <v>40</v>
      </c>
      <c r="S1103" s="2">
        <v>441</v>
      </c>
      <c r="T1103" s="4">
        <f t="shared" si="40"/>
        <v>17640</v>
      </c>
      <c r="U1103" s="4">
        <f t="shared" si="41"/>
        <v>19756.800000000003</v>
      </c>
      <c r="V1103" s="4"/>
      <c r="W1103" s="6">
        <v>2016</v>
      </c>
      <c r="X1103" s="4"/>
    </row>
    <row r="1104" spans="1:24" ht="66" customHeight="1" x14ac:dyDescent="0.2">
      <c r="A1104" s="8" t="s">
        <v>1176</v>
      </c>
      <c r="B1104" s="1" t="s">
        <v>12283</v>
      </c>
      <c r="C1104" s="5" t="s">
        <v>6634</v>
      </c>
      <c r="D1104" s="5" t="s">
        <v>6191</v>
      </c>
      <c r="E1104" s="5" t="s">
        <v>6635</v>
      </c>
      <c r="F1104" s="14" t="s">
        <v>6636</v>
      </c>
      <c r="G1104" s="11" t="s">
        <v>77</v>
      </c>
      <c r="H1104" s="12">
        <v>0</v>
      </c>
      <c r="I1104" s="12" t="s">
        <v>78</v>
      </c>
      <c r="J1104" s="13" t="s">
        <v>12294</v>
      </c>
      <c r="K1104" s="1" t="s">
        <v>11668</v>
      </c>
      <c r="L1104" s="1" t="s">
        <v>79</v>
      </c>
      <c r="M1104" s="1" t="s">
        <v>80</v>
      </c>
      <c r="N1104" s="1" t="s">
        <v>11667</v>
      </c>
      <c r="O1104" s="1" t="s">
        <v>11671</v>
      </c>
      <c r="P1104" s="1">
        <v>796</v>
      </c>
      <c r="Q1104" s="7" t="s">
        <v>11911</v>
      </c>
      <c r="R1104" s="2">
        <v>5</v>
      </c>
      <c r="S1104" s="2">
        <v>7683</v>
      </c>
      <c r="T1104" s="4">
        <f t="shared" si="40"/>
        <v>38415</v>
      </c>
      <c r="U1104" s="4">
        <f t="shared" si="41"/>
        <v>43024.800000000003</v>
      </c>
      <c r="V1104" s="4"/>
      <c r="W1104" s="6">
        <v>2016</v>
      </c>
      <c r="X1104" s="4"/>
    </row>
    <row r="1105" spans="1:24" ht="66" customHeight="1" x14ac:dyDescent="0.2">
      <c r="A1105" s="8" t="s">
        <v>1177</v>
      </c>
      <c r="B1105" s="1" t="s">
        <v>12283</v>
      </c>
      <c r="C1105" s="5" t="s">
        <v>6637</v>
      </c>
      <c r="D1105" s="5" t="s">
        <v>6191</v>
      </c>
      <c r="E1105" s="5" t="s">
        <v>6638</v>
      </c>
      <c r="F1105" s="14">
        <v>46</v>
      </c>
      <c r="G1105" s="11" t="s">
        <v>77</v>
      </c>
      <c r="H1105" s="12">
        <v>0</v>
      </c>
      <c r="I1105" s="12" t="s">
        <v>78</v>
      </c>
      <c r="J1105" s="13" t="s">
        <v>12294</v>
      </c>
      <c r="K1105" s="1" t="s">
        <v>11668</v>
      </c>
      <c r="L1105" s="1" t="s">
        <v>79</v>
      </c>
      <c r="M1105" s="1" t="s">
        <v>80</v>
      </c>
      <c r="N1105" s="1" t="s">
        <v>11667</v>
      </c>
      <c r="O1105" s="1" t="s">
        <v>11671</v>
      </c>
      <c r="P1105" s="1">
        <v>796</v>
      </c>
      <c r="Q1105" s="7" t="s">
        <v>11911</v>
      </c>
      <c r="R1105" s="2">
        <v>5</v>
      </c>
      <c r="S1105" s="2">
        <v>9366</v>
      </c>
      <c r="T1105" s="4">
        <f t="shared" si="40"/>
        <v>46830</v>
      </c>
      <c r="U1105" s="4">
        <f t="shared" si="41"/>
        <v>52449.600000000006</v>
      </c>
      <c r="V1105" s="4"/>
      <c r="W1105" s="6">
        <v>2016</v>
      </c>
      <c r="X1105" s="4"/>
    </row>
    <row r="1106" spans="1:24" ht="66" customHeight="1" x14ac:dyDescent="0.2">
      <c r="A1106" s="8" t="s">
        <v>1178</v>
      </c>
      <c r="B1106" s="1" t="s">
        <v>12283</v>
      </c>
      <c r="C1106" s="5" t="s">
        <v>6639</v>
      </c>
      <c r="D1106" s="5" t="s">
        <v>6191</v>
      </c>
      <c r="E1106" s="5" t="s">
        <v>6640</v>
      </c>
      <c r="F1106" s="14" t="s">
        <v>6641</v>
      </c>
      <c r="G1106" s="11" t="s">
        <v>77</v>
      </c>
      <c r="H1106" s="12">
        <v>0</v>
      </c>
      <c r="I1106" s="12" t="s">
        <v>78</v>
      </c>
      <c r="J1106" s="13" t="s">
        <v>12294</v>
      </c>
      <c r="K1106" s="1" t="s">
        <v>11668</v>
      </c>
      <c r="L1106" s="1" t="s">
        <v>79</v>
      </c>
      <c r="M1106" s="1" t="s">
        <v>80</v>
      </c>
      <c r="N1106" s="1" t="s">
        <v>11667</v>
      </c>
      <c r="O1106" s="1" t="s">
        <v>11671</v>
      </c>
      <c r="P1106" s="1">
        <v>796</v>
      </c>
      <c r="Q1106" s="7" t="s">
        <v>11911</v>
      </c>
      <c r="R1106" s="2">
        <v>5</v>
      </c>
      <c r="S1106" s="2">
        <v>6637</v>
      </c>
      <c r="T1106" s="4">
        <f t="shared" si="40"/>
        <v>33185</v>
      </c>
      <c r="U1106" s="4">
        <f t="shared" si="41"/>
        <v>37167.200000000004</v>
      </c>
      <c r="V1106" s="4"/>
      <c r="W1106" s="6">
        <v>2016</v>
      </c>
      <c r="X1106" s="4"/>
    </row>
    <row r="1107" spans="1:24" ht="66" customHeight="1" x14ac:dyDescent="0.2">
      <c r="A1107" s="8" t="s">
        <v>1179</v>
      </c>
      <c r="B1107" s="1" t="s">
        <v>12283</v>
      </c>
      <c r="C1107" s="5" t="s">
        <v>6642</v>
      </c>
      <c r="D1107" s="5" t="s">
        <v>6191</v>
      </c>
      <c r="E1107" s="5" t="s">
        <v>6643</v>
      </c>
      <c r="F1107" s="14">
        <v>55</v>
      </c>
      <c r="G1107" s="11" t="s">
        <v>77</v>
      </c>
      <c r="H1107" s="12">
        <v>0</v>
      </c>
      <c r="I1107" s="12" t="s">
        <v>78</v>
      </c>
      <c r="J1107" s="13" t="s">
        <v>12294</v>
      </c>
      <c r="K1107" s="1" t="s">
        <v>11668</v>
      </c>
      <c r="L1107" s="1" t="s">
        <v>79</v>
      </c>
      <c r="M1107" s="1" t="s">
        <v>80</v>
      </c>
      <c r="N1107" s="1" t="s">
        <v>11667</v>
      </c>
      <c r="O1107" s="1" t="s">
        <v>11671</v>
      </c>
      <c r="P1107" s="1">
        <v>796</v>
      </c>
      <c r="Q1107" s="7" t="s">
        <v>11911</v>
      </c>
      <c r="R1107" s="2">
        <v>5</v>
      </c>
      <c r="S1107" s="2">
        <v>9935</v>
      </c>
      <c r="T1107" s="4">
        <f t="shared" si="40"/>
        <v>49675</v>
      </c>
      <c r="U1107" s="4">
        <f t="shared" si="41"/>
        <v>55636.000000000007</v>
      </c>
      <c r="V1107" s="4"/>
      <c r="W1107" s="6">
        <v>2016</v>
      </c>
      <c r="X1107" s="4"/>
    </row>
    <row r="1108" spans="1:24" ht="66" customHeight="1" x14ac:dyDescent="0.2">
      <c r="A1108" s="8" t="s">
        <v>1180</v>
      </c>
      <c r="B1108" s="1" t="s">
        <v>12283</v>
      </c>
      <c r="C1108" s="5" t="s">
        <v>6644</v>
      </c>
      <c r="D1108" s="5" t="s">
        <v>6191</v>
      </c>
      <c r="E1108" s="5" t="s">
        <v>6645</v>
      </c>
      <c r="F1108" s="14" t="s">
        <v>6646</v>
      </c>
      <c r="G1108" s="11" t="s">
        <v>77</v>
      </c>
      <c r="H1108" s="12">
        <v>0</v>
      </c>
      <c r="I1108" s="12" t="s">
        <v>78</v>
      </c>
      <c r="J1108" s="13" t="s">
        <v>12294</v>
      </c>
      <c r="K1108" s="1" t="s">
        <v>11668</v>
      </c>
      <c r="L1108" s="1" t="s">
        <v>79</v>
      </c>
      <c r="M1108" s="1" t="s">
        <v>80</v>
      </c>
      <c r="N1108" s="1" t="s">
        <v>11667</v>
      </c>
      <c r="O1108" s="1" t="s">
        <v>11671</v>
      </c>
      <c r="P1108" s="1">
        <v>796</v>
      </c>
      <c r="Q1108" s="7" t="s">
        <v>11911</v>
      </c>
      <c r="R1108" s="2">
        <v>5</v>
      </c>
      <c r="S1108" s="2">
        <v>8600</v>
      </c>
      <c r="T1108" s="4">
        <f t="shared" si="40"/>
        <v>43000</v>
      </c>
      <c r="U1108" s="4">
        <f t="shared" si="41"/>
        <v>48160.000000000007</v>
      </c>
      <c r="V1108" s="4"/>
      <c r="W1108" s="6">
        <v>2016</v>
      </c>
      <c r="X1108" s="4"/>
    </row>
    <row r="1109" spans="1:24" ht="66" customHeight="1" x14ac:dyDescent="0.2">
      <c r="A1109" s="8" t="s">
        <v>1181</v>
      </c>
      <c r="B1109" s="1" t="s">
        <v>12283</v>
      </c>
      <c r="C1109" s="5" t="s">
        <v>6647</v>
      </c>
      <c r="D1109" s="5" t="s">
        <v>6191</v>
      </c>
      <c r="E1109" s="5" t="s">
        <v>6648</v>
      </c>
      <c r="F1109" s="14" t="s">
        <v>6649</v>
      </c>
      <c r="G1109" s="11" t="s">
        <v>77</v>
      </c>
      <c r="H1109" s="12">
        <v>0</v>
      </c>
      <c r="I1109" s="12" t="s">
        <v>78</v>
      </c>
      <c r="J1109" s="13" t="s">
        <v>12294</v>
      </c>
      <c r="K1109" s="1" t="s">
        <v>11668</v>
      </c>
      <c r="L1109" s="1" t="s">
        <v>79</v>
      </c>
      <c r="M1109" s="1" t="s">
        <v>80</v>
      </c>
      <c r="N1109" s="1" t="s">
        <v>11667</v>
      </c>
      <c r="O1109" s="1" t="s">
        <v>11671</v>
      </c>
      <c r="P1109" s="1">
        <v>796</v>
      </c>
      <c r="Q1109" s="7" t="s">
        <v>11911</v>
      </c>
      <c r="R1109" s="2">
        <v>5</v>
      </c>
      <c r="S1109" s="2">
        <v>10760</v>
      </c>
      <c r="T1109" s="4">
        <f t="shared" si="40"/>
        <v>53800</v>
      </c>
      <c r="U1109" s="4">
        <f t="shared" si="41"/>
        <v>60256.000000000007</v>
      </c>
      <c r="V1109" s="4"/>
      <c r="W1109" s="6">
        <v>2016</v>
      </c>
      <c r="X1109" s="4"/>
    </row>
    <row r="1110" spans="1:24" ht="66" customHeight="1" x14ac:dyDescent="0.2">
      <c r="A1110" s="8" t="s">
        <v>1182</v>
      </c>
      <c r="B1110" s="1" t="s">
        <v>12283</v>
      </c>
      <c r="C1110" s="5" t="s">
        <v>6650</v>
      </c>
      <c r="D1110" s="5" t="s">
        <v>6191</v>
      </c>
      <c r="E1110" s="5" t="s">
        <v>6651</v>
      </c>
      <c r="F1110" s="14" t="s">
        <v>6652</v>
      </c>
      <c r="G1110" s="11" t="s">
        <v>77</v>
      </c>
      <c r="H1110" s="12">
        <v>0</v>
      </c>
      <c r="I1110" s="12" t="s">
        <v>78</v>
      </c>
      <c r="J1110" s="13" t="s">
        <v>12294</v>
      </c>
      <c r="K1110" s="1" t="s">
        <v>11668</v>
      </c>
      <c r="L1110" s="1" t="s">
        <v>79</v>
      </c>
      <c r="M1110" s="1" t="s">
        <v>80</v>
      </c>
      <c r="N1110" s="1" t="s">
        <v>11667</v>
      </c>
      <c r="O1110" s="1" t="s">
        <v>11671</v>
      </c>
      <c r="P1110" s="1">
        <v>796</v>
      </c>
      <c r="Q1110" s="7" t="s">
        <v>11911</v>
      </c>
      <c r="R1110" s="2">
        <v>5</v>
      </c>
      <c r="S1110" s="2">
        <v>12600</v>
      </c>
      <c r="T1110" s="4">
        <f t="shared" si="40"/>
        <v>63000</v>
      </c>
      <c r="U1110" s="4">
        <f t="shared" si="41"/>
        <v>70560</v>
      </c>
      <c r="V1110" s="4"/>
      <c r="W1110" s="6">
        <v>2016</v>
      </c>
      <c r="X1110" s="4"/>
    </row>
    <row r="1111" spans="1:24" ht="66" customHeight="1" x14ac:dyDescent="0.2">
      <c r="A1111" s="8" t="s">
        <v>1183</v>
      </c>
      <c r="B1111" s="1" t="s">
        <v>12283</v>
      </c>
      <c r="C1111" s="5" t="s">
        <v>6653</v>
      </c>
      <c r="D1111" s="5" t="s">
        <v>6191</v>
      </c>
      <c r="E1111" s="5" t="s">
        <v>6654</v>
      </c>
      <c r="F1111" s="14" t="s">
        <v>6655</v>
      </c>
      <c r="G1111" s="11" t="s">
        <v>77</v>
      </c>
      <c r="H1111" s="12">
        <v>0</v>
      </c>
      <c r="I1111" s="12" t="s">
        <v>78</v>
      </c>
      <c r="J1111" s="13" t="s">
        <v>12294</v>
      </c>
      <c r="K1111" s="1" t="s">
        <v>11668</v>
      </c>
      <c r="L1111" s="1" t="s">
        <v>79</v>
      </c>
      <c r="M1111" s="1" t="s">
        <v>80</v>
      </c>
      <c r="N1111" s="1" t="s">
        <v>11667</v>
      </c>
      <c r="O1111" s="1" t="s">
        <v>11671</v>
      </c>
      <c r="P1111" s="1">
        <v>796</v>
      </c>
      <c r="Q1111" s="7" t="s">
        <v>11911</v>
      </c>
      <c r="R1111" s="2">
        <v>5</v>
      </c>
      <c r="S1111" s="2">
        <v>14750</v>
      </c>
      <c r="T1111" s="4">
        <f t="shared" si="40"/>
        <v>73750</v>
      </c>
      <c r="U1111" s="4">
        <f t="shared" si="41"/>
        <v>82600.000000000015</v>
      </c>
      <c r="V1111" s="4"/>
      <c r="W1111" s="6">
        <v>2016</v>
      </c>
      <c r="X1111" s="4"/>
    </row>
    <row r="1112" spans="1:24" ht="66" customHeight="1" x14ac:dyDescent="0.2">
      <c r="A1112" s="8" t="s">
        <v>1184</v>
      </c>
      <c r="B1112" s="1" t="s">
        <v>12283</v>
      </c>
      <c r="C1112" s="5" t="s">
        <v>6656</v>
      </c>
      <c r="D1112" s="5" t="s">
        <v>6191</v>
      </c>
      <c r="E1112" s="5" t="s">
        <v>6657</v>
      </c>
      <c r="F1112" s="14" t="s">
        <v>6658</v>
      </c>
      <c r="G1112" s="11" t="s">
        <v>77</v>
      </c>
      <c r="H1112" s="12">
        <v>0</v>
      </c>
      <c r="I1112" s="12" t="s">
        <v>78</v>
      </c>
      <c r="J1112" s="13" t="s">
        <v>12294</v>
      </c>
      <c r="K1112" s="1" t="s">
        <v>11668</v>
      </c>
      <c r="L1112" s="1" t="s">
        <v>79</v>
      </c>
      <c r="M1112" s="1" t="s">
        <v>80</v>
      </c>
      <c r="N1112" s="1" t="s">
        <v>11667</v>
      </c>
      <c r="O1112" s="1" t="s">
        <v>11671</v>
      </c>
      <c r="P1112" s="1">
        <v>796</v>
      </c>
      <c r="Q1112" s="7" t="s">
        <v>11911</v>
      </c>
      <c r="R1112" s="2">
        <v>2</v>
      </c>
      <c r="S1112" s="2">
        <v>17800</v>
      </c>
      <c r="T1112" s="4">
        <f t="shared" si="40"/>
        <v>35600</v>
      </c>
      <c r="U1112" s="4">
        <f t="shared" si="41"/>
        <v>39872.000000000007</v>
      </c>
      <c r="V1112" s="4"/>
      <c r="W1112" s="6">
        <v>2016</v>
      </c>
      <c r="X1112" s="4"/>
    </row>
    <row r="1113" spans="1:24" ht="66" customHeight="1" x14ac:dyDescent="0.2">
      <c r="A1113" s="8" t="s">
        <v>1185</v>
      </c>
      <c r="B1113" s="1" t="s">
        <v>12283</v>
      </c>
      <c r="C1113" s="5" t="s">
        <v>6659</v>
      </c>
      <c r="D1113" s="5" t="s">
        <v>6191</v>
      </c>
      <c r="E1113" s="5" t="s">
        <v>6660</v>
      </c>
      <c r="F1113" s="14" t="s">
        <v>6661</v>
      </c>
      <c r="G1113" s="11" t="s">
        <v>77</v>
      </c>
      <c r="H1113" s="12">
        <v>0</v>
      </c>
      <c r="I1113" s="12" t="s">
        <v>78</v>
      </c>
      <c r="J1113" s="13" t="s">
        <v>12294</v>
      </c>
      <c r="K1113" s="1" t="s">
        <v>11668</v>
      </c>
      <c r="L1113" s="1" t="s">
        <v>79</v>
      </c>
      <c r="M1113" s="1" t="s">
        <v>80</v>
      </c>
      <c r="N1113" s="1" t="s">
        <v>11667</v>
      </c>
      <c r="O1113" s="1" t="s">
        <v>11671</v>
      </c>
      <c r="P1113" s="1">
        <v>796</v>
      </c>
      <c r="Q1113" s="7" t="s">
        <v>11911</v>
      </c>
      <c r="R1113" s="2">
        <v>2</v>
      </c>
      <c r="S1113" s="2">
        <v>19500</v>
      </c>
      <c r="T1113" s="4">
        <f t="shared" si="40"/>
        <v>39000</v>
      </c>
      <c r="U1113" s="4">
        <f t="shared" si="41"/>
        <v>43680.000000000007</v>
      </c>
      <c r="V1113" s="4"/>
      <c r="W1113" s="6">
        <v>2016</v>
      </c>
      <c r="X1113" s="4"/>
    </row>
    <row r="1114" spans="1:24" ht="66" customHeight="1" x14ac:dyDescent="0.2">
      <c r="A1114" s="8" t="s">
        <v>1186</v>
      </c>
      <c r="B1114" s="1" t="s">
        <v>12283</v>
      </c>
      <c r="C1114" s="5" t="s">
        <v>6182</v>
      </c>
      <c r="D1114" s="5" t="s">
        <v>6183</v>
      </c>
      <c r="E1114" s="5" t="s">
        <v>6184</v>
      </c>
      <c r="F1114" s="14" t="s">
        <v>6662</v>
      </c>
      <c r="G1114" s="11" t="s">
        <v>77</v>
      </c>
      <c r="H1114" s="12">
        <v>0</v>
      </c>
      <c r="I1114" s="12" t="s">
        <v>78</v>
      </c>
      <c r="J1114" s="13" t="s">
        <v>12294</v>
      </c>
      <c r="K1114" s="1" t="s">
        <v>11668</v>
      </c>
      <c r="L1114" s="1" t="s">
        <v>79</v>
      </c>
      <c r="M1114" s="1" t="s">
        <v>80</v>
      </c>
      <c r="N1114" s="1" t="s">
        <v>11667</v>
      </c>
      <c r="O1114" s="1" t="s">
        <v>11671</v>
      </c>
      <c r="P1114" s="1">
        <v>796</v>
      </c>
      <c r="Q1114" s="7" t="s">
        <v>11911</v>
      </c>
      <c r="R1114" s="2">
        <v>1</v>
      </c>
      <c r="S1114" s="2">
        <v>19069.88</v>
      </c>
      <c r="T1114" s="4">
        <f t="shared" si="40"/>
        <v>19069.88</v>
      </c>
      <c r="U1114" s="4">
        <f t="shared" si="41"/>
        <v>21358.265600000002</v>
      </c>
      <c r="V1114" s="4"/>
      <c r="W1114" s="6">
        <v>2016</v>
      </c>
      <c r="X1114" s="4"/>
    </row>
    <row r="1115" spans="1:24" ht="66" customHeight="1" x14ac:dyDescent="0.2">
      <c r="A1115" s="8" t="s">
        <v>1187</v>
      </c>
      <c r="B1115" s="1" t="s">
        <v>12283</v>
      </c>
      <c r="C1115" s="5" t="s">
        <v>6070</v>
      </c>
      <c r="D1115" s="5" t="s">
        <v>6071</v>
      </c>
      <c r="E1115" s="5" t="s">
        <v>6072</v>
      </c>
      <c r="F1115" s="14" t="s">
        <v>6663</v>
      </c>
      <c r="G1115" s="11" t="s">
        <v>77</v>
      </c>
      <c r="H1115" s="12">
        <v>0</v>
      </c>
      <c r="I1115" s="12" t="s">
        <v>78</v>
      </c>
      <c r="J1115" s="13" t="s">
        <v>12294</v>
      </c>
      <c r="K1115" s="1" t="s">
        <v>11668</v>
      </c>
      <c r="L1115" s="1" t="s">
        <v>79</v>
      </c>
      <c r="M1115" s="1" t="s">
        <v>80</v>
      </c>
      <c r="N1115" s="1" t="s">
        <v>11667</v>
      </c>
      <c r="O1115" s="1" t="s">
        <v>11671</v>
      </c>
      <c r="P1115" s="1" t="s">
        <v>11948</v>
      </c>
      <c r="Q1115" s="7" t="s">
        <v>11912</v>
      </c>
      <c r="R1115" s="2">
        <v>90</v>
      </c>
      <c r="S1115" s="2">
        <v>980.78</v>
      </c>
      <c r="T1115" s="4">
        <f t="shared" si="40"/>
        <v>88270.2</v>
      </c>
      <c r="U1115" s="4">
        <f t="shared" si="41"/>
        <v>98862.624000000011</v>
      </c>
      <c r="V1115" s="4"/>
      <c r="W1115" s="6">
        <v>2016</v>
      </c>
      <c r="X1115" s="4"/>
    </row>
    <row r="1116" spans="1:24" ht="66" customHeight="1" x14ac:dyDescent="0.2">
      <c r="A1116" s="8" t="s">
        <v>1188</v>
      </c>
      <c r="B1116" s="1" t="s">
        <v>12283</v>
      </c>
      <c r="C1116" s="5" t="s">
        <v>6064</v>
      </c>
      <c r="D1116" s="5" t="s">
        <v>6058</v>
      </c>
      <c r="E1116" s="5" t="s">
        <v>6065</v>
      </c>
      <c r="F1116" s="14" t="s">
        <v>6664</v>
      </c>
      <c r="G1116" s="11" t="s">
        <v>77</v>
      </c>
      <c r="H1116" s="12">
        <v>0</v>
      </c>
      <c r="I1116" s="12" t="s">
        <v>78</v>
      </c>
      <c r="J1116" s="13" t="s">
        <v>12294</v>
      </c>
      <c r="K1116" s="1" t="s">
        <v>11668</v>
      </c>
      <c r="L1116" s="1" t="s">
        <v>79</v>
      </c>
      <c r="M1116" s="1" t="s">
        <v>80</v>
      </c>
      <c r="N1116" s="1" t="s">
        <v>11667</v>
      </c>
      <c r="O1116" s="1" t="s">
        <v>11671</v>
      </c>
      <c r="P1116" s="1">
        <v>796</v>
      </c>
      <c r="Q1116" s="7" t="s">
        <v>11911</v>
      </c>
      <c r="R1116" s="2">
        <v>15</v>
      </c>
      <c r="S1116" s="2">
        <v>246.1</v>
      </c>
      <c r="T1116" s="4">
        <f t="shared" si="40"/>
        <v>3691.5</v>
      </c>
      <c r="U1116" s="4">
        <f t="shared" si="41"/>
        <v>4134.4800000000005</v>
      </c>
      <c r="V1116" s="4"/>
      <c r="W1116" s="6">
        <v>2016</v>
      </c>
      <c r="X1116" s="4"/>
    </row>
    <row r="1117" spans="1:24" ht="66" customHeight="1" x14ac:dyDescent="0.2">
      <c r="A1117" s="8" t="s">
        <v>1189</v>
      </c>
      <c r="B1117" s="1" t="s">
        <v>12283</v>
      </c>
      <c r="C1117" s="5" t="s">
        <v>6665</v>
      </c>
      <c r="D1117" s="5" t="s">
        <v>6497</v>
      </c>
      <c r="E1117" s="5" t="s">
        <v>6666</v>
      </c>
      <c r="F1117" s="14" t="s">
        <v>6667</v>
      </c>
      <c r="G1117" s="11" t="s">
        <v>77</v>
      </c>
      <c r="H1117" s="12">
        <v>0</v>
      </c>
      <c r="I1117" s="12" t="s">
        <v>78</v>
      </c>
      <c r="J1117" s="13" t="s">
        <v>12294</v>
      </c>
      <c r="K1117" s="1" t="s">
        <v>11668</v>
      </c>
      <c r="L1117" s="1" t="s">
        <v>79</v>
      </c>
      <c r="M1117" s="1" t="s">
        <v>80</v>
      </c>
      <c r="N1117" s="1" t="s">
        <v>11667</v>
      </c>
      <c r="O1117" s="1" t="s">
        <v>11671</v>
      </c>
      <c r="P1117" s="1">
        <v>704</v>
      </c>
      <c r="Q1117" s="7" t="s">
        <v>11925</v>
      </c>
      <c r="R1117" s="2">
        <v>2</v>
      </c>
      <c r="S1117" s="2">
        <v>49164.36</v>
      </c>
      <c r="T1117" s="4">
        <f t="shared" ref="T1117:T1180" si="42">R1117*S1117</f>
        <v>98328.72</v>
      </c>
      <c r="U1117" s="4">
        <f t="shared" si="41"/>
        <v>110128.16640000002</v>
      </c>
      <c r="V1117" s="4"/>
      <c r="W1117" s="6">
        <v>2016</v>
      </c>
      <c r="X1117" s="4"/>
    </row>
    <row r="1118" spans="1:24" ht="66" customHeight="1" x14ac:dyDescent="0.2">
      <c r="A1118" s="8" t="s">
        <v>1190</v>
      </c>
      <c r="B1118" s="1" t="s">
        <v>12283</v>
      </c>
      <c r="C1118" s="5" t="s">
        <v>6531</v>
      </c>
      <c r="D1118" s="5" t="s">
        <v>6532</v>
      </c>
      <c r="E1118" s="5" t="s">
        <v>6533</v>
      </c>
      <c r="F1118" s="14" t="s">
        <v>6668</v>
      </c>
      <c r="G1118" s="11" t="s">
        <v>77</v>
      </c>
      <c r="H1118" s="12">
        <v>0</v>
      </c>
      <c r="I1118" s="12" t="s">
        <v>78</v>
      </c>
      <c r="J1118" s="13" t="s">
        <v>12294</v>
      </c>
      <c r="K1118" s="1" t="s">
        <v>11668</v>
      </c>
      <c r="L1118" s="1" t="s">
        <v>79</v>
      </c>
      <c r="M1118" s="1" t="s">
        <v>80</v>
      </c>
      <c r="N1118" s="1" t="s">
        <v>11667</v>
      </c>
      <c r="O1118" s="1" t="s">
        <v>11671</v>
      </c>
      <c r="P1118" s="1">
        <v>796</v>
      </c>
      <c r="Q1118" s="7" t="s">
        <v>11911</v>
      </c>
      <c r="R1118" s="2">
        <v>10</v>
      </c>
      <c r="S1118" s="2">
        <v>13910</v>
      </c>
      <c r="T1118" s="4">
        <f t="shared" si="42"/>
        <v>139100</v>
      </c>
      <c r="U1118" s="4">
        <f t="shared" si="41"/>
        <v>155792.00000000003</v>
      </c>
      <c r="V1118" s="4"/>
      <c r="W1118" s="6">
        <v>2016</v>
      </c>
      <c r="X1118" s="4"/>
    </row>
    <row r="1119" spans="1:24" ht="66" customHeight="1" x14ac:dyDescent="0.2">
      <c r="A1119" s="8" t="s">
        <v>1191</v>
      </c>
      <c r="B1119" s="1" t="s">
        <v>12283</v>
      </c>
      <c r="C1119" s="5" t="s">
        <v>6669</v>
      </c>
      <c r="D1119" s="5" t="s">
        <v>6670</v>
      </c>
      <c r="E1119" s="5" t="s">
        <v>6671</v>
      </c>
      <c r="F1119" s="14" t="s">
        <v>6672</v>
      </c>
      <c r="G1119" s="11" t="s">
        <v>77</v>
      </c>
      <c r="H1119" s="12">
        <v>0</v>
      </c>
      <c r="I1119" s="12" t="s">
        <v>78</v>
      </c>
      <c r="J1119" s="13" t="s">
        <v>12294</v>
      </c>
      <c r="K1119" s="1" t="s">
        <v>11668</v>
      </c>
      <c r="L1119" s="1" t="s">
        <v>79</v>
      </c>
      <c r="M1119" s="1" t="s">
        <v>80</v>
      </c>
      <c r="N1119" s="1" t="s">
        <v>11667</v>
      </c>
      <c r="O1119" s="1" t="s">
        <v>11671</v>
      </c>
      <c r="P1119" s="1">
        <v>796</v>
      </c>
      <c r="Q1119" s="7" t="s">
        <v>11911</v>
      </c>
      <c r="R1119" s="2">
        <v>1</v>
      </c>
      <c r="S1119" s="2">
        <v>2675</v>
      </c>
      <c r="T1119" s="4">
        <f t="shared" si="42"/>
        <v>2675</v>
      </c>
      <c r="U1119" s="4">
        <f t="shared" si="41"/>
        <v>2996.0000000000005</v>
      </c>
      <c r="V1119" s="4"/>
      <c r="W1119" s="6">
        <v>2016</v>
      </c>
      <c r="X1119" s="4"/>
    </row>
    <row r="1120" spans="1:24" ht="66" customHeight="1" x14ac:dyDescent="0.2">
      <c r="A1120" s="8" t="s">
        <v>1192</v>
      </c>
      <c r="B1120" s="1" t="s">
        <v>12283</v>
      </c>
      <c r="C1120" s="5" t="s">
        <v>6669</v>
      </c>
      <c r="D1120" s="5" t="s">
        <v>6670</v>
      </c>
      <c r="E1120" s="5" t="s">
        <v>6671</v>
      </c>
      <c r="F1120" s="14" t="s">
        <v>6672</v>
      </c>
      <c r="G1120" s="11" t="s">
        <v>77</v>
      </c>
      <c r="H1120" s="12">
        <v>0</v>
      </c>
      <c r="I1120" s="12" t="s">
        <v>78</v>
      </c>
      <c r="J1120" s="13" t="s">
        <v>12294</v>
      </c>
      <c r="K1120" s="1" t="s">
        <v>11668</v>
      </c>
      <c r="L1120" s="1" t="s">
        <v>79</v>
      </c>
      <c r="M1120" s="1" t="s">
        <v>80</v>
      </c>
      <c r="N1120" s="1" t="s">
        <v>11667</v>
      </c>
      <c r="O1120" s="1" t="s">
        <v>11671</v>
      </c>
      <c r="P1120" s="1">
        <v>796</v>
      </c>
      <c r="Q1120" s="7" t="s">
        <v>11911</v>
      </c>
      <c r="R1120" s="2">
        <v>1</v>
      </c>
      <c r="S1120" s="2">
        <v>1712</v>
      </c>
      <c r="T1120" s="4">
        <f t="shared" si="42"/>
        <v>1712</v>
      </c>
      <c r="U1120" s="4">
        <f t="shared" si="41"/>
        <v>1917.4400000000003</v>
      </c>
      <c r="V1120" s="4"/>
      <c r="W1120" s="6">
        <v>2016</v>
      </c>
      <c r="X1120" s="4"/>
    </row>
    <row r="1121" spans="1:24" ht="66" customHeight="1" x14ac:dyDescent="0.2">
      <c r="A1121" s="8" t="s">
        <v>1193</v>
      </c>
      <c r="B1121" s="1" t="s">
        <v>12283</v>
      </c>
      <c r="C1121" s="5" t="s">
        <v>6673</v>
      </c>
      <c r="D1121" s="5" t="s">
        <v>6497</v>
      </c>
      <c r="E1121" s="5" t="s">
        <v>6674</v>
      </c>
      <c r="F1121" s="14" t="s">
        <v>6675</v>
      </c>
      <c r="G1121" s="11" t="s">
        <v>77</v>
      </c>
      <c r="H1121" s="12">
        <v>0</v>
      </c>
      <c r="I1121" s="12" t="s">
        <v>78</v>
      </c>
      <c r="J1121" s="13" t="s">
        <v>12294</v>
      </c>
      <c r="K1121" s="1" t="s">
        <v>11668</v>
      </c>
      <c r="L1121" s="1" t="s">
        <v>79</v>
      </c>
      <c r="M1121" s="1" t="s">
        <v>80</v>
      </c>
      <c r="N1121" s="1" t="s">
        <v>11667</v>
      </c>
      <c r="O1121" s="1" t="s">
        <v>11671</v>
      </c>
      <c r="P1121" s="1">
        <v>704</v>
      </c>
      <c r="Q1121" s="7" t="s">
        <v>11925</v>
      </c>
      <c r="R1121" s="2">
        <v>1</v>
      </c>
      <c r="S1121" s="2">
        <v>187542</v>
      </c>
      <c r="T1121" s="4">
        <f t="shared" si="42"/>
        <v>187542</v>
      </c>
      <c r="U1121" s="4">
        <f t="shared" si="41"/>
        <v>210047.04</v>
      </c>
      <c r="V1121" s="4"/>
      <c r="W1121" s="6">
        <v>2016</v>
      </c>
      <c r="X1121" s="4"/>
    </row>
    <row r="1122" spans="1:24" ht="66" customHeight="1" x14ac:dyDescent="0.2">
      <c r="A1122" s="8" t="s">
        <v>1194</v>
      </c>
      <c r="B1122" s="1" t="s">
        <v>12283</v>
      </c>
      <c r="C1122" s="5" t="s">
        <v>6676</v>
      </c>
      <c r="D1122" s="5" t="s">
        <v>6677</v>
      </c>
      <c r="E1122" s="5" t="s">
        <v>6678</v>
      </c>
      <c r="F1122" s="14" t="s">
        <v>6679</v>
      </c>
      <c r="G1122" s="11" t="s">
        <v>77</v>
      </c>
      <c r="H1122" s="12">
        <v>0</v>
      </c>
      <c r="I1122" s="12" t="s">
        <v>78</v>
      </c>
      <c r="J1122" s="13" t="s">
        <v>12294</v>
      </c>
      <c r="K1122" s="1" t="s">
        <v>11668</v>
      </c>
      <c r="L1122" s="1" t="s">
        <v>79</v>
      </c>
      <c r="M1122" s="1" t="s">
        <v>80</v>
      </c>
      <c r="N1122" s="1" t="s">
        <v>11667</v>
      </c>
      <c r="O1122" s="1" t="s">
        <v>11671</v>
      </c>
      <c r="P1122" s="1">
        <v>839</v>
      </c>
      <c r="Q1122" s="7" t="s">
        <v>11914</v>
      </c>
      <c r="R1122" s="2">
        <v>2</v>
      </c>
      <c r="S1122" s="2">
        <v>10650.21</v>
      </c>
      <c r="T1122" s="4">
        <f t="shared" si="42"/>
        <v>21300.42</v>
      </c>
      <c r="U1122" s="4">
        <f t="shared" si="41"/>
        <v>23856.470400000002</v>
      </c>
      <c r="V1122" s="4"/>
      <c r="W1122" s="6">
        <v>2016</v>
      </c>
      <c r="X1122" s="4"/>
    </row>
    <row r="1123" spans="1:24" ht="66" customHeight="1" x14ac:dyDescent="0.2">
      <c r="A1123" s="8" t="s">
        <v>1195</v>
      </c>
      <c r="B1123" s="1" t="s">
        <v>12283</v>
      </c>
      <c r="C1123" s="5" t="s">
        <v>6491</v>
      </c>
      <c r="D1123" s="5" t="s">
        <v>6492</v>
      </c>
      <c r="E1123" s="5" t="s">
        <v>6493</v>
      </c>
      <c r="F1123" s="14" t="s">
        <v>6680</v>
      </c>
      <c r="G1123" s="11" t="s">
        <v>77</v>
      </c>
      <c r="H1123" s="12">
        <v>0</v>
      </c>
      <c r="I1123" s="12" t="s">
        <v>78</v>
      </c>
      <c r="J1123" s="13" t="s">
        <v>12294</v>
      </c>
      <c r="K1123" s="1" t="s">
        <v>11668</v>
      </c>
      <c r="L1123" s="1" t="s">
        <v>79</v>
      </c>
      <c r="M1123" s="1" t="s">
        <v>80</v>
      </c>
      <c r="N1123" s="1" t="s">
        <v>11667</v>
      </c>
      <c r="O1123" s="1" t="s">
        <v>11671</v>
      </c>
      <c r="P1123" s="1">
        <v>796</v>
      </c>
      <c r="Q1123" s="7" t="s">
        <v>11911</v>
      </c>
      <c r="R1123" s="2">
        <v>4</v>
      </c>
      <c r="S1123" s="2">
        <v>95.54</v>
      </c>
      <c r="T1123" s="4">
        <f t="shared" si="42"/>
        <v>382.16</v>
      </c>
      <c r="U1123" s="4">
        <f t="shared" si="41"/>
        <v>428.01920000000007</v>
      </c>
      <c r="V1123" s="4"/>
      <c r="W1123" s="6">
        <v>2016</v>
      </c>
      <c r="X1123" s="4"/>
    </row>
    <row r="1124" spans="1:24" ht="66" customHeight="1" x14ac:dyDescent="0.2">
      <c r="A1124" s="8" t="s">
        <v>1196</v>
      </c>
      <c r="B1124" s="1" t="s">
        <v>12283</v>
      </c>
      <c r="C1124" s="5" t="s">
        <v>6491</v>
      </c>
      <c r="D1124" s="5" t="s">
        <v>6492</v>
      </c>
      <c r="E1124" s="5" t="s">
        <v>6493</v>
      </c>
      <c r="F1124" s="14" t="s">
        <v>6681</v>
      </c>
      <c r="G1124" s="11" t="s">
        <v>77</v>
      </c>
      <c r="H1124" s="12">
        <v>0</v>
      </c>
      <c r="I1124" s="12" t="s">
        <v>78</v>
      </c>
      <c r="J1124" s="13" t="s">
        <v>12294</v>
      </c>
      <c r="K1124" s="1" t="s">
        <v>11668</v>
      </c>
      <c r="L1124" s="1" t="s">
        <v>79</v>
      </c>
      <c r="M1124" s="1" t="s">
        <v>80</v>
      </c>
      <c r="N1124" s="1" t="s">
        <v>11667</v>
      </c>
      <c r="O1124" s="1" t="s">
        <v>11671</v>
      </c>
      <c r="P1124" s="1">
        <v>796</v>
      </c>
      <c r="Q1124" s="7" t="s">
        <v>11911</v>
      </c>
      <c r="R1124" s="2">
        <v>654</v>
      </c>
      <c r="S1124" s="2">
        <v>76.430000000000007</v>
      </c>
      <c r="T1124" s="4">
        <f t="shared" si="42"/>
        <v>49985.22</v>
      </c>
      <c r="U1124" s="4">
        <f t="shared" si="41"/>
        <v>55983.446400000008</v>
      </c>
      <c r="V1124" s="4"/>
      <c r="W1124" s="6">
        <v>2016</v>
      </c>
      <c r="X1124" s="4"/>
    </row>
    <row r="1125" spans="1:24" ht="66" customHeight="1" x14ac:dyDescent="0.2">
      <c r="A1125" s="8" t="s">
        <v>1197</v>
      </c>
      <c r="B1125" s="1" t="s">
        <v>12283</v>
      </c>
      <c r="C1125" s="5" t="s">
        <v>6682</v>
      </c>
      <c r="D1125" s="5" t="s">
        <v>6683</v>
      </c>
      <c r="E1125" s="5" t="s">
        <v>6684</v>
      </c>
      <c r="F1125" s="14" t="s">
        <v>6685</v>
      </c>
      <c r="G1125" s="11" t="s">
        <v>77</v>
      </c>
      <c r="H1125" s="12">
        <v>0</v>
      </c>
      <c r="I1125" s="12" t="s">
        <v>78</v>
      </c>
      <c r="J1125" s="13" t="s">
        <v>12294</v>
      </c>
      <c r="K1125" s="1" t="s">
        <v>11668</v>
      </c>
      <c r="L1125" s="1" t="s">
        <v>79</v>
      </c>
      <c r="M1125" s="1" t="s">
        <v>80</v>
      </c>
      <c r="N1125" s="1" t="s">
        <v>11667</v>
      </c>
      <c r="O1125" s="1" t="s">
        <v>11671</v>
      </c>
      <c r="P1125" s="1">
        <v>796</v>
      </c>
      <c r="Q1125" s="7" t="s">
        <v>11836</v>
      </c>
      <c r="R1125" s="2">
        <v>2</v>
      </c>
      <c r="S1125" s="2">
        <v>200948.2</v>
      </c>
      <c r="T1125" s="4">
        <f t="shared" si="42"/>
        <v>401896.4</v>
      </c>
      <c r="U1125" s="4">
        <f t="shared" si="41"/>
        <v>450123.96800000005</v>
      </c>
      <c r="V1125" s="4"/>
      <c r="W1125" s="6">
        <v>2016</v>
      </c>
      <c r="X1125" s="4"/>
    </row>
    <row r="1126" spans="1:24" ht="66" customHeight="1" x14ac:dyDescent="0.2">
      <c r="A1126" s="8" t="s">
        <v>1198</v>
      </c>
      <c r="B1126" s="1" t="s">
        <v>12283</v>
      </c>
      <c r="C1126" s="5" t="s">
        <v>6682</v>
      </c>
      <c r="D1126" s="5" t="s">
        <v>6683</v>
      </c>
      <c r="E1126" s="5" t="s">
        <v>6684</v>
      </c>
      <c r="F1126" s="14" t="s">
        <v>6686</v>
      </c>
      <c r="G1126" s="11" t="s">
        <v>77</v>
      </c>
      <c r="H1126" s="12">
        <v>0</v>
      </c>
      <c r="I1126" s="12" t="s">
        <v>78</v>
      </c>
      <c r="J1126" s="13" t="s">
        <v>12294</v>
      </c>
      <c r="K1126" s="1" t="s">
        <v>11668</v>
      </c>
      <c r="L1126" s="1" t="s">
        <v>79</v>
      </c>
      <c r="M1126" s="1" t="s">
        <v>80</v>
      </c>
      <c r="N1126" s="1" t="s">
        <v>11667</v>
      </c>
      <c r="O1126" s="1" t="s">
        <v>11671</v>
      </c>
      <c r="P1126" s="1">
        <v>796</v>
      </c>
      <c r="Q1126" s="7" t="s">
        <v>11836</v>
      </c>
      <c r="R1126" s="2">
        <v>2</v>
      </c>
      <c r="S1126" s="2">
        <v>139149.70000000001</v>
      </c>
      <c r="T1126" s="4">
        <f t="shared" si="42"/>
        <v>278299.40000000002</v>
      </c>
      <c r="U1126" s="4">
        <f t="shared" si="41"/>
        <v>311695.32800000004</v>
      </c>
      <c r="V1126" s="4"/>
      <c r="W1126" s="6">
        <v>2016</v>
      </c>
      <c r="X1126" s="4"/>
    </row>
    <row r="1127" spans="1:24" ht="66" customHeight="1" x14ac:dyDescent="0.2">
      <c r="A1127" s="8" t="s">
        <v>1199</v>
      </c>
      <c r="B1127" s="1" t="s">
        <v>12283</v>
      </c>
      <c r="C1127" s="5" t="s">
        <v>6682</v>
      </c>
      <c r="D1127" s="5" t="s">
        <v>6683</v>
      </c>
      <c r="E1127" s="5" t="s">
        <v>6684</v>
      </c>
      <c r="F1127" s="14" t="s">
        <v>6687</v>
      </c>
      <c r="G1127" s="11" t="s">
        <v>12279</v>
      </c>
      <c r="H1127" s="12">
        <v>0</v>
      </c>
      <c r="I1127" s="12" t="s">
        <v>78</v>
      </c>
      <c r="J1127" s="13" t="s">
        <v>12294</v>
      </c>
      <c r="K1127" s="1" t="s">
        <v>11668</v>
      </c>
      <c r="L1127" s="1" t="s">
        <v>79</v>
      </c>
      <c r="M1127" s="1" t="s">
        <v>80</v>
      </c>
      <c r="N1127" s="1" t="s">
        <v>11667</v>
      </c>
      <c r="O1127" s="1" t="s">
        <v>11671</v>
      </c>
      <c r="P1127" s="1">
        <v>796</v>
      </c>
      <c r="Q1127" s="7" t="s">
        <v>11836</v>
      </c>
      <c r="R1127" s="2">
        <v>2</v>
      </c>
      <c r="S1127" s="2">
        <v>2720842.1</v>
      </c>
      <c r="T1127" s="4">
        <f t="shared" si="42"/>
        <v>5441684.2000000002</v>
      </c>
      <c r="U1127" s="4">
        <f t="shared" si="41"/>
        <v>6094686.3040000005</v>
      </c>
      <c r="V1127" s="4"/>
      <c r="W1127" s="6">
        <v>2016</v>
      </c>
      <c r="X1127" s="4"/>
    </row>
    <row r="1128" spans="1:24" ht="66" customHeight="1" x14ac:dyDescent="0.2">
      <c r="A1128" s="8" t="s">
        <v>1200</v>
      </c>
      <c r="B1128" s="1" t="s">
        <v>12283</v>
      </c>
      <c r="C1128" s="5" t="s">
        <v>6688</v>
      </c>
      <c r="D1128" s="5" t="s">
        <v>6689</v>
      </c>
      <c r="E1128" s="5" t="s">
        <v>6690</v>
      </c>
      <c r="F1128" s="14" t="s">
        <v>6691</v>
      </c>
      <c r="G1128" s="11" t="s">
        <v>12279</v>
      </c>
      <c r="H1128" s="12">
        <v>0</v>
      </c>
      <c r="I1128" s="12" t="s">
        <v>78</v>
      </c>
      <c r="J1128" s="13" t="s">
        <v>12294</v>
      </c>
      <c r="K1128" s="1" t="s">
        <v>11668</v>
      </c>
      <c r="L1128" s="1" t="s">
        <v>79</v>
      </c>
      <c r="M1128" s="1" t="s">
        <v>80</v>
      </c>
      <c r="N1128" s="1" t="s">
        <v>11667</v>
      </c>
      <c r="O1128" s="1" t="s">
        <v>11671</v>
      </c>
      <c r="P1128" s="1">
        <v>796</v>
      </c>
      <c r="Q1128" s="7" t="s">
        <v>11836</v>
      </c>
      <c r="R1128" s="2">
        <v>2</v>
      </c>
      <c r="S1128" s="2">
        <v>54891.7</v>
      </c>
      <c r="T1128" s="4">
        <f t="shared" si="42"/>
        <v>109783.4</v>
      </c>
      <c r="U1128" s="4">
        <f t="shared" si="41"/>
        <v>122957.40800000001</v>
      </c>
      <c r="V1128" s="4"/>
      <c r="W1128" s="6">
        <v>2016</v>
      </c>
      <c r="X1128" s="4"/>
    </row>
    <row r="1129" spans="1:24" ht="66" customHeight="1" x14ac:dyDescent="0.2">
      <c r="A1129" s="8" t="s">
        <v>1201</v>
      </c>
      <c r="B1129" s="1" t="s">
        <v>12283</v>
      </c>
      <c r="C1129" s="5" t="s">
        <v>5773</v>
      </c>
      <c r="D1129" s="5" t="s">
        <v>5620</v>
      </c>
      <c r="E1129" s="5" t="s">
        <v>5774</v>
      </c>
      <c r="F1129" s="14" t="s">
        <v>6692</v>
      </c>
      <c r="G1129" s="11" t="s">
        <v>12279</v>
      </c>
      <c r="H1129" s="12">
        <v>0</v>
      </c>
      <c r="I1129" s="12" t="s">
        <v>78</v>
      </c>
      <c r="J1129" s="13" t="s">
        <v>12294</v>
      </c>
      <c r="K1129" s="1" t="s">
        <v>11668</v>
      </c>
      <c r="L1129" s="1" t="s">
        <v>79</v>
      </c>
      <c r="M1129" s="1" t="s">
        <v>80</v>
      </c>
      <c r="N1129" s="1" t="s">
        <v>11667</v>
      </c>
      <c r="O1129" s="1" t="s">
        <v>11671</v>
      </c>
      <c r="P1129" s="1">
        <v>796</v>
      </c>
      <c r="Q1129" s="7" t="s">
        <v>11836</v>
      </c>
      <c r="R1129" s="2">
        <v>2</v>
      </c>
      <c r="S1129" s="2">
        <v>38895.699999999997</v>
      </c>
      <c r="T1129" s="4">
        <f t="shared" si="42"/>
        <v>77791.399999999994</v>
      </c>
      <c r="U1129" s="4">
        <f t="shared" si="41"/>
        <v>87126.368000000002</v>
      </c>
      <c r="V1129" s="4"/>
      <c r="W1129" s="6">
        <v>2016</v>
      </c>
      <c r="X1129" s="4"/>
    </row>
    <row r="1130" spans="1:24" ht="66" customHeight="1" x14ac:dyDescent="0.2">
      <c r="A1130" s="8" t="s">
        <v>1202</v>
      </c>
      <c r="B1130" s="1" t="s">
        <v>12283</v>
      </c>
      <c r="C1130" s="5" t="s">
        <v>5773</v>
      </c>
      <c r="D1130" s="5" t="s">
        <v>5620</v>
      </c>
      <c r="E1130" s="5" t="s">
        <v>5774</v>
      </c>
      <c r="F1130" s="14" t="s">
        <v>6693</v>
      </c>
      <c r="G1130" s="11" t="s">
        <v>12279</v>
      </c>
      <c r="H1130" s="12">
        <v>0</v>
      </c>
      <c r="I1130" s="12" t="s">
        <v>78</v>
      </c>
      <c r="J1130" s="13" t="s">
        <v>12294</v>
      </c>
      <c r="K1130" s="1" t="s">
        <v>11668</v>
      </c>
      <c r="L1130" s="1" t="s">
        <v>79</v>
      </c>
      <c r="M1130" s="1" t="s">
        <v>80</v>
      </c>
      <c r="N1130" s="1" t="s">
        <v>11667</v>
      </c>
      <c r="O1130" s="1" t="s">
        <v>11671</v>
      </c>
      <c r="P1130" s="1">
        <v>796</v>
      </c>
      <c r="Q1130" s="7" t="s">
        <v>11836</v>
      </c>
      <c r="R1130" s="2">
        <v>2</v>
      </c>
      <c r="S1130" s="2">
        <v>44612.1</v>
      </c>
      <c r="T1130" s="4">
        <f t="shared" si="42"/>
        <v>89224.2</v>
      </c>
      <c r="U1130" s="4">
        <f t="shared" si="41"/>
        <v>99931.104000000007</v>
      </c>
      <c r="V1130" s="4"/>
      <c r="W1130" s="6">
        <v>2016</v>
      </c>
      <c r="X1130" s="4"/>
    </row>
    <row r="1131" spans="1:24" ht="66" customHeight="1" x14ac:dyDescent="0.2">
      <c r="A1131" s="8" t="s">
        <v>1203</v>
      </c>
      <c r="B1131" s="1" t="s">
        <v>12283</v>
      </c>
      <c r="C1131" s="5" t="s">
        <v>6694</v>
      </c>
      <c r="D1131" s="5" t="s">
        <v>5620</v>
      </c>
      <c r="E1131" s="5" t="s">
        <v>6695</v>
      </c>
      <c r="F1131" s="14" t="s">
        <v>6696</v>
      </c>
      <c r="G1131" s="11" t="s">
        <v>12279</v>
      </c>
      <c r="H1131" s="12">
        <v>0</v>
      </c>
      <c r="I1131" s="12" t="s">
        <v>78</v>
      </c>
      <c r="J1131" s="13" t="s">
        <v>12294</v>
      </c>
      <c r="K1131" s="1" t="s">
        <v>11668</v>
      </c>
      <c r="L1131" s="1" t="s">
        <v>79</v>
      </c>
      <c r="M1131" s="1" t="s">
        <v>80</v>
      </c>
      <c r="N1131" s="1" t="s">
        <v>11667</v>
      </c>
      <c r="O1131" s="1" t="s">
        <v>11671</v>
      </c>
      <c r="P1131" s="1">
        <v>796</v>
      </c>
      <c r="Q1131" s="7" t="s">
        <v>11836</v>
      </c>
      <c r="R1131" s="2">
        <v>2</v>
      </c>
      <c r="S1131" s="2">
        <v>13971.7</v>
      </c>
      <c r="T1131" s="4">
        <f t="shared" si="42"/>
        <v>27943.4</v>
      </c>
      <c r="U1131" s="4">
        <f t="shared" si="41"/>
        <v>31296.608000000004</v>
      </c>
      <c r="V1131" s="4"/>
      <c r="W1131" s="6">
        <v>2016</v>
      </c>
      <c r="X1131" s="4"/>
    </row>
    <row r="1132" spans="1:24" ht="66" customHeight="1" x14ac:dyDescent="0.2">
      <c r="A1132" s="8" t="s">
        <v>1204</v>
      </c>
      <c r="B1132" s="1" t="s">
        <v>12283</v>
      </c>
      <c r="C1132" s="5" t="s">
        <v>6694</v>
      </c>
      <c r="D1132" s="5" t="s">
        <v>5620</v>
      </c>
      <c r="E1132" s="5" t="s">
        <v>6695</v>
      </c>
      <c r="F1132" s="14" t="s">
        <v>6697</v>
      </c>
      <c r="G1132" s="11" t="s">
        <v>12279</v>
      </c>
      <c r="H1132" s="12">
        <v>0</v>
      </c>
      <c r="I1132" s="12" t="s">
        <v>78</v>
      </c>
      <c r="J1132" s="13" t="s">
        <v>12294</v>
      </c>
      <c r="K1132" s="1" t="s">
        <v>11668</v>
      </c>
      <c r="L1132" s="1" t="s">
        <v>79</v>
      </c>
      <c r="M1132" s="1" t="s">
        <v>80</v>
      </c>
      <c r="N1132" s="1" t="s">
        <v>11667</v>
      </c>
      <c r="O1132" s="1" t="s">
        <v>11671</v>
      </c>
      <c r="P1132" s="1">
        <v>796</v>
      </c>
      <c r="Q1132" s="7" t="s">
        <v>11836</v>
      </c>
      <c r="R1132" s="2">
        <v>2</v>
      </c>
      <c r="S1132" s="2">
        <v>13971.7</v>
      </c>
      <c r="T1132" s="4">
        <f t="shared" si="42"/>
        <v>27943.4</v>
      </c>
      <c r="U1132" s="4">
        <f t="shared" si="41"/>
        <v>31296.608000000004</v>
      </c>
      <c r="V1132" s="4"/>
      <c r="W1132" s="6">
        <v>2016</v>
      </c>
      <c r="X1132" s="4"/>
    </row>
    <row r="1133" spans="1:24" ht="66" customHeight="1" x14ac:dyDescent="0.2">
      <c r="A1133" s="8" t="s">
        <v>1205</v>
      </c>
      <c r="B1133" s="1" t="s">
        <v>12283</v>
      </c>
      <c r="C1133" s="5" t="s">
        <v>6694</v>
      </c>
      <c r="D1133" s="5" t="s">
        <v>5620</v>
      </c>
      <c r="E1133" s="5" t="s">
        <v>6695</v>
      </c>
      <c r="F1133" s="14" t="s">
        <v>6698</v>
      </c>
      <c r="G1133" s="11" t="s">
        <v>12279</v>
      </c>
      <c r="H1133" s="12">
        <v>0</v>
      </c>
      <c r="I1133" s="12" t="s">
        <v>78</v>
      </c>
      <c r="J1133" s="13" t="s">
        <v>12294</v>
      </c>
      <c r="K1133" s="1" t="s">
        <v>11668</v>
      </c>
      <c r="L1133" s="1" t="s">
        <v>79</v>
      </c>
      <c r="M1133" s="1" t="s">
        <v>80</v>
      </c>
      <c r="N1133" s="1" t="s">
        <v>11667</v>
      </c>
      <c r="O1133" s="1" t="s">
        <v>11671</v>
      </c>
      <c r="P1133" s="1">
        <v>796</v>
      </c>
      <c r="Q1133" s="7" t="s">
        <v>11836</v>
      </c>
      <c r="R1133" s="2">
        <v>4</v>
      </c>
      <c r="S1133" s="2">
        <v>11194.1</v>
      </c>
      <c r="T1133" s="4">
        <f t="shared" si="42"/>
        <v>44776.4</v>
      </c>
      <c r="U1133" s="4">
        <f t="shared" si="41"/>
        <v>50149.568000000007</v>
      </c>
      <c r="V1133" s="4"/>
      <c r="W1133" s="6">
        <v>2016</v>
      </c>
      <c r="X1133" s="4"/>
    </row>
    <row r="1134" spans="1:24" ht="66" customHeight="1" x14ac:dyDescent="0.2">
      <c r="A1134" s="8" t="s">
        <v>1206</v>
      </c>
      <c r="B1134" s="1" t="s">
        <v>12283</v>
      </c>
      <c r="C1134" s="5" t="s">
        <v>6699</v>
      </c>
      <c r="D1134" s="5" t="s">
        <v>6700</v>
      </c>
      <c r="E1134" s="5" t="s">
        <v>6684</v>
      </c>
      <c r="F1134" s="14" t="s">
        <v>6701</v>
      </c>
      <c r="G1134" s="11" t="s">
        <v>12279</v>
      </c>
      <c r="H1134" s="12">
        <v>0</v>
      </c>
      <c r="I1134" s="12" t="s">
        <v>78</v>
      </c>
      <c r="J1134" s="13" t="s">
        <v>12294</v>
      </c>
      <c r="K1134" s="1" t="s">
        <v>11668</v>
      </c>
      <c r="L1134" s="1" t="s">
        <v>79</v>
      </c>
      <c r="M1134" s="1" t="s">
        <v>80</v>
      </c>
      <c r="N1134" s="1" t="s">
        <v>11667</v>
      </c>
      <c r="O1134" s="1" t="s">
        <v>11671</v>
      </c>
      <c r="P1134" s="1">
        <v>796</v>
      </c>
      <c r="Q1134" s="7" t="s">
        <v>11836</v>
      </c>
      <c r="R1134" s="2">
        <v>2</v>
      </c>
      <c r="S1134" s="2">
        <v>694425</v>
      </c>
      <c r="T1134" s="4">
        <f t="shared" si="42"/>
        <v>1388850</v>
      </c>
      <c r="U1134" s="4">
        <f t="shared" si="41"/>
        <v>1555512.0000000002</v>
      </c>
      <c r="V1134" s="4"/>
      <c r="W1134" s="6">
        <v>2016</v>
      </c>
      <c r="X1134" s="4"/>
    </row>
    <row r="1135" spans="1:24" ht="66" customHeight="1" x14ac:dyDescent="0.2">
      <c r="A1135" s="8" t="s">
        <v>1207</v>
      </c>
      <c r="B1135" s="1" t="s">
        <v>12283</v>
      </c>
      <c r="C1135" s="5" t="s">
        <v>6702</v>
      </c>
      <c r="D1135" s="5" t="s">
        <v>6700</v>
      </c>
      <c r="E1135" s="5" t="s">
        <v>6703</v>
      </c>
      <c r="F1135" s="14" t="s">
        <v>6704</v>
      </c>
      <c r="G1135" s="11" t="s">
        <v>12279</v>
      </c>
      <c r="H1135" s="12">
        <v>0</v>
      </c>
      <c r="I1135" s="12" t="s">
        <v>78</v>
      </c>
      <c r="J1135" s="13" t="s">
        <v>12294</v>
      </c>
      <c r="K1135" s="1" t="s">
        <v>11668</v>
      </c>
      <c r="L1135" s="1" t="s">
        <v>79</v>
      </c>
      <c r="M1135" s="1" t="s">
        <v>80</v>
      </c>
      <c r="N1135" s="1" t="s">
        <v>11667</v>
      </c>
      <c r="O1135" s="1" t="s">
        <v>11671</v>
      </c>
      <c r="P1135" s="1">
        <v>796</v>
      </c>
      <c r="Q1135" s="7" t="s">
        <v>11836</v>
      </c>
      <c r="R1135" s="2">
        <v>8</v>
      </c>
      <c r="S1135" s="2">
        <v>215280</v>
      </c>
      <c r="T1135" s="4">
        <f t="shared" si="42"/>
        <v>1722240</v>
      </c>
      <c r="U1135" s="4">
        <f t="shared" si="41"/>
        <v>1928908.8000000003</v>
      </c>
      <c r="V1135" s="4"/>
      <c r="W1135" s="6">
        <v>2016</v>
      </c>
      <c r="X1135" s="4"/>
    </row>
    <row r="1136" spans="1:24" ht="66" customHeight="1" x14ac:dyDescent="0.2">
      <c r="A1136" s="8" t="s">
        <v>1208</v>
      </c>
      <c r="B1136" s="1" t="s">
        <v>12283</v>
      </c>
      <c r="C1136" s="5" t="s">
        <v>6705</v>
      </c>
      <c r="D1136" s="5" t="s">
        <v>6683</v>
      </c>
      <c r="E1136" s="5" t="s">
        <v>6706</v>
      </c>
      <c r="F1136" s="14" t="s">
        <v>6707</v>
      </c>
      <c r="G1136" s="11" t="s">
        <v>12279</v>
      </c>
      <c r="H1136" s="12">
        <v>0</v>
      </c>
      <c r="I1136" s="12" t="s">
        <v>78</v>
      </c>
      <c r="J1136" s="13" t="s">
        <v>12294</v>
      </c>
      <c r="K1136" s="1" t="s">
        <v>11668</v>
      </c>
      <c r="L1136" s="1" t="s">
        <v>79</v>
      </c>
      <c r="M1136" s="1" t="s">
        <v>80</v>
      </c>
      <c r="N1136" s="1" t="s">
        <v>11667</v>
      </c>
      <c r="O1136" s="1" t="s">
        <v>11671</v>
      </c>
      <c r="P1136" s="1">
        <v>796</v>
      </c>
      <c r="Q1136" s="7" t="s">
        <v>11836</v>
      </c>
      <c r="R1136" s="2">
        <v>2</v>
      </c>
      <c r="S1136" s="2">
        <v>358077</v>
      </c>
      <c r="T1136" s="4">
        <f t="shared" si="42"/>
        <v>716154</v>
      </c>
      <c r="U1136" s="4">
        <f t="shared" si="41"/>
        <v>802092.4800000001</v>
      </c>
      <c r="V1136" s="4"/>
      <c r="W1136" s="6">
        <v>2016</v>
      </c>
      <c r="X1136" s="4"/>
    </row>
    <row r="1137" spans="1:24" ht="66" customHeight="1" x14ac:dyDescent="0.2">
      <c r="A1137" s="8" t="s">
        <v>1209</v>
      </c>
      <c r="B1137" s="1" t="s">
        <v>12283</v>
      </c>
      <c r="C1137" s="5" t="s">
        <v>6708</v>
      </c>
      <c r="D1137" s="5" t="s">
        <v>6709</v>
      </c>
      <c r="E1137" s="5" t="s">
        <v>6710</v>
      </c>
      <c r="F1137" s="14" t="s">
        <v>6711</v>
      </c>
      <c r="G1137" s="11" t="s">
        <v>12279</v>
      </c>
      <c r="H1137" s="12">
        <v>0</v>
      </c>
      <c r="I1137" s="12" t="s">
        <v>78</v>
      </c>
      <c r="J1137" s="13" t="s">
        <v>12294</v>
      </c>
      <c r="K1137" s="1" t="s">
        <v>11668</v>
      </c>
      <c r="L1137" s="1" t="s">
        <v>79</v>
      </c>
      <c r="M1137" s="1" t="s">
        <v>80</v>
      </c>
      <c r="N1137" s="1" t="s">
        <v>11667</v>
      </c>
      <c r="O1137" s="1" t="s">
        <v>11671</v>
      </c>
      <c r="P1137" s="1">
        <v>796</v>
      </c>
      <c r="Q1137" s="7" t="s">
        <v>11836</v>
      </c>
      <c r="R1137" s="2">
        <v>1</v>
      </c>
      <c r="S1137" s="2">
        <v>280375.46000000002</v>
      </c>
      <c r="T1137" s="4">
        <f t="shared" si="42"/>
        <v>280375.46000000002</v>
      </c>
      <c r="U1137" s="4">
        <f t="shared" si="41"/>
        <v>314020.51520000008</v>
      </c>
      <c r="V1137" s="4"/>
      <c r="W1137" s="6">
        <v>2016</v>
      </c>
      <c r="X1137" s="4"/>
    </row>
    <row r="1138" spans="1:24" ht="66" customHeight="1" x14ac:dyDescent="0.2">
      <c r="A1138" s="8" t="s">
        <v>1210</v>
      </c>
      <c r="B1138" s="1" t="s">
        <v>12283</v>
      </c>
      <c r="C1138" s="5" t="s">
        <v>6712</v>
      </c>
      <c r="D1138" s="5" t="s">
        <v>6709</v>
      </c>
      <c r="E1138" s="5" t="s">
        <v>6713</v>
      </c>
      <c r="F1138" s="14" t="s">
        <v>6714</v>
      </c>
      <c r="G1138" s="11" t="s">
        <v>12279</v>
      </c>
      <c r="H1138" s="12">
        <v>0</v>
      </c>
      <c r="I1138" s="12" t="s">
        <v>78</v>
      </c>
      <c r="J1138" s="13" t="s">
        <v>12294</v>
      </c>
      <c r="K1138" s="1" t="s">
        <v>11668</v>
      </c>
      <c r="L1138" s="1" t="s">
        <v>79</v>
      </c>
      <c r="M1138" s="1" t="s">
        <v>80</v>
      </c>
      <c r="N1138" s="1" t="s">
        <v>11667</v>
      </c>
      <c r="O1138" s="1" t="s">
        <v>11671</v>
      </c>
      <c r="P1138" s="1">
        <v>796</v>
      </c>
      <c r="Q1138" s="7" t="s">
        <v>11836</v>
      </c>
      <c r="R1138" s="2">
        <v>1</v>
      </c>
      <c r="S1138" s="2">
        <v>341626.71</v>
      </c>
      <c r="T1138" s="4">
        <f t="shared" si="42"/>
        <v>341626.71</v>
      </c>
      <c r="U1138" s="4">
        <f t="shared" si="41"/>
        <v>382621.91520000005</v>
      </c>
      <c r="V1138" s="4"/>
      <c r="W1138" s="6">
        <v>2016</v>
      </c>
      <c r="X1138" s="4"/>
    </row>
    <row r="1139" spans="1:24" ht="66" customHeight="1" x14ac:dyDescent="0.2">
      <c r="A1139" s="8" t="s">
        <v>1211</v>
      </c>
      <c r="B1139" s="1" t="s">
        <v>12283</v>
      </c>
      <c r="C1139" s="5" t="s">
        <v>6715</v>
      </c>
      <c r="D1139" s="5" t="s">
        <v>6709</v>
      </c>
      <c r="E1139" s="5" t="s">
        <v>6684</v>
      </c>
      <c r="F1139" s="14" t="s">
        <v>6716</v>
      </c>
      <c r="G1139" s="11" t="s">
        <v>12279</v>
      </c>
      <c r="H1139" s="12">
        <v>0</v>
      </c>
      <c r="I1139" s="12" t="s">
        <v>78</v>
      </c>
      <c r="J1139" s="13" t="s">
        <v>12294</v>
      </c>
      <c r="K1139" s="1" t="s">
        <v>11668</v>
      </c>
      <c r="L1139" s="1" t="s">
        <v>79</v>
      </c>
      <c r="M1139" s="1" t="s">
        <v>80</v>
      </c>
      <c r="N1139" s="1" t="s">
        <v>11667</v>
      </c>
      <c r="O1139" s="1" t="s">
        <v>11671</v>
      </c>
      <c r="P1139" s="1">
        <v>796</v>
      </c>
      <c r="Q1139" s="7" t="s">
        <v>11836</v>
      </c>
      <c r="R1139" s="2">
        <v>1</v>
      </c>
      <c r="S1139" s="2">
        <v>201278</v>
      </c>
      <c r="T1139" s="4">
        <f t="shared" si="42"/>
        <v>201278</v>
      </c>
      <c r="U1139" s="4">
        <f t="shared" si="41"/>
        <v>225431.36000000002</v>
      </c>
      <c r="V1139" s="4"/>
      <c r="W1139" s="6">
        <v>2016</v>
      </c>
      <c r="X1139" s="4"/>
    </row>
    <row r="1140" spans="1:24" ht="66" customHeight="1" x14ac:dyDescent="0.2">
      <c r="A1140" s="8" t="s">
        <v>1212</v>
      </c>
      <c r="B1140" s="1" t="s">
        <v>12283</v>
      </c>
      <c r="C1140" s="5" t="s">
        <v>6717</v>
      </c>
      <c r="D1140" s="5" t="s">
        <v>6076</v>
      </c>
      <c r="E1140" s="5" t="s">
        <v>6718</v>
      </c>
      <c r="F1140" s="14" t="s">
        <v>6719</v>
      </c>
      <c r="G1140" s="11" t="s">
        <v>12279</v>
      </c>
      <c r="H1140" s="12">
        <v>0</v>
      </c>
      <c r="I1140" s="12" t="s">
        <v>78</v>
      </c>
      <c r="J1140" s="13" t="s">
        <v>12294</v>
      </c>
      <c r="K1140" s="1" t="s">
        <v>11668</v>
      </c>
      <c r="L1140" s="1" t="s">
        <v>79</v>
      </c>
      <c r="M1140" s="1" t="s">
        <v>80</v>
      </c>
      <c r="N1140" s="1" t="s">
        <v>11667</v>
      </c>
      <c r="O1140" s="1" t="s">
        <v>11671</v>
      </c>
      <c r="P1140" s="1">
        <v>796</v>
      </c>
      <c r="Q1140" s="7" t="s">
        <v>11836</v>
      </c>
      <c r="R1140" s="2">
        <v>1</v>
      </c>
      <c r="S1140" s="2">
        <v>305098</v>
      </c>
      <c r="T1140" s="4">
        <f t="shared" si="42"/>
        <v>305098</v>
      </c>
      <c r="U1140" s="4">
        <f t="shared" si="41"/>
        <v>341709.76</v>
      </c>
      <c r="V1140" s="4"/>
      <c r="W1140" s="6">
        <v>2016</v>
      </c>
      <c r="X1140" s="4"/>
    </row>
    <row r="1141" spans="1:24" ht="66" customHeight="1" x14ac:dyDescent="0.2">
      <c r="A1141" s="8" t="s">
        <v>1213</v>
      </c>
      <c r="B1141" s="1" t="s">
        <v>12283</v>
      </c>
      <c r="C1141" s="5" t="s">
        <v>6720</v>
      </c>
      <c r="D1141" s="5" t="s">
        <v>6721</v>
      </c>
      <c r="E1141" s="5" t="s">
        <v>6722</v>
      </c>
      <c r="F1141" s="14" t="s">
        <v>6723</v>
      </c>
      <c r="G1141" s="11" t="s">
        <v>12279</v>
      </c>
      <c r="H1141" s="12">
        <v>0</v>
      </c>
      <c r="I1141" s="12" t="s">
        <v>78</v>
      </c>
      <c r="J1141" s="13" t="s">
        <v>12294</v>
      </c>
      <c r="K1141" s="1" t="s">
        <v>11668</v>
      </c>
      <c r="L1141" s="1" t="s">
        <v>79</v>
      </c>
      <c r="M1141" s="1" t="s">
        <v>80</v>
      </c>
      <c r="N1141" s="1" t="s">
        <v>11667</v>
      </c>
      <c r="O1141" s="1" t="s">
        <v>11671</v>
      </c>
      <c r="P1141" s="1">
        <v>796</v>
      </c>
      <c r="Q1141" s="7" t="s">
        <v>11836</v>
      </c>
      <c r="R1141" s="2">
        <v>4</v>
      </c>
      <c r="S1141" s="2">
        <v>293180</v>
      </c>
      <c r="T1141" s="4">
        <f t="shared" si="42"/>
        <v>1172720</v>
      </c>
      <c r="U1141" s="4">
        <f t="shared" si="41"/>
        <v>1313446.4000000001</v>
      </c>
      <c r="V1141" s="4"/>
      <c r="W1141" s="6">
        <v>2016</v>
      </c>
      <c r="X1141" s="4"/>
    </row>
    <row r="1142" spans="1:24" ht="66" customHeight="1" x14ac:dyDescent="0.2">
      <c r="A1142" s="8" t="s">
        <v>1214</v>
      </c>
      <c r="B1142" s="1" t="s">
        <v>12283</v>
      </c>
      <c r="C1142" s="5" t="s">
        <v>6724</v>
      </c>
      <c r="D1142" s="5" t="s">
        <v>6725</v>
      </c>
      <c r="E1142" s="5" t="s">
        <v>6726</v>
      </c>
      <c r="F1142" s="14" t="s">
        <v>6727</v>
      </c>
      <c r="G1142" s="11" t="s">
        <v>12279</v>
      </c>
      <c r="H1142" s="12">
        <v>0</v>
      </c>
      <c r="I1142" s="12" t="s">
        <v>78</v>
      </c>
      <c r="J1142" s="13" t="s">
        <v>12294</v>
      </c>
      <c r="K1142" s="1" t="s">
        <v>11668</v>
      </c>
      <c r="L1142" s="1" t="s">
        <v>79</v>
      </c>
      <c r="M1142" s="1" t="s">
        <v>80</v>
      </c>
      <c r="N1142" s="1" t="s">
        <v>11667</v>
      </c>
      <c r="O1142" s="1" t="s">
        <v>11671</v>
      </c>
      <c r="P1142" s="1">
        <v>796</v>
      </c>
      <c r="Q1142" s="7" t="s">
        <v>11836</v>
      </c>
      <c r="R1142" s="2">
        <v>1</v>
      </c>
      <c r="S1142" s="2">
        <v>1380.31</v>
      </c>
      <c r="T1142" s="4">
        <f t="shared" si="42"/>
        <v>1380.31</v>
      </c>
      <c r="U1142" s="4">
        <f t="shared" si="41"/>
        <v>1545.9472000000001</v>
      </c>
      <c r="V1142" s="4"/>
      <c r="W1142" s="6">
        <v>2016</v>
      </c>
      <c r="X1142" s="4"/>
    </row>
    <row r="1143" spans="1:24" ht="66" customHeight="1" x14ac:dyDescent="0.2">
      <c r="A1143" s="8" t="s">
        <v>1215</v>
      </c>
      <c r="B1143" s="1" t="s">
        <v>12283</v>
      </c>
      <c r="C1143" s="5" t="s">
        <v>6724</v>
      </c>
      <c r="D1143" s="5" t="s">
        <v>6725</v>
      </c>
      <c r="E1143" s="5" t="s">
        <v>6726</v>
      </c>
      <c r="F1143" s="14" t="s">
        <v>6728</v>
      </c>
      <c r="G1143" s="11" t="s">
        <v>12279</v>
      </c>
      <c r="H1143" s="12">
        <v>0</v>
      </c>
      <c r="I1143" s="12" t="s">
        <v>78</v>
      </c>
      <c r="J1143" s="13" t="s">
        <v>12294</v>
      </c>
      <c r="K1143" s="1" t="s">
        <v>11668</v>
      </c>
      <c r="L1143" s="1" t="s">
        <v>79</v>
      </c>
      <c r="M1143" s="1" t="s">
        <v>80</v>
      </c>
      <c r="N1143" s="1" t="s">
        <v>11667</v>
      </c>
      <c r="O1143" s="1" t="s">
        <v>11671</v>
      </c>
      <c r="P1143" s="1">
        <v>796</v>
      </c>
      <c r="Q1143" s="7" t="s">
        <v>11836</v>
      </c>
      <c r="R1143" s="2">
        <v>1</v>
      </c>
      <c r="S1143" s="2">
        <v>72466.27</v>
      </c>
      <c r="T1143" s="4">
        <f t="shared" si="42"/>
        <v>72466.27</v>
      </c>
      <c r="U1143" s="4">
        <f t="shared" si="41"/>
        <v>81162.222400000013</v>
      </c>
      <c r="V1143" s="4"/>
      <c r="W1143" s="6">
        <v>2016</v>
      </c>
      <c r="X1143" s="4"/>
    </row>
    <row r="1144" spans="1:24" ht="66" customHeight="1" x14ac:dyDescent="0.2">
      <c r="A1144" s="8" t="s">
        <v>1216</v>
      </c>
      <c r="B1144" s="1" t="s">
        <v>12283</v>
      </c>
      <c r="C1144" s="5" t="s">
        <v>6724</v>
      </c>
      <c r="D1144" s="5" t="s">
        <v>6725</v>
      </c>
      <c r="E1144" s="5" t="s">
        <v>6726</v>
      </c>
      <c r="F1144" s="14" t="s">
        <v>6729</v>
      </c>
      <c r="G1144" s="11" t="s">
        <v>12279</v>
      </c>
      <c r="H1144" s="12">
        <v>0</v>
      </c>
      <c r="I1144" s="12" t="s">
        <v>78</v>
      </c>
      <c r="J1144" s="13" t="s">
        <v>12294</v>
      </c>
      <c r="K1144" s="1" t="s">
        <v>11668</v>
      </c>
      <c r="L1144" s="1" t="s">
        <v>79</v>
      </c>
      <c r="M1144" s="1" t="s">
        <v>80</v>
      </c>
      <c r="N1144" s="1" t="s">
        <v>11667</v>
      </c>
      <c r="O1144" s="1" t="s">
        <v>11671</v>
      </c>
      <c r="P1144" s="1">
        <v>796</v>
      </c>
      <c r="Q1144" s="7" t="s">
        <v>11836</v>
      </c>
      <c r="R1144" s="2">
        <v>1</v>
      </c>
      <c r="S1144" s="2">
        <v>6211.39</v>
      </c>
      <c r="T1144" s="4">
        <f t="shared" si="42"/>
        <v>6211.39</v>
      </c>
      <c r="U1144" s="4">
        <f t="shared" si="41"/>
        <v>6956.756800000001</v>
      </c>
      <c r="V1144" s="4"/>
      <c r="W1144" s="6">
        <v>2016</v>
      </c>
      <c r="X1144" s="4"/>
    </row>
    <row r="1145" spans="1:24" ht="66" customHeight="1" x14ac:dyDescent="0.2">
      <c r="A1145" s="8" t="s">
        <v>1217</v>
      </c>
      <c r="B1145" s="1" t="s">
        <v>12283</v>
      </c>
      <c r="C1145" s="5" t="s">
        <v>6730</v>
      </c>
      <c r="D1145" s="5" t="s">
        <v>6731</v>
      </c>
      <c r="E1145" s="5" t="s">
        <v>4528</v>
      </c>
      <c r="F1145" s="14" t="s">
        <v>6732</v>
      </c>
      <c r="G1145" s="11" t="s">
        <v>12279</v>
      </c>
      <c r="H1145" s="12">
        <v>0</v>
      </c>
      <c r="I1145" s="12" t="s">
        <v>78</v>
      </c>
      <c r="J1145" s="13" t="s">
        <v>12294</v>
      </c>
      <c r="K1145" s="1" t="s">
        <v>11668</v>
      </c>
      <c r="L1145" s="1" t="s">
        <v>79</v>
      </c>
      <c r="M1145" s="1" t="s">
        <v>80</v>
      </c>
      <c r="N1145" s="1" t="s">
        <v>11667</v>
      </c>
      <c r="O1145" s="1" t="s">
        <v>11671</v>
      </c>
      <c r="P1145" s="1">
        <v>796</v>
      </c>
      <c r="Q1145" s="7" t="s">
        <v>11836</v>
      </c>
      <c r="R1145" s="2">
        <v>1</v>
      </c>
      <c r="S1145" s="2">
        <v>539183.56999999995</v>
      </c>
      <c r="T1145" s="4">
        <f t="shared" si="42"/>
        <v>539183.56999999995</v>
      </c>
      <c r="U1145" s="4">
        <f t="shared" si="41"/>
        <v>603885.59840000002</v>
      </c>
      <c r="V1145" s="4"/>
      <c r="W1145" s="6">
        <v>2016</v>
      </c>
      <c r="X1145" s="4"/>
    </row>
    <row r="1146" spans="1:24" ht="66" customHeight="1" x14ac:dyDescent="0.2">
      <c r="A1146" s="8" t="s">
        <v>1218</v>
      </c>
      <c r="B1146" s="1" t="s">
        <v>12283</v>
      </c>
      <c r="C1146" s="5" t="s">
        <v>6708</v>
      </c>
      <c r="D1146" s="5" t="s">
        <v>6709</v>
      </c>
      <c r="E1146" s="5" t="s">
        <v>6710</v>
      </c>
      <c r="F1146" s="14" t="s">
        <v>6733</v>
      </c>
      <c r="G1146" s="11" t="s">
        <v>12279</v>
      </c>
      <c r="H1146" s="12">
        <v>0</v>
      </c>
      <c r="I1146" s="12" t="s">
        <v>78</v>
      </c>
      <c r="J1146" s="13" t="s">
        <v>12294</v>
      </c>
      <c r="K1146" s="1" t="s">
        <v>11668</v>
      </c>
      <c r="L1146" s="1" t="s">
        <v>79</v>
      </c>
      <c r="M1146" s="1" t="s">
        <v>80</v>
      </c>
      <c r="N1146" s="1" t="s">
        <v>11667</v>
      </c>
      <c r="O1146" s="1" t="s">
        <v>11671</v>
      </c>
      <c r="P1146" s="1">
        <v>796</v>
      </c>
      <c r="Q1146" s="7" t="s">
        <v>11836</v>
      </c>
      <c r="R1146" s="2">
        <v>1</v>
      </c>
      <c r="S1146" s="2">
        <v>414092.98</v>
      </c>
      <c r="T1146" s="4">
        <f t="shared" si="42"/>
        <v>414092.98</v>
      </c>
      <c r="U1146" s="4">
        <f t="shared" si="41"/>
        <v>463784.13760000002</v>
      </c>
      <c r="V1146" s="4"/>
      <c r="W1146" s="6">
        <v>2016</v>
      </c>
      <c r="X1146" s="4"/>
    </row>
    <row r="1147" spans="1:24" ht="66" customHeight="1" x14ac:dyDescent="0.2">
      <c r="A1147" s="8" t="s">
        <v>1219</v>
      </c>
      <c r="B1147" s="1" t="s">
        <v>12283</v>
      </c>
      <c r="C1147" s="5" t="s">
        <v>12227</v>
      </c>
      <c r="D1147" s="5" t="s">
        <v>6919</v>
      </c>
      <c r="E1147" s="5" t="s">
        <v>12228</v>
      </c>
      <c r="F1147" s="14" t="s">
        <v>12229</v>
      </c>
      <c r="G1147" s="11" t="s">
        <v>12279</v>
      </c>
      <c r="H1147" s="12">
        <v>0</v>
      </c>
      <c r="I1147" s="12" t="s">
        <v>78</v>
      </c>
      <c r="J1147" s="13" t="s">
        <v>12294</v>
      </c>
      <c r="K1147" s="1" t="s">
        <v>11668</v>
      </c>
      <c r="L1147" s="1" t="s">
        <v>79</v>
      </c>
      <c r="M1147" s="1" t="s">
        <v>80</v>
      </c>
      <c r="N1147" s="1" t="s">
        <v>11667</v>
      </c>
      <c r="O1147" s="1" t="s">
        <v>11671</v>
      </c>
      <c r="P1147" s="1">
        <v>839</v>
      </c>
      <c r="Q1147" s="7" t="s">
        <v>11910</v>
      </c>
      <c r="R1147" s="2">
        <v>3</v>
      </c>
      <c r="S1147" s="2">
        <v>152000</v>
      </c>
      <c r="T1147" s="4">
        <f t="shared" si="42"/>
        <v>456000</v>
      </c>
      <c r="U1147" s="4">
        <f t="shared" si="41"/>
        <v>510720.00000000006</v>
      </c>
      <c r="V1147" s="4"/>
      <c r="W1147" s="6">
        <v>2016</v>
      </c>
      <c r="X1147" s="4"/>
    </row>
    <row r="1148" spans="1:24" ht="66" customHeight="1" x14ac:dyDescent="0.2">
      <c r="A1148" s="8" t="s">
        <v>1220</v>
      </c>
      <c r="B1148" s="1" t="s">
        <v>12283</v>
      </c>
      <c r="C1148" s="5" t="s">
        <v>12227</v>
      </c>
      <c r="D1148" s="5" t="s">
        <v>6919</v>
      </c>
      <c r="E1148" s="5" t="s">
        <v>12228</v>
      </c>
      <c r="F1148" s="14" t="s">
        <v>12230</v>
      </c>
      <c r="G1148" s="11" t="s">
        <v>12279</v>
      </c>
      <c r="H1148" s="12">
        <v>0</v>
      </c>
      <c r="I1148" s="12" t="s">
        <v>78</v>
      </c>
      <c r="J1148" s="13" t="s">
        <v>12294</v>
      </c>
      <c r="K1148" s="1" t="s">
        <v>11668</v>
      </c>
      <c r="L1148" s="1" t="s">
        <v>79</v>
      </c>
      <c r="M1148" s="1" t="s">
        <v>80</v>
      </c>
      <c r="N1148" s="1" t="s">
        <v>11667</v>
      </c>
      <c r="O1148" s="1" t="s">
        <v>11671</v>
      </c>
      <c r="P1148" s="1">
        <v>839</v>
      </c>
      <c r="Q1148" s="7" t="s">
        <v>11910</v>
      </c>
      <c r="R1148" s="2">
        <v>2</v>
      </c>
      <c r="S1148" s="2">
        <v>165000</v>
      </c>
      <c r="T1148" s="4">
        <f t="shared" si="42"/>
        <v>330000</v>
      </c>
      <c r="U1148" s="4">
        <f t="shared" si="41"/>
        <v>369600.00000000006</v>
      </c>
      <c r="V1148" s="4"/>
      <c r="W1148" s="6">
        <v>2016</v>
      </c>
      <c r="X1148" s="4"/>
    </row>
    <row r="1149" spans="1:24" ht="66" customHeight="1" x14ac:dyDescent="0.2">
      <c r="A1149" s="8" t="s">
        <v>1221</v>
      </c>
      <c r="B1149" s="1" t="s">
        <v>12283</v>
      </c>
      <c r="C1149" s="5" t="s">
        <v>12227</v>
      </c>
      <c r="D1149" s="5" t="s">
        <v>6919</v>
      </c>
      <c r="E1149" s="5" t="s">
        <v>12228</v>
      </c>
      <c r="F1149" s="14" t="s">
        <v>12231</v>
      </c>
      <c r="G1149" s="11" t="s">
        <v>12279</v>
      </c>
      <c r="H1149" s="12">
        <v>0</v>
      </c>
      <c r="I1149" s="12" t="s">
        <v>78</v>
      </c>
      <c r="J1149" s="13" t="s">
        <v>12294</v>
      </c>
      <c r="K1149" s="1" t="s">
        <v>11668</v>
      </c>
      <c r="L1149" s="1" t="s">
        <v>79</v>
      </c>
      <c r="M1149" s="1" t="s">
        <v>80</v>
      </c>
      <c r="N1149" s="1" t="s">
        <v>11667</v>
      </c>
      <c r="O1149" s="1" t="s">
        <v>11671</v>
      </c>
      <c r="P1149" s="1">
        <v>839</v>
      </c>
      <c r="Q1149" s="7" t="s">
        <v>11910</v>
      </c>
      <c r="R1149" s="2">
        <v>2</v>
      </c>
      <c r="S1149" s="2">
        <v>218000</v>
      </c>
      <c r="T1149" s="4">
        <f t="shared" si="42"/>
        <v>436000</v>
      </c>
      <c r="U1149" s="4">
        <f t="shared" si="41"/>
        <v>488320.00000000006</v>
      </c>
      <c r="V1149" s="4"/>
      <c r="W1149" s="6">
        <v>2016</v>
      </c>
      <c r="X1149" s="4"/>
    </row>
    <row r="1150" spans="1:24" ht="66" customHeight="1" x14ac:dyDescent="0.2">
      <c r="A1150" s="8" t="s">
        <v>1222</v>
      </c>
      <c r="B1150" s="1" t="s">
        <v>12283</v>
      </c>
      <c r="C1150" s="5" t="s">
        <v>12227</v>
      </c>
      <c r="D1150" s="5" t="s">
        <v>6919</v>
      </c>
      <c r="E1150" s="5" t="s">
        <v>12228</v>
      </c>
      <c r="F1150" s="14" t="s">
        <v>12232</v>
      </c>
      <c r="G1150" s="11" t="s">
        <v>12279</v>
      </c>
      <c r="H1150" s="12">
        <v>0</v>
      </c>
      <c r="I1150" s="12" t="s">
        <v>78</v>
      </c>
      <c r="J1150" s="13" t="s">
        <v>12294</v>
      </c>
      <c r="K1150" s="1" t="s">
        <v>11668</v>
      </c>
      <c r="L1150" s="1" t="s">
        <v>79</v>
      </c>
      <c r="M1150" s="1" t="s">
        <v>80</v>
      </c>
      <c r="N1150" s="1" t="s">
        <v>11667</v>
      </c>
      <c r="O1150" s="1" t="s">
        <v>11671</v>
      </c>
      <c r="P1150" s="1">
        <v>839</v>
      </c>
      <c r="Q1150" s="7" t="s">
        <v>11910</v>
      </c>
      <c r="R1150" s="2">
        <v>2</v>
      </c>
      <c r="S1150" s="2">
        <v>242500</v>
      </c>
      <c r="T1150" s="4">
        <f t="shared" si="42"/>
        <v>485000</v>
      </c>
      <c r="U1150" s="4">
        <f t="shared" si="41"/>
        <v>543200</v>
      </c>
      <c r="V1150" s="4"/>
      <c r="W1150" s="6">
        <v>2016</v>
      </c>
      <c r="X1150" s="4"/>
    </row>
    <row r="1151" spans="1:24" ht="66" customHeight="1" x14ac:dyDescent="0.2">
      <c r="A1151" s="8" t="s">
        <v>1223</v>
      </c>
      <c r="B1151" s="1" t="s">
        <v>12283</v>
      </c>
      <c r="C1151" s="5" t="s">
        <v>12227</v>
      </c>
      <c r="D1151" s="5" t="s">
        <v>6919</v>
      </c>
      <c r="E1151" s="5" t="s">
        <v>12228</v>
      </c>
      <c r="F1151" s="14" t="s">
        <v>12233</v>
      </c>
      <c r="G1151" s="11" t="s">
        <v>12279</v>
      </c>
      <c r="H1151" s="12">
        <v>0</v>
      </c>
      <c r="I1151" s="12" t="s">
        <v>78</v>
      </c>
      <c r="J1151" s="13" t="s">
        <v>12294</v>
      </c>
      <c r="K1151" s="1" t="s">
        <v>11668</v>
      </c>
      <c r="L1151" s="1" t="s">
        <v>79</v>
      </c>
      <c r="M1151" s="1" t="s">
        <v>80</v>
      </c>
      <c r="N1151" s="1" t="s">
        <v>11667</v>
      </c>
      <c r="O1151" s="1" t="s">
        <v>11671</v>
      </c>
      <c r="P1151" s="1">
        <v>839</v>
      </c>
      <c r="Q1151" s="7" t="s">
        <v>11910</v>
      </c>
      <c r="R1151" s="2">
        <v>5</v>
      </c>
      <c r="S1151" s="2">
        <v>180000</v>
      </c>
      <c r="T1151" s="4">
        <f t="shared" si="42"/>
        <v>900000</v>
      </c>
      <c r="U1151" s="4">
        <f t="shared" si="41"/>
        <v>1008000.0000000001</v>
      </c>
      <c r="V1151" s="4"/>
      <c r="W1151" s="6">
        <v>2016</v>
      </c>
      <c r="X1151" s="4"/>
    </row>
    <row r="1152" spans="1:24" ht="66" customHeight="1" x14ac:dyDescent="0.2">
      <c r="A1152" s="8" t="s">
        <v>1224</v>
      </c>
      <c r="B1152" s="1" t="s">
        <v>12283</v>
      </c>
      <c r="C1152" s="5" t="s">
        <v>6735</v>
      </c>
      <c r="D1152" s="5" t="s">
        <v>6736</v>
      </c>
      <c r="E1152" s="5" t="s">
        <v>6737</v>
      </c>
      <c r="F1152" s="14" t="s">
        <v>6738</v>
      </c>
      <c r="G1152" s="11" t="s">
        <v>12279</v>
      </c>
      <c r="H1152" s="12">
        <v>0</v>
      </c>
      <c r="I1152" s="12" t="s">
        <v>78</v>
      </c>
      <c r="J1152" s="13" t="s">
        <v>12294</v>
      </c>
      <c r="K1152" s="1" t="s">
        <v>11668</v>
      </c>
      <c r="L1152" s="1" t="s">
        <v>79</v>
      </c>
      <c r="M1152" s="1" t="s">
        <v>80</v>
      </c>
      <c r="N1152" s="1" t="s">
        <v>11667</v>
      </c>
      <c r="O1152" s="1" t="s">
        <v>11671</v>
      </c>
      <c r="P1152" s="1">
        <v>796</v>
      </c>
      <c r="Q1152" s="7" t="s">
        <v>11836</v>
      </c>
      <c r="R1152" s="2">
        <v>6</v>
      </c>
      <c r="S1152" s="2">
        <v>41669.379999999997</v>
      </c>
      <c r="T1152" s="4">
        <f t="shared" si="42"/>
        <v>250016.27999999997</v>
      </c>
      <c r="U1152" s="4">
        <f t="shared" si="41"/>
        <v>280018.23359999998</v>
      </c>
      <c r="V1152" s="4"/>
      <c r="W1152" s="6">
        <v>2016</v>
      </c>
      <c r="X1152" s="4"/>
    </row>
    <row r="1153" spans="1:24" ht="66" customHeight="1" x14ac:dyDescent="0.2">
      <c r="A1153" s="8" t="s">
        <v>1225</v>
      </c>
      <c r="B1153" s="1" t="s">
        <v>12283</v>
      </c>
      <c r="C1153" s="5" t="s">
        <v>6735</v>
      </c>
      <c r="D1153" s="5" t="s">
        <v>6736</v>
      </c>
      <c r="E1153" s="5" t="s">
        <v>6737</v>
      </c>
      <c r="F1153" s="14" t="s">
        <v>6739</v>
      </c>
      <c r="G1153" s="11" t="s">
        <v>12279</v>
      </c>
      <c r="H1153" s="12">
        <v>0</v>
      </c>
      <c r="I1153" s="12" t="s">
        <v>78</v>
      </c>
      <c r="J1153" s="13" t="s">
        <v>12294</v>
      </c>
      <c r="K1153" s="1" t="s">
        <v>11668</v>
      </c>
      <c r="L1153" s="1" t="s">
        <v>79</v>
      </c>
      <c r="M1153" s="1" t="s">
        <v>80</v>
      </c>
      <c r="N1153" s="1" t="s">
        <v>11667</v>
      </c>
      <c r="O1153" s="1" t="s">
        <v>11671</v>
      </c>
      <c r="P1153" s="1">
        <v>796</v>
      </c>
      <c r="Q1153" s="7" t="s">
        <v>11836</v>
      </c>
      <c r="R1153" s="2">
        <v>6</v>
      </c>
      <c r="S1153" s="2">
        <v>53950.879999999997</v>
      </c>
      <c r="T1153" s="4">
        <f t="shared" si="42"/>
        <v>323705.27999999997</v>
      </c>
      <c r="U1153" s="4">
        <f t="shared" si="41"/>
        <v>362549.91360000003</v>
      </c>
      <c r="V1153" s="4"/>
      <c r="W1153" s="6">
        <v>2016</v>
      </c>
      <c r="X1153" s="4"/>
    </row>
    <row r="1154" spans="1:24" ht="66" customHeight="1" x14ac:dyDescent="0.2">
      <c r="A1154" s="8" t="s">
        <v>1226</v>
      </c>
      <c r="B1154" s="1" t="s">
        <v>12283</v>
      </c>
      <c r="C1154" s="5" t="s">
        <v>6735</v>
      </c>
      <c r="D1154" s="5" t="s">
        <v>6736</v>
      </c>
      <c r="E1154" s="5" t="s">
        <v>6737</v>
      </c>
      <c r="F1154" s="14" t="s">
        <v>6740</v>
      </c>
      <c r="G1154" s="11" t="s">
        <v>12279</v>
      </c>
      <c r="H1154" s="12">
        <v>0</v>
      </c>
      <c r="I1154" s="12" t="s">
        <v>78</v>
      </c>
      <c r="J1154" s="13" t="s">
        <v>12294</v>
      </c>
      <c r="K1154" s="1" t="s">
        <v>11668</v>
      </c>
      <c r="L1154" s="1" t="s">
        <v>79</v>
      </c>
      <c r="M1154" s="1" t="s">
        <v>80</v>
      </c>
      <c r="N1154" s="1" t="s">
        <v>11667</v>
      </c>
      <c r="O1154" s="1" t="s">
        <v>11671</v>
      </c>
      <c r="P1154" s="1">
        <v>796</v>
      </c>
      <c r="Q1154" s="7" t="s">
        <v>11836</v>
      </c>
      <c r="R1154" s="2">
        <v>2</v>
      </c>
      <c r="S1154" s="2">
        <v>59214.38</v>
      </c>
      <c r="T1154" s="4">
        <f t="shared" si="42"/>
        <v>118428.76</v>
      </c>
      <c r="U1154" s="4">
        <f t="shared" si="41"/>
        <v>132640.21120000002</v>
      </c>
      <c r="V1154" s="4"/>
      <c r="W1154" s="6">
        <v>2016</v>
      </c>
      <c r="X1154" s="4"/>
    </row>
    <row r="1155" spans="1:24" ht="66" customHeight="1" x14ac:dyDescent="0.2">
      <c r="A1155" s="8" t="s">
        <v>1227</v>
      </c>
      <c r="B1155" s="1" t="s">
        <v>12283</v>
      </c>
      <c r="C1155" s="5" t="s">
        <v>6741</v>
      </c>
      <c r="D1155" s="5" t="s">
        <v>6742</v>
      </c>
      <c r="E1155" s="5" t="s">
        <v>6743</v>
      </c>
      <c r="F1155" s="14" t="s">
        <v>6744</v>
      </c>
      <c r="G1155" s="11" t="s">
        <v>12279</v>
      </c>
      <c r="H1155" s="12">
        <v>0</v>
      </c>
      <c r="I1155" s="12" t="s">
        <v>78</v>
      </c>
      <c r="J1155" s="13" t="s">
        <v>12294</v>
      </c>
      <c r="K1155" s="1" t="s">
        <v>11668</v>
      </c>
      <c r="L1155" s="1" t="s">
        <v>79</v>
      </c>
      <c r="M1155" s="1" t="s">
        <v>80</v>
      </c>
      <c r="N1155" s="1" t="s">
        <v>11667</v>
      </c>
      <c r="O1155" s="1" t="s">
        <v>11671</v>
      </c>
      <c r="P1155" s="1">
        <v>796</v>
      </c>
      <c r="Q1155" s="7" t="s">
        <v>11836</v>
      </c>
      <c r="R1155" s="2">
        <v>1</v>
      </c>
      <c r="S1155" s="2">
        <v>41926.910000000003</v>
      </c>
      <c r="T1155" s="4">
        <f t="shared" si="42"/>
        <v>41926.910000000003</v>
      </c>
      <c r="U1155" s="4">
        <f t="shared" si="41"/>
        <v>46958.139200000005</v>
      </c>
      <c r="V1155" s="4"/>
      <c r="W1155" s="6">
        <v>2016</v>
      </c>
      <c r="X1155" s="4"/>
    </row>
    <row r="1156" spans="1:24" ht="66" customHeight="1" x14ac:dyDescent="0.2">
      <c r="A1156" s="8" t="s">
        <v>1228</v>
      </c>
      <c r="B1156" s="1" t="s">
        <v>12283</v>
      </c>
      <c r="C1156" s="5" t="s">
        <v>6745</v>
      </c>
      <c r="D1156" s="5" t="s">
        <v>6746</v>
      </c>
      <c r="E1156" s="5" t="s">
        <v>6747</v>
      </c>
      <c r="F1156" s="14" t="s">
        <v>6748</v>
      </c>
      <c r="G1156" s="11" t="s">
        <v>12279</v>
      </c>
      <c r="H1156" s="12">
        <v>0</v>
      </c>
      <c r="I1156" s="12" t="s">
        <v>78</v>
      </c>
      <c r="J1156" s="13" t="s">
        <v>12294</v>
      </c>
      <c r="K1156" s="1" t="s">
        <v>11668</v>
      </c>
      <c r="L1156" s="1" t="s">
        <v>79</v>
      </c>
      <c r="M1156" s="1" t="s">
        <v>80</v>
      </c>
      <c r="N1156" s="1" t="s">
        <v>11667</v>
      </c>
      <c r="O1156" s="1" t="s">
        <v>11671</v>
      </c>
      <c r="P1156" s="1">
        <v>796</v>
      </c>
      <c r="Q1156" s="7" t="s">
        <v>11836</v>
      </c>
      <c r="R1156" s="2">
        <v>2</v>
      </c>
      <c r="S1156" s="2">
        <v>1668050</v>
      </c>
      <c r="T1156" s="4">
        <f t="shared" si="42"/>
        <v>3336100</v>
      </c>
      <c r="U1156" s="4">
        <f t="shared" si="41"/>
        <v>3736432.0000000005</v>
      </c>
      <c r="V1156" s="4"/>
      <c r="W1156" s="6">
        <v>2016</v>
      </c>
      <c r="X1156" s="4"/>
    </row>
    <row r="1157" spans="1:24" ht="66" customHeight="1" x14ac:dyDescent="0.2">
      <c r="A1157" s="8" t="s">
        <v>1229</v>
      </c>
      <c r="B1157" s="1" t="s">
        <v>12283</v>
      </c>
      <c r="C1157" s="5" t="s">
        <v>6749</v>
      </c>
      <c r="D1157" s="5" t="s">
        <v>6746</v>
      </c>
      <c r="E1157" s="5" t="s">
        <v>6750</v>
      </c>
      <c r="F1157" s="14" t="s">
        <v>6751</v>
      </c>
      <c r="G1157" s="11" t="s">
        <v>12279</v>
      </c>
      <c r="H1157" s="12">
        <v>0</v>
      </c>
      <c r="I1157" s="12" t="s">
        <v>78</v>
      </c>
      <c r="J1157" s="13" t="s">
        <v>12294</v>
      </c>
      <c r="K1157" s="1" t="s">
        <v>11668</v>
      </c>
      <c r="L1157" s="1" t="s">
        <v>79</v>
      </c>
      <c r="M1157" s="1" t="s">
        <v>80</v>
      </c>
      <c r="N1157" s="1" t="s">
        <v>11667</v>
      </c>
      <c r="O1157" s="1" t="s">
        <v>11671</v>
      </c>
      <c r="P1157" s="1">
        <v>796</v>
      </c>
      <c r="Q1157" s="7" t="s">
        <v>11836</v>
      </c>
      <c r="R1157" s="2">
        <v>1</v>
      </c>
      <c r="S1157" s="2">
        <v>360605.97</v>
      </c>
      <c r="T1157" s="4">
        <f t="shared" si="42"/>
        <v>360605.97</v>
      </c>
      <c r="U1157" s="4">
        <f t="shared" si="41"/>
        <v>403878.68640000001</v>
      </c>
      <c r="V1157" s="4"/>
      <c r="W1157" s="6">
        <v>2016</v>
      </c>
      <c r="X1157" s="4"/>
    </row>
    <row r="1158" spans="1:24" ht="66" customHeight="1" x14ac:dyDescent="0.2">
      <c r="A1158" s="8" t="s">
        <v>1230</v>
      </c>
      <c r="B1158" s="1" t="s">
        <v>12283</v>
      </c>
      <c r="C1158" s="5" t="s">
        <v>6752</v>
      </c>
      <c r="D1158" s="5" t="s">
        <v>4793</v>
      </c>
      <c r="E1158" s="5" t="s">
        <v>6753</v>
      </c>
      <c r="F1158" s="14" t="s">
        <v>6754</v>
      </c>
      <c r="G1158" s="11" t="s">
        <v>12279</v>
      </c>
      <c r="H1158" s="12">
        <v>0</v>
      </c>
      <c r="I1158" s="12" t="s">
        <v>78</v>
      </c>
      <c r="J1158" s="13" t="s">
        <v>12294</v>
      </c>
      <c r="K1158" s="1" t="s">
        <v>11668</v>
      </c>
      <c r="L1158" s="1" t="s">
        <v>79</v>
      </c>
      <c r="M1158" s="1" t="s">
        <v>80</v>
      </c>
      <c r="N1158" s="1" t="s">
        <v>11667</v>
      </c>
      <c r="O1158" s="1" t="s">
        <v>11671</v>
      </c>
      <c r="P1158" s="1">
        <v>796</v>
      </c>
      <c r="Q1158" s="7" t="s">
        <v>11836</v>
      </c>
      <c r="R1158" s="2">
        <v>96</v>
      </c>
      <c r="S1158" s="2">
        <v>232.9</v>
      </c>
      <c r="T1158" s="4">
        <f t="shared" si="42"/>
        <v>22358.400000000001</v>
      </c>
      <c r="U1158" s="4">
        <f t="shared" si="41"/>
        <v>25041.408000000003</v>
      </c>
      <c r="V1158" s="4"/>
      <c r="W1158" s="6">
        <v>2016</v>
      </c>
      <c r="X1158" s="4"/>
    </row>
    <row r="1159" spans="1:24" ht="66" customHeight="1" x14ac:dyDescent="0.2">
      <c r="A1159" s="8" t="s">
        <v>1231</v>
      </c>
      <c r="B1159" s="1" t="s">
        <v>12283</v>
      </c>
      <c r="C1159" s="5" t="s">
        <v>6752</v>
      </c>
      <c r="D1159" s="5" t="s">
        <v>4793</v>
      </c>
      <c r="E1159" s="5" t="s">
        <v>6753</v>
      </c>
      <c r="F1159" s="14" t="s">
        <v>6755</v>
      </c>
      <c r="G1159" s="11" t="s">
        <v>12279</v>
      </c>
      <c r="H1159" s="12">
        <v>0</v>
      </c>
      <c r="I1159" s="12" t="s">
        <v>78</v>
      </c>
      <c r="J1159" s="13" t="s">
        <v>12294</v>
      </c>
      <c r="K1159" s="1" t="s">
        <v>11668</v>
      </c>
      <c r="L1159" s="1" t="s">
        <v>79</v>
      </c>
      <c r="M1159" s="1" t="s">
        <v>80</v>
      </c>
      <c r="N1159" s="1" t="s">
        <v>11667</v>
      </c>
      <c r="O1159" s="1" t="s">
        <v>11671</v>
      </c>
      <c r="P1159" s="1">
        <v>796</v>
      </c>
      <c r="Q1159" s="7" t="s">
        <v>11836</v>
      </c>
      <c r="R1159" s="2">
        <v>48</v>
      </c>
      <c r="S1159" s="2">
        <v>216.3</v>
      </c>
      <c r="T1159" s="4">
        <f t="shared" si="42"/>
        <v>10382.400000000001</v>
      </c>
      <c r="U1159" s="4">
        <f t="shared" si="41"/>
        <v>11628.288000000002</v>
      </c>
      <c r="V1159" s="4"/>
      <c r="W1159" s="6">
        <v>2016</v>
      </c>
      <c r="X1159" s="4"/>
    </row>
    <row r="1160" spans="1:24" ht="66" customHeight="1" x14ac:dyDescent="0.2">
      <c r="A1160" s="8" t="s">
        <v>1232</v>
      </c>
      <c r="B1160" s="1" t="s">
        <v>12283</v>
      </c>
      <c r="C1160" s="5" t="s">
        <v>6752</v>
      </c>
      <c r="D1160" s="5" t="s">
        <v>4793</v>
      </c>
      <c r="E1160" s="5" t="s">
        <v>6753</v>
      </c>
      <c r="F1160" s="14" t="s">
        <v>6756</v>
      </c>
      <c r="G1160" s="11" t="s">
        <v>12279</v>
      </c>
      <c r="H1160" s="12">
        <v>0</v>
      </c>
      <c r="I1160" s="12" t="s">
        <v>78</v>
      </c>
      <c r="J1160" s="13" t="s">
        <v>12294</v>
      </c>
      <c r="K1160" s="1" t="s">
        <v>11668</v>
      </c>
      <c r="L1160" s="1" t="s">
        <v>79</v>
      </c>
      <c r="M1160" s="1" t="s">
        <v>80</v>
      </c>
      <c r="N1160" s="1" t="s">
        <v>11667</v>
      </c>
      <c r="O1160" s="1" t="s">
        <v>11671</v>
      </c>
      <c r="P1160" s="1">
        <v>796</v>
      </c>
      <c r="Q1160" s="7" t="s">
        <v>11836</v>
      </c>
      <c r="R1160" s="2">
        <v>96</v>
      </c>
      <c r="S1160" s="2">
        <v>183</v>
      </c>
      <c r="T1160" s="4">
        <f t="shared" si="42"/>
        <v>17568</v>
      </c>
      <c r="U1160" s="4">
        <f t="shared" si="41"/>
        <v>19676.160000000003</v>
      </c>
      <c r="V1160" s="4"/>
      <c r="W1160" s="6">
        <v>2016</v>
      </c>
      <c r="X1160" s="4"/>
    </row>
    <row r="1161" spans="1:24" ht="66" customHeight="1" x14ac:dyDescent="0.2">
      <c r="A1161" s="8" t="s">
        <v>1233</v>
      </c>
      <c r="B1161" s="1" t="s">
        <v>12283</v>
      </c>
      <c r="C1161" s="5" t="s">
        <v>6757</v>
      </c>
      <c r="D1161" s="5" t="s">
        <v>4793</v>
      </c>
      <c r="E1161" s="5" t="s">
        <v>6758</v>
      </c>
      <c r="F1161" s="14" t="s">
        <v>6759</v>
      </c>
      <c r="G1161" s="11" t="s">
        <v>12279</v>
      </c>
      <c r="H1161" s="12">
        <v>0</v>
      </c>
      <c r="I1161" s="12" t="s">
        <v>78</v>
      </c>
      <c r="J1161" s="13" t="s">
        <v>12294</v>
      </c>
      <c r="K1161" s="1" t="s">
        <v>11668</v>
      </c>
      <c r="L1161" s="1" t="s">
        <v>79</v>
      </c>
      <c r="M1161" s="1" t="s">
        <v>80</v>
      </c>
      <c r="N1161" s="1" t="s">
        <v>11667</v>
      </c>
      <c r="O1161" s="1" t="s">
        <v>11671</v>
      </c>
      <c r="P1161" s="1">
        <v>796</v>
      </c>
      <c r="Q1161" s="7" t="s">
        <v>11836</v>
      </c>
      <c r="R1161" s="2">
        <v>10</v>
      </c>
      <c r="S1161" s="2">
        <v>1850</v>
      </c>
      <c r="T1161" s="4">
        <f t="shared" si="42"/>
        <v>18500</v>
      </c>
      <c r="U1161" s="4">
        <f t="shared" si="41"/>
        <v>20720.000000000004</v>
      </c>
      <c r="V1161" s="4"/>
      <c r="W1161" s="6">
        <v>2016</v>
      </c>
      <c r="X1161" s="4"/>
    </row>
    <row r="1162" spans="1:24" ht="66" customHeight="1" x14ac:dyDescent="0.2">
      <c r="A1162" s="8" t="s">
        <v>1234</v>
      </c>
      <c r="B1162" s="1" t="s">
        <v>12283</v>
      </c>
      <c r="C1162" s="5" t="s">
        <v>6760</v>
      </c>
      <c r="D1162" s="5" t="s">
        <v>6761</v>
      </c>
      <c r="E1162" s="5" t="s">
        <v>6762</v>
      </c>
      <c r="F1162" s="14" t="s">
        <v>6763</v>
      </c>
      <c r="G1162" s="11" t="s">
        <v>12279</v>
      </c>
      <c r="H1162" s="12">
        <v>0</v>
      </c>
      <c r="I1162" s="12" t="s">
        <v>78</v>
      </c>
      <c r="J1162" s="13" t="s">
        <v>12294</v>
      </c>
      <c r="K1162" s="1" t="s">
        <v>11668</v>
      </c>
      <c r="L1162" s="1" t="s">
        <v>79</v>
      </c>
      <c r="M1162" s="1" t="s">
        <v>80</v>
      </c>
      <c r="N1162" s="1" t="s">
        <v>11667</v>
      </c>
      <c r="O1162" s="1" t="s">
        <v>11671</v>
      </c>
      <c r="P1162" s="1">
        <v>796</v>
      </c>
      <c r="Q1162" s="7" t="s">
        <v>11836</v>
      </c>
      <c r="R1162" s="2">
        <v>1</v>
      </c>
      <c r="S1162" s="2">
        <v>263121.58</v>
      </c>
      <c r="T1162" s="4">
        <f t="shared" si="42"/>
        <v>263121.58</v>
      </c>
      <c r="U1162" s="4">
        <f t="shared" si="41"/>
        <v>294696.16960000002</v>
      </c>
      <c r="V1162" s="4"/>
      <c r="W1162" s="6">
        <v>2016</v>
      </c>
      <c r="X1162" s="4"/>
    </row>
    <row r="1163" spans="1:24" ht="66" customHeight="1" x14ac:dyDescent="0.2">
      <c r="A1163" s="8" t="s">
        <v>1235</v>
      </c>
      <c r="B1163" s="1" t="s">
        <v>12283</v>
      </c>
      <c r="C1163" s="5" t="s">
        <v>6760</v>
      </c>
      <c r="D1163" s="5" t="s">
        <v>6761</v>
      </c>
      <c r="E1163" s="5" t="s">
        <v>6762</v>
      </c>
      <c r="F1163" s="14" t="s">
        <v>6764</v>
      </c>
      <c r="G1163" s="11" t="s">
        <v>12279</v>
      </c>
      <c r="H1163" s="12">
        <v>0</v>
      </c>
      <c r="I1163" s="12" t="s">
        <v>78</v>
      </c>
      <c r="J1163" s="13" t="s">
        <v>12294</v>
      </c>
      <c r="K1163" s="1" t="s">
        <v>11668</v>
      </c>
      <c r="L1163" s="1" t="s">
        <v>79</v>
      </c>
      <c r="M1163" s="1" t="s">
        <v>80</v>
      </c>
      <c r="N1163" s="1" t="s">
        <v>11667</v>
      </c>
      <c r="O1163" s="1" t="s">
        <v>11671</v>
      </c>
      <c r="P1163" s="1">
        <v>796</v>
      </c>
      <c r="Q1163" s="7" t="s">
        <v>11836</v>
      </c>
      <c r="R1163" s="2">
        <v>4</v>
      </c>
      <c r="S1163" s="2">
        <v>897280</v>
      </c>
      <c r="T1163" s="4">
        <f t="shared" si="42"/>
        <v>3589120</v>
      </c>
      <c r="U1163" s="4">
        <f t="shared" si="41"/>
        <v>4019814.4000000004</v>
      </c>
      <c r="V1163" s="4"/>
      <c r="W1163" s="6">
        <v>2016</v>
      </c>
      <c r="X1163" s="4"/>
    </row>
    <row r="1164" spans="1:24" ht="66" customHeight="1" x14ac:dyDescent="0.2">
      <c r="A1164" s="8" t="s">
        <v>1236</v>
      </c>
      <c r="B1164" s="1" t="s">
        <v>12283</v>
      </c>
      <c r="C1164" s="5" t="s">
        <v>6765</v>
      </c>
      <c r="D1164" s="5" t="s">
        <v>6766</v>
      </c>
      <c r="E1164" s="5" t="s">
        <v>6718</v>
      </c>
      <c r="F1164" s="14" t="s">
        <v>6767</v>
      </c>
      <c r="G1164" s="11" t="s">
        <v>12279</v>
      </c>
      <c r="H1164" s="12">
        <v>0</v>
      </c>
      <c r="I1164" s="12" t="s">
        <v>78</v>
      </c>
      <c r="J1164" s="13" t="s">
        <v>12294</v>
      </c>
      <c r="K1164" s="1" t="s">
        <v>11668</v>
      </c>
      <c r="L1164" s="1" t="s">
        <v>79</v>
      </c>
      <c r="M1164" s="1" t="s">
        <v>80</v>
      </c>
      <c r="N1164" s="1" t="s">
        <v>11667</v>
      </c>
      <c r="O1164" s="1" t="s">
        <v>11671</v>
      </c>
      <c r="P1164" s="1">
        <v>796</v>
      </c>
      <c r="Q1164" s="7" t="s">
        <v>11836</v>
      </c>
      <c r="R1164" s="2">
        <v>1</v>
      </c>
      <c r="S1164" s="2">
        <v>165000</v>
      </c>
      <c r="T1164" s="4">
        <f t="shared" si="42"/>
        <v>165000</v>
      </c>
      <c r="U1164" s="4">
        <f t="shared" si="41"/>
        <v>184800.00000000003</v>
      </c>
      <c r="V1164" s="4"/>
      <c r="W1164" s="6">
        <v>2016</v>
      </c>
      <c r="X1164" s="4"/>
    </row>
    <row r="1165" spans="1:24" ht="66" customHeight="1" x14ac:dyDescent="0.2">
      <c r="A1165" s="8" t="s">
        <v>1237</v>
      </c>
      <c r="B1165" s="1" t="s">
        <v>12283</v>
      </c>
      <c r="C1165" s="5" t="s">
        <v>6765</v>
      </c>
      <c r="D1165" s="5" t="s">
        <v>6766</v>
      </c>
      <c r="E1165" s="5" t="s">
        <v>6718</v>
      </c>
      <c r="F1165" s="14" t="s">
        <v>6768</v>
      </c>
      <c r="G1165" s="11" t="s">
        <v>12279</v>
      </c>
      <c r="H1165" s="12">
        <v>0.25</v>
      </c>
      <c r="I1165" s="12" t="s">
        <v>78</v>
      </c>
      <c r="J1165" s="13" t="s">
        <v>12294</v>
      </c>
      <c r="K1165" s="1" t="s">
        <v>11668</v>
      </c>
      <c r="L1165" s="1" t="s">
        <v>79</v>
      </c>
      <c r="M1165" s="1" t="s">
        <v>80</v>
      </c>
      <c r="N1165" s="1" t="s">
        <v>11667</v>
      </c>
      <c r="O1165" s="1" t="s">
        <v>82</v>
      </c>
      <c r="P1165" s="1">
        <v>796</v>
      </c>
      <c r="Q1165" s="7" t="s">
        <v>11836</v>
      </c>
      <c r="R1165" s="2">
        <v>2</v>
      </c>
      <c r="S1165" s="2">
        <v>475000</v>
      </c>
      <c r="T1165" s="4">
        <f t="shared" si="42"/>
        <v>950000</v>
      </c>
      <c r="U1165" s="4">
        <f t="shared" ref="U1165:U1228" si="43">T1165*1.12</f>
        <v>1064000</v>
      </c>
      <c r="V1165" s="4" t="s">
        <v>4658</v>
      </c>
      <c r="W1165" s="6">
        <v>2016</v>
      </c>
      <c r="X1165" s="4"/>
    </row>
    <row r="1166" spans="1:24" ht="66" customHeight="1" x14ac:dyDescent="0.2">
      <c r="A1166" s="8" t="s">
        <v>1238</v>
      </c>
      <c r="B1166" s="1" t="s">
        <v>12283</v>
      </c>
      <c r="C1166" s="5" t="s">
        <v>6765</v>
      </c>
      <c r="D1166" s="5" t="s">
        <v>6766</v>
      </c>
      <c r="E1166" s="5" t="s">
        <v>6718</v>
      </c>
      <c r="F1166" s="14" t="s">
        <v>6769</v>
      </c>
      <c r="G1166" s="11" t="s">
        <v>12279</v>
      </c>
      <c r="H1166" s="12">
        <v>0.25</v>
      </c>
      <c r="I1166" s="12" t="s">
        <v>78</v>
      </c>
      <c r="J1166" s="13" t="s">
        <v>12294</v>
      </c>
      <c r="K1166" s="1" t="s">
        <v>11668</v>
      </c>
      <c r="L1166" s="1" t="s">
        <v>79</v>
      </c>
      <c r="M1166" s="1" t="s">
        <v>80</v>
      </c>
      <c r="N1166" s="1" t="s">
        <v>11667</v>
      </c>
      <c r="O1166" s="1" t="s">
        <v>82</v>
      </c>
      <c r="P1166" s="1">
        <v>796</v>
      </c>
      <c r="Q1166" s="7" t="s">
        <v>11836</v>
      </c>
      <c r="R1166" s="2">
        <v>2</v>
      </c>
      <c r="S1166" s="2">
        <v>540000</v>
      </c>
      <c r="T1166" s="4">
        <f t="shared" si="42"/>
        <v>1080000</v>
      </c>
      <c r="U1166" s="4">
        <f t="shared" si="43"/>
        <v>1209600</v>
      </c>
      <c r="V1166" s="4" t="s">
        <v>4658</v>
      </c>
      <c r="W1166" s="6">
        <v>2016</v>
      </c>
      <c r="X1166" s="4"/>
    </row>
    <row r="1167" spans="1:24" ht="66" customHeight="1" x14ac:dyDescent="0.2">
      <c r="A1167" s="8" t="s">
        <v>1239</v>
      </c>
      <c r="B1167" s="1" t="s">
        <v>12283</v>
      </c>
      <c r="C1167" s="5" t="s">
        <v>6765</v>
      </c>
      <c r="D1167" s="5" t="s">
        <v>6766</v>
      </c>
      <c r="E1167" s="5" t="s">
        <v>6718</v>
      </c>
      <c r="F1167" s="14" t="s">
        <v>6770</v>
      </c>
      <c r="G1167" s="11" t="s">
        <v>12279</v>
      </c>
      <c r="H1167" s="12">
        <v>0</v>
      </c>
      <c r="I1167" s="12" t="s">
        <v>78</v>
      </c>
      <c r="J1167" s="13" t="s">
        <v>12294</v>
      </c>
      <c r="K1167" s="1" t="s">
        <v>11668</v>
      </c>
      <c r="L1167" s="1" t="s">
        <v>79</v>
      </c>
      <c r="M1167" s="1" t="s">
        <v>80</v>
      </c>
      <c r="N1167" s="1" t="s">
        <v>11667</v>
      </c>
      <c r="O1167" s="1" t="s">
        <v>11671</v>
      </c>
      <c r="P1167" s="1">
        <v>796</v>
      </c>
      <c r="Q1167" s="7" t="s">
        <v>11836</v>
      </c>
      <c r="R1167" s="2">
        <v>1</v>
      </c>
      <c r="S1167" s="2">
        <v>525000</v>
      </c>
      <c r="T1167" s="4">
        <f t="shared" si="42"/>
        <v>525000</v>
      </c>
      <c r="U1167" s="4">
        <f t="shared" si="43"/>
        <v>588000</v>
      </c>
      <c r="V1167" s="4"/>
      <c r="W1167" s="6">
        <v>2016</v>
      </c>
      <c r="X1167" s="4"/>
    </row>
    <row r="1168" spans="1:24" ht="66" customHeight="1" x14ac:dyDescent="0.2">
      <c r="A1168" s="8" t="s">
        <v>1240</v>
      </c>
      <c r="B1168" s="1" t="s">
        <v>12283</v>
      </c>
      <c r="C1168" s="5" t="s">
        <v>6765</v>
      </c>
      <c r="D1168" s="5" t="s">
        <v>6766</v>
      </c>
      <c r="E1168" s="5" t="s">
        <v>6718</v>
      </c>
      <c r="F1168" s="14" t="s">
        <v>6771</v>
      </c>
      <c r="G1168" s="11" t="s">
        <v>12279</v>
      </c>
      <c r="H1168" s="12">
        <v>0</v>
      </c>
      <c r="I1168" s="12" t="s">
        <v>78</v>
      </c>
      <c r="J1168" s="13" t="s">
        <v>12294</v>
      </c>
      <c r="K1168" s="1" t="s">
        <v>11668</v>
      </c>
      <c r="L1168" s="1" t="s">
        <v>79</v>
      </c>
      <c r="M1168" s="1" t="s">
        <v>80</v>
      </c>
      <c r="N1168" s="1" t="s">
        <v>11667</v>
      </c>
      <c r="O1168" s="1" t="s">
        <v>11671</v>
      </c>
      <c r="P1168" s="1">
        <v>796</v>
      </c>
      <c r="Q1168" s="7" t="s">
        <v>11836</v>
      </c>
      <c r="R1168" s="2">
        <v>1</v>
      </c>
      <c r="S1168" s="2">
        <v>525000</v>
      </c>
      <c r="T1168" s="4">
        <f t="shared" si="42"/>
        <v>525000</v>
      </c>
      <c r="U1168" s="4">
        <f t="shared" si="43"/>
        <v>588000</v>
      </c>
      <c r="V1168" s="4"/>
      <c r="W1168" s="6">
        <v>2016</v>
      </c>
      <c r="X1168" s="4"/>
    </row>
    <row r="1169" spans="1:24" ht="66" customHeight="1" x14ac:dyDescent="0.2">
      <c r="A1169" s="8" t="s">
        <v>1241</v>
      </c>
      <c r="B1169" s="1" t="s">
        <v>12283</v>
      </c>
      <c r="C1169" s="5" t="s">
        <v>6765</v>
      </c>
      <c r="D1169" s="5" t="s">
        <v>6766</v>
      </c>
      <c r="E1169" s="5" t="s">
        <v>6718</v>
      </c>
      <c r="F1169" s="14" t="s">
        <v>6772</v>
      </c>
      <c r="G1169" s="11" t="s">
        <v>12279</v>
      </c>
      <c r="H1169" s="12">
        <v>0</v>
      </c>
      <c r="I1169" s="12" t="s">
        <v>78</v>
      </c>
      <c r="J1169" s="13" t="s">
        <v>12294</v>
      </c>
      <c r="K1169" s="1" t="s">
        <v>11668</v>
      </c>
      <c r="L1169" s="1" t="s">
        <v>79</v>
      </c>
      <c r="M1169" s="1" t="s">
        <v>80</v>
      </c>
      <c r="N1169" s="1" t="s">
        <v>11667</v>
      </c>
      <c r="O1169" s="1" t="s">
        <v>11671</v>
      </c>
      <c r="P1169" s="1">
        <v>796</v>
      </c>
      <c r="Q1169" s="7" t="s">
        <v>11836</v>
      </c>
      <c r="R1169" s="2">
        <v>1</v>
      </c>
      <c r="S1169" s="2">
        <v>575000</v>
      </c>
      <c r="T1169" s="4">
        <f t="shared" si="42"/>
        <v>575000</v>
      </c>
      <c r="U1169" s="4">
        <f t="shared" si="43"/>
        <v>644000.00000000012</v>
      </c>
      <c r="V1169" s="4"/>
      <c r="W1169" s="6">
        <v>2016</v>
      </c>
      <c r="X1169" s="4"/>
    </row>
    <row r="1170" spans="1:24" ht="66" customHeight="1" x14ac:dyDescent="0.2">
      <c r="A1170" s="8" t="s">
        <v>1242</v>
      </c>
      <c r="B1170" s="1" t="s">
        <v>12283</v>
      </c>
      <c r="C1170" s="5" t="s">
        <v>6765</v>
      </c>
      <c r="D1170" s="5" t="s">
        <v>6766</v>
      </c>
      <c r="E1170" s="5" t="s">
        <v>6718</v>
      </c>
      <c r="F1170" s="14" t="s">
        <v>6773</v>
      </c>
      <c r="G1170" s="11" t="s">
        <v>12279</v>
      </c>
      <c r="H1170" s="12">
        <v>0</v>
      </c>
      <c r="I1170" s="12" t="s">
        <v>78</v>
      </c>
      <c r="J1170" s="13" t="s">
        <v>12294</v>
      </c>
      <c r="K1170" s="1" t="s">
        <v>11668</v>
      </c>
      <c r="L1170" s="1" t="s">
        <v>79</v>
      </c>
      <c r="M1170" s="1" t="s">
        <v>80</v>
      </c>
      <c r="N1170" s="1" t="s">
        <v>11667</v>
      </c>
      <c r="O1170" s="1" t="s">
        <v>11671</v>
      </c>
      <c r="P1170" s="1">
        <v>796</v>
      </c>
      <c r="Q1170" s="7" t="s">
        <v>11836</v>
      </c>
      <c r="R1170" s="2">
        <v>1</v>
      </c>
      <c r="S1170" s="2">
        <v>575000</v>
      </c>
      <c r="T1170" s="4">
        <f t="shared" si="42"/>
        <v>575000</v>
      </c>
      <c r="U1170" s="4">
        <f t="shared" si="43"/>
        <v>644000.00000000012</v>
      </c>
      <c r="V1170" s="4"/>
      <c r="W1170" s="6">
        <v>2016</v>
      </c>
      <c r="X1170" s="4"/>
    </row>
    <row r="1171" spans="1:24" ht="66" customHeight="1" x14ac:dyDescent="0.2">
      <c r="A1171" s="8" t="s">
        <v>1243</v>
      </c>
      <c r="B1171" s="1" t="s">
        <v>12283</v>
      </c>
      <c r="C1171" s="5" t="s">
        <v>6774</v>
      </c>
      <c r="D1171" s="5" t="s">
        <v>6775</v>
      </c>
      <c r="E1171" s="5" t="s">
        <v>6776</v>
      </c>
      <c r="F1171" s="14" t="s">
        <v>6777</v>
      </c>
      <c r="G1171" s="11" t="s">
        <v>12279</v>
      </c>
      <c r="H1171" s="12">
        <v>0</v>
      </c>
      <c r="I1171" s="12" t="s">
        <v>78</v>
      </c>
      <c r="J1171" s="13" t="s">
        <v>12294</v>
      </c>
      <c r="K1171" s="1" t="s">
        <v>11668</v>
      </c>
      <c r="L1171" s="1" t="s">
        <v>79</v>
      </c>
      <c r="M1171" s="1" t="s">
        <v>80</v>
      </c>
      <c r="N1171" s="1" t="s">
        <v>11667</v>
      </c>
      <c r="O1171" s="1" t="s">
        <v>11671</v>
      </c>
      <c r="P1171" s="1">
        <v>796</v>
      </c>
      <c r="Q1171" s="7" t="s">
        <v>11836</v>
      </c>
      <c r="R1171" s="2">
        <v>1</v>
      </c>
      <c r="S1171" s="2">
        <v>646800</v>
      </c>
      <c r="T1171" s="4">
        <f t="shared" si="42"/>
        <v>646800</v>
      </c>
      <c r="U1171" s="4">
        <f t="shared" si="43"/>
        <v>724416.00000000012</v>
      </c>
      <c r="V1171" s="4"/>
      <c r="W1171" s="6">
        <v>2016</v>
      </c>
      <c r="X1171" s="4"/>
    </row>
    <row r="1172" spans="1:24" ht="66" customHeight="1" x14ac:dyDescent="0.2">
      <c r="A1172" s="8" t="s">
        <v>1244</v>
      </c>
      <c r="B1172" s="1" t="s">
        <v>12283</v>
      </c>
      <c r="C1172" s="5" t="s">
        <v>6778</v>
      </c>
      <c r="D1172" s="5" t="s">
        <v>6779</v>
      </c>
      <c r="E1172" s="5" t="s">
        <v>6780</v>
      </c>
      <c r="F1172" s="14" t="s">
        <v>6781</v>
      </c>
      <c r="G1172" s="11" t="s">
        <v>12279</v>
      </c>
      <c r="H1172" s="12">
        <v>0</v>
      </c>
      <c r="I1172" s="12" t="s">
        <v>78</v>
      </c>
      <c r="J1172" s="13" t="s">
        <v>12294</v>
      </c>
      <c r="K1172" s="1" t="s">
        <v>11668</v>
      </c>
      <c r="L1172" s="1" t="s">
        <v>79</v>
      </c>
      <c r="M1172" s="1" t="s">
        <v>80</v>
      </c>
      <c r="N1172" s="1" t="s">
        <v>11667</v>
      </c>
      <c r="O1172" s="1" t="s">
        <v>11671</v>
      </c>
      <c r="P1172" s="1">
        <v>796</v>
      </c>
      <c r="Q1172" s="7" t="s">
        <v>11836</v>
      </c>
      <c r="R1172" s="2">
        <v>1</v>
      </c>
      <c r="S1172" s="2">
        <v>311087.34999999998</v>
      </c>
      <c r="T1172" s="4">
        <f t="shared" si="42"/>
        <v>311087.34999999998</v>
      </c>
      <c r="U1172" s="4">
        <f t="shared" si="43"/>
        <v>348417.83199999999</v>
      </c>
      <c r="V1172" s="4"/>
      <c r="W1172" s="6">
        <v>2016</v>
      </c>
      <c r="X1172" s="4"/>
    </row>
    <row r="1173" spans="1:24" ht="66" customHeight="1" x14ac:dyDescent="0.2">
      <c r="A1173" s="8" t="s">
        <v>1245</v>
      </c>
      <c r="B1173" s="1" t="s">
        <v>12283</v>
      </c>
      <c r="C1173" s="5" t="s">
        <v>6782</v>
      </c>
      <c r="D1173" s="5" t="s">
        <v>6783</v>
      </c>
      <c r="E1173" s="5" t="s">
        <v>6784</v>
      </c>
      <c r="F1173" s="14" t="s">
        <v>6785</v>
      </c>
      <c r="G1173" s="11" t="s">
        <v>12279</v>
      </c>
      <c r="H1173" s="12">
        <v>0</v>
      </c>
      <c r="I1173" s="12" t="s">
        <v>78</v>
      </c>
      <c r="J1173" s="13" t="s">
        <v>12294</v>
      </c>
      <c r="K1173" s="1" t="s">
        <v>11668</v>
      </c>
      <c r="L1173" s="1" t="s">
        <v>79</v>
      </c>
      <c r="M1173" s="1" t="s">
        <v>80</v>
      </c>
      <c r="N1173" s="1" t="s">
        <v>11667</v>
      </c>
      <c r="O1173" s="1" t="s">
        <v>11671</v>
      </c>
      <c r="P1173" s="1">
        <v>796</v>
      </c>
      <c r="Q1173" s="7" t="s">
        <v>11836</v>
      </c>
      <c r="R1173" s="2">
        <v>2</v>
      </c>
      <c r="S1173" s="2">
        <v>148225</v>
      </c>
      <c r="T1173" s="4">
        <f t="shared" si="42"/>
        <v>296450</v>
      </c>
      <c r="U1173" s="4">
        <f t="shared" si="43"/>
        <v>332024.00000000006</v>
      </c>
      <c r="V1173" s="4"/>
      <c r="W1173" s="6">
        <v>2016</v>
      </c>
      <c r="X1173" s="4"/>
    </row>
    <row r="1174" spans="1:24" ht="66" customHeight="1" x14ac:dyDescent="0.2">
      <c r="A1174" s="8" t="s">
        <v>1246</v>
      </c>
      <c r="B1174" s="1" t="s">
        <v>12283</v>
      </c>
      <c r="C1174" s="5" t="s">
        <v>6765</v>
      </c>
      <c r="D1174" s="5" t="s">
        <v>6766</v>
      </c>
      <c r="E1174" s="5" t="s">
        <v>6718</v>
      </c>
      <c r="F1174" s="14"/>
      <c r="G1174" s="11" t="s">
        <v>12279</v>
      </c>
      <c r="H1174" s="12">
        <v>0</v>
      </c>
      <c r="I1174" s="12" t="s">
        <v>78</v>
      </c>
      <c r="J1174" s="13" t="s">
        <v>12294</v>
      </c>
      <c r="K1174" s="1" t="s">
        <v>11668</v>
      </c>
      <c r="L1174" s="1" t="s">
        <v>79</v>
      </c>
      <c r="M1174" s="1" t="s">
        <v>80</v>
      </c>
      <c r="N1174" s="1" t="s">
        <v>11667</v>
      </c>
      <c r="O1174" s="1" t="s">
        <v>11671</v>
      </c>
      <c r="P1174" s="1">
        <v>796</v>
      </c>
      <c r="Q1174" s="7" t="s">
        <v>11836</v>
      </c>
      <c r="R1174" s="2">
        <v>2</v>
      </c>
      <c r="S1174" s="2">
        <v>45600</v>
      </c>
      <c r="T1174" s="4">
        <f t="shared" si="42"/>
        <v>91200</v>
      </c>
      <c r="U1174" s="4">
        <f t="shared" si="43"/>
        <v>102144.00000000001</v>
      </c>
      <c r="V1174" s="4"/>
      <c r="W1174" s="6">
        <v>2016</v>
      </c>
      <c r="X1174" s="4"/>
    </row>
    <row r="1175" spans="1:24" ht="66" customHeight="1" x14ac:dyDescent="0.2">
      <c r="A1175" s="8" t="s">
        <v>1247</v>
      </c>
      <c r="B1175" s="1" t="s">
        <v>12283</v>
      </c>
      <c r="C1175" s="5" t="s">
        <v>6786</v>
      </c>
      <c r="D1175" s="5" t="s">
        <v>6787</v>
      </c>
      <c r="E1175" s="5" t="s">
        <v>6788</v>
      </c>
      <c r="F1175" s="14" t="s">
        <v>6789</v>
      </c>
      <c r="G1175" s="11" t="s">
        <v>12279</v>
      </c>
      <c r="H1175" s="12">
        <v>0</v>
      </c>
      <c r="I1175" s="12" t="s">
        <v>78</v>
      </c>
      <c r="J1175" s="13" t="s">
        <v>12294</v>
      </c>
      <c r="K1175" s="1" t="s">
        <v>11668</v>
      </c>
      <c r="L1175" s="1" t="s">
        <v>79</v>
      </c>
      <c r="M1175" s="1" t="s">
        <v>80</v>
      </c>
      <c r="N1175" s="1" t="s">
        <v>11667</v>
      </c>
      <c r="O1175" s="1" t="s">
        <v>11671</v>
      </c>
      <c r="P1175" s="1">
        <v>839</v>
      </c>
      <c r="Q1175" s="7" t="s">
        <v>11910</v>
      </c>
      <c r="R1175" s="2">
        <v>1</v>
      </c>
      <c r="S1175" s="2">
        <v>8000000</v>
      </c>
      <c r="T1175" s="4">
        <f t="shared" si="42"/>
        <v>8000000</v>
      </c>
      <c r="U1175" s="4">
        <f t="shared" si="43"/>
        <v>8960000</v>
      </c>
      <c r="V1175" s="4"/>
      <c r="W1175" s="6">
        <v>2016</v>
      </c>
      <c r="X1175" s="4"/>
    </row>
    <row r="1176" spans="1:24" ht="66" customHeight="1" x14ac:dyDescent="0.2">
      <c r="A1176" s="8" t="s">
        <v>1248</v>
      </c>
      <c r="B1176" s="1" t="s">
        <v>12283</v>
      </c>
      <c r="C1176" s="5" t="s">
        <v>6790</v>
      </c>
      <c r="D1176" s="5" t="s">
        <v>4545</v>
      </c>
      <c r="E1176" s="5" t="s">
        <v>6791</v>
      </c>
      <c r="F1176" s="14" t="s">
        <v>6792</v>
      </c>
      <c r="G1176" s="11" t="s">
        <v>12279</v>
      </c>
      <c r="H1176" s="12">
        <v>0</v>
      </c>
      <c r="I1176" s="12" t="s">
        <v>78</v>
      </c>
      <c r="J1176" s="13" t="s">
        <v>12294</v>
      </c>
      <c r="K1176" s="1" t="s">
        <v>11668</v>
      </c>
      <c r="L1176" s="1" t="s">
        <v>79</v>
      </c>
      <c r="M1176" s="1" t="s">
        <v>80</v>
      </c>
      <c r="N1176" s="1" t="s">
        <v>11667</v>
      </c>
      <c r="O1176" s="1" t="s">
        <v>11671</v>
      </c>
      <c r="P1176" s="1">
        <v>796</v>
      </c>
      <c r="Q1176" s="7" t="s">
        <v>4673</v>
      </c>
      <c r="R1176" s="2">
        <v>1</v>
      </c>
      <c r="S1176" s="2">
        <v>1300000</v>
      </c>
      <c r="T1176" s="4">
        <f t="shared" si="42"/>
        <v>1300000</v>
      </c>
      <c r="U1176" s="4">
        <f t="shared" si="43"/>
        <v>1456000.0000000002</v>
      </c>
      <c r="V1176" s="4"/>
      <c r="W1176" s="6">
        <v>2016</v>
      </c>
      <c r="X1176" s="4"/>
    </row>
    <row r="1177" spans="1:24" ht="66" customHeight="1" x14ac:dyDescent="0.2">
      <c r="A1177" s="8" t="s">
        <v>1249</v>
      </c>
      <c r="B1177" s="1" t="s">
        <v>12283</v>
      </c>
      <c r="C1177" s="5" t="s">
        <v>6702</v>
      </c>
      <c r="D1177" s="5" t="s">
        <v>6700</v>
      </c>
      <c r="E1177" s="5" t="s">
        <v>6703</v>
      </c>
      <c r="F1177" s="14" t="s">
        <v>6793</v>
      </c>
      <c r="G1177" s="11" t="s">
        <v>12279</v>
      </c>
      <c r="H1177" s="12">
        <v>0</v>
      </c>
      <c r="I1177" s="12" t="s">
        <v>78</v>
      </c>
      <c r="J1177" s="13" t="s">
        <v>12294</v>
      </c>
      <c r="K1177" s="1" t="s">
        <v>11668</v>
      </c>
      <c r="L1177" s="1" t="s">
        <v>79</v>
      </c>
      <c r="M1177" s="1" t="s">
        <v>80</v>
      </c>
      <c r="N1177" s="1" t="s">
        <v>11667</v>
      </c>
      <c r="O1177" s="1" t="s">
        <v>11671</v>
      </c>
      <c r="P1177" s="1">
        <v>796</v>
      </c>
      <c r="Q1177" s="7" t="s">
        <v>11836</v>
      </c>
      <c r="R1177" s="2">
        <v>2</v>
      </c>
      <c r="S1177" s="2">
        <v>10352.32</v>
      </c>
      <c r="T1177" s="4">
        <f t="shared" si="42"/>
        <v>20704.64</v>
      </c>
      <c r="U1177" s="4">
        <f t="shared" si="43"/>
        <v>23189.196800000002</v>
      </c>
      <c r="V1177" s="4"/>
      <c r="W1177" s="6">
        <v>2016</v>
      </c>
      <c r="X1177" s="4"/>
    </row>
    <row r="1178" spans="1:24" ht="66" customHeight="1" x14ac:dyDescent="0.2">
      <c r="A1178" s="8" t="s">
        <v>1250</v>
      </c>
      <c r="B1178" s="1" t="s">
        <v>12283</v>
      </c>
      <c r="C1178" s="5" t="s">
        <v>6702</v>
      </c>
      <c r="D1178" s="5" t="s">
        <v>6700</v>
      </c>
      <c r="E1178" s="5" t="s">
        <v>6703</v>
      </c>
      <c r="F1178" s="14" t="s">
        <v>6793</v>
      </c>
      <c r="G1178" s="11" t="s">
        <v>12279</v>
      </c>
      <c r="H1178" s="12">
        <v>0</v>
      </c>
      <c r="I1178" s="12" t="s">
        <v>78</v>
      </c>
      <c r="J1178" s="13" t="s">
        <v>12294</v>
      </c>
      <c r="K1178" s="1" t="s">
        <v>11668</v>
      </c>
      <c r="L1178" s="1" t="s">
        <v>79</v>
      </c>
      <c r="M1178" s="1" t="s">
        <v>80</v>
      </c>
      <c r="N1178" s="1" t="s">
        <v>11667</v>
      </c>
      <c r="O1178" s="1" t="s">
        <v>11671</v>
      </c>
      <c r="P1178" s="1">
        <v>796</v>
      </c>
      <c r="Q1178" s="7" t="s">
        <v>11836</v>
      </c>
      <c r="R1178" s="2">
        <v>2</v>
      </c>
      <c r="S1178" s="2">
        <v>10352.32</v>
      </c>
      <c r="T1178" s="4">
        <f t="shared" si="42"/>
        <v>20704.64</v>
      </c>
      <c r="U1178" s="4">
        <f t="shared" si="43"/>
        <v>23189.196800000002</v>
      </c>
      <c r="V1178" s="4"/>
      <c r="W1178" s="6">
        <v>2016</v>
      </c>
      <c r="X1178" s="4"/>
    </row>
    <row r="1179" spans="1:24" ht="66" customHeight="1" x14ac:dyDescent="0.2">
      <c r="A1179" s="8" t="s">
        <v>1251</v>
      </c>
      <c r="B1179" s="1" t="s">
        <v>12283</v>
      </c>
      <c r="C1179" s="5" t="s">
        <v>6794</v>
      </c>
      <c r="D1179" s="5" t="s">
        <v>6795</v>
      </c>
      <c r="E1179" s="5" t="s">
        <v>6796</v>
      </c>
      <c r="F1179" s="14" t="s">
        <v>6797</v>
      </c>
      <c r="G1179" s="11" t="s">
        <v>12279</v>
      </c>
      <c r="H1179" s="12">
        <v>0</v>
      </c>
      <c r="I1179" s="12" t="s">
        <v>78</v>
      </c>
      <c r="J1179" s="13" t="s">
        <v>12294</v>
      </c>
      <c r="K1179" s="1" t="s">
        <v>11668</v>
      </c>
      <c r="L1179" s="1" t="s">
        <v>79</v>
      </c>
      <c r="M1179" s="1" t="s">
        <v>80</v>
      </c>
      <c r="N1179" s="1" t="s">
        <v>11667</v>
      </c>
      <c r="O1179" s="1" t="s">
        <v>11671</v>
      </c>
      <c r="P1179" s="1">
        <v>796</v>
      </c>
      <c r="Q1179" s="7" t="s">
        <v>11836</v>
      </c>
      <c r="R1179" s="2">
        <v>6</v>
      </c>
      <c r="S1179" s="2">
        <v>3185</v>
      </c>
      <c r="T1179" s="4">
        <f t="shared" si="42"/>
        <v>19110</v>
      </c>
      <c r="U1179" s="4">
        <f t="shared" si="43"/>
        <v>21403.200000000001</v>
      </c>
      <c r="V1179" s="4"/>
      <c r="W1179" s="6">
        <v>2016</v>
      </c>
      <c r="X1179" s="4"/>
    </row>
    <row r="1180" spans="1:24" ht="66" customHeight="1" x14ac:dyDescent="0.2">
      <c r="A1180" s="8" t="s">
        <v>1252</v>
      </c>
      <c r="B1180" s="1" t="s">
        <v>12283</v>
      </c>
      <c r="C1180" s="5" t="s">
        <v>6798</v>
      </c>
      <c r="D1180" s="5" t="s">
        <v>6799</v>
      </c>
      <c r="E1180" s="5" t="s">
        <v>4528</v>
      </c>
      <c r="F1180" s="14" t="s">
        <v>6800</v>
      </c>
      <c r="G1180" s="11" t="s">
        <v>12279</v>
      </c>
      <c r="H1180" s="12">
        <v>0</v>
      </c>
      <c r="I1180" s="12" t="s">
        <v>78</v>
      </c>
      <c r="J1180" s="13" t="s">
        <v>12294</v>
      </c>
      <c r="K1180" s="1" t="s">
        <v>11668</v>
      </c>
      <c r="L1180" s="1" t="s">
        <v>79</v>
      </c>
      <c r="M1180" s="1" t="s">
        <v>80</v>
      </c>
      <c r="N1180" s="1" t="s">
        <v>11667</v>
      </c>
      <c r="O1180" s="1" t="s">
        <v>11671</v>
      </c>
      <c r="P1180" s="1">
        <v>796</v>
      </c>
      <c r="Q1180" s="7" t="s">
        <v>11836</v>
      </c>
      <c r="R1180" s="2">
        <v>8</v>
      </c>
      <c r="S1180" s="2">
        <v>11574.87</v>
      </c>
      <c r="T1180" s="4">
        <f t="shared" si="42"/>
        <v>92598.96</v>
      </c>
      <c r="U1180" s="4">
        <f t="shared" si="43"/>
        <v>103710.83520000002</v>
      </c>
      <c r="V1180" s="4"/>
      <c r="W1180" s="6">
        <v>2016</v>
      </c>
      <c r="X1180" s="4"/>
    </row>
    <row r="1181" spans="1:24" ht="66" customHeight="1" x14ac:dyDescent="0.2">
      <c r="A1181" s="8" t="s">
        <v>1253</v>
      </c>
      <c r="B1181" s="1" t="s">
        <v>12283</v>
      </c>
      <c r="C1181" s="5" t="s">
        <v>6798</v>
      </c>
      <c r="D1181" s="5" t="s">
        <v>6799</v>
      </c>
      <c r="E1181" s="5" t="s">
        <v>4528</v>
      </c>
      <c r="F1181" s="14" t="s">
        <v>6800</v>
      </c>
      <c r="G1181" s="11" t="s">
        <v>12279</v>
      </c>
      <c r="H1181" s="12">
        <v>0</v>
      </c>
      <c r="I1181" s="12" t="s">
        <v>78</v>
      </c>
      <c r="J1181" s="13" t="s">
        <v>12294</v>
      </c>
      <c r="K1181" s="1" t="s">
        <v>11668</v>
      </c>
      <c r="L1181" s="1" t="s">
        <v>79</v>
      </c>
      <c r="M1181" s="1" t="s">
        <v>80</v>
      </c>
      <c r="N1181" s="1" t="s">
        <v>11667</v>
      </c>
      <c r="O1181" s="1" t="s">
        <v>11671</v>
      </c>
      <c r="P1181" s="1">
        <v>796</v>
      </c>
      <c r="Q1181" s="7" t="s">
        <v>11836</v>
      </c>
      <c r="R1181" s="2">
        <v>4</v>
      </c>
      <c r="S1181" s="2">
        <v>19776.939999999999</v>
      </c>
      <c r="T1181" s="4">
        <f t="shared" ref="T1181:T1244" si="44">R1181*S1181</f>
        <v>79107.759999999995</v>
      </c>
      <c r="U1181" s="4">
        <f t="shared" si="43"/>
        <v>88600.691200000001</v>
      </c>
      <c r="V1181" s="4"/>
      <c r="W1181" s="6">
        <v>2016</v>
      </c>
      <c r="X1181" s="4"/>
    </row>
    <row r="1182" spans="1:24" ht="66" customHeight="1" x14ac:dyDescent="0.2">
      <c r="A1182" s="8" t="s">
        <v>1254</v>
      </c>
      <c r="B1182" s="1" t="s">
        <v>12283</v>
      </c>
      <c r="C1182" s="5" t="s">
        <v>6801</v>
      </c>
      <c r="D1182" s="5" t="s">
        <v>4531</v>
      </c>
      <c r="E1182" s="5" t="s">
        <v>6802</v>
      </c>
      <c r="F1182" s="14" t="s">
        <v>6803</v>
      </c>
      <c r="G1182" s="11" t="s">
        <v>12279</v>
      </c>
      <c r="H1182" s="12">
        <v>0</v>
      </c>
      <c r="I1182" s="12" t="s">
        <v>78</v>
      </c>
      <c r="J1182" s="13" t="s">
        <v>12294</v>
      </c>
      <c r="K1182" s="1" t="s">
        <v>11668</v>
      </c>
      <c r="L1182" s="1" t="s">
        <v>79</v>
      </c>
      <c r="M1182" s="1" t="s">
        <v>80</v>
      </c>
      <c r="N1182" s="1" t="s">
        <v>11667</v>
      </c>
      <c r="O1182" s="1" t="s">
        <v>11671</v>
      </c>
      <c r="P1182" s="1">
        <v>796</v>
      </c>
      <c r="Q1182" s="7" t="s">
        <v>11836</v>
      </c>
      <c r="R1182" s="2">
        <v>2</v>
      </c>
      <c r="S1182" s="2">
        <v>167273.95000000001</v>
      </c>
      <c r="T1182" s="4">
        <f t="shared" si="44"/>
        <v>334547.90000000002</v>
      </c>
      <c r="U1182" s="4">
        <f t="shared" si="43"/>
        <v>374693.64800000004</v>
      </c>
      <c r="V1182" s="4"/>
      <c r="W1182" s="6">
        <v>2016</v>
      </c>
      <c r="X1182" s="4"/>
    </row>
    <row r="1183" spans="1:24" ht="66" customHeight="1" x14ac:dyDescent="0.2">
      <c r="A1183" s="8" t="s">
        <v>1255</v>
      </c>
      <c r="B1183" s="1" t="s">
        <v>12283</v>
      </c>
      <c r="C1183" s="5" t="s">
        <v>5934</v>
      </c>
      <c r="D1183" s="5" t="s">
        <v>5935</v>
      </c>
      <c r="E1183" s="5" t="s">
        <v>4528</v>
      </c>
      <c r="F1183" s="14" t="s">
        <v>6804</v>
      </c>
      <c r="G1183" s="11" t="s">
        <v>12279</v>
      </c>
      <c r="H1183" s="12">
        <v>0</v>
      </c>
      <c r="I1183" s="12" t="s">
        <v>78</v>
      </c>
      <c r="J1183" s="13" t="s">
        <v>12294</v>
      </c>
      <c r="K1183" s="1" t="s">
        <v>11668</v>
      </c>
      <c r="L1183" s="1" t="s">
        <v>79</v>
      </c>
      <c r="M1183" s="1" t="s">
        <v>80</v>
      </c>
      <c r="N1183" s="1" t="s">
        <v>11667</v>
      </c>
      <c r="O1183" s="1" t="s">
        <v>11671</v>
      </c>
      <c r="P1183" s="1">
        <v>796</v>
      </c>
      <c r="Q1183" s="7" t="s">
        <v>11836</v>
      </c>
      <c r="R1183" s="2">
        <v>16</v>
      </c>
      <c r="S1183" s="2">
        <v>113661.53</v>
      </c>
      <c r="T1183" s="4">
        <f t="shared" si="44"/>
        <v>1818584.48</v>
      </c>
      <c r="U1183" s="4">
        <f t="shared" si="43"/>
        <v>2036814.6176000002</v>
      </c>
      <c r="V1183" s="4"/>
      <c r="W1183" s="6">
        <v>2016</v>
      </c>
      <c r="X1183" s="4"/>
    </row>
    <row r="1184" spans="1:24" ht="66" customHeight="1" x14ac:dyDescent="0.2">
      <c r="A1184" s="8" t="s">
        <v>1256</v>
      </c>
      <c r="B1184" s="1" t="s">
        <v>12283</v>
      </c>
      <c r="C1184" s="5" t="s">
        <v>5934</v>
      </c>
      <c r="D1184" s="5" t="s">
        <v>5935</v>
      </c>
      <c r="E1184" s="5" t="s">
        <v>4528</v>
      </c>
      <c r="F1184" s="14" t="s">
        <v>6805</v>
      </c>
      <c r="G1184" s="11" t="s">
        <v>12279</v>
      </c>
      <c r="H1184" s="12">
        <v>0</v>
      </c>
      <c r="I1184" s="12" t="s">
        <v>78</v>
      </c>
      <c r="J1184" s="13" t="s">
        <v>12294</v>
      </c>
      <c r="K1184" s="1" t="s">
        <v>11668</v>
      </c>
      <c r="L1184" s="1" t="s">
        <v>79</v>
      </c>
      <c r="M1184" s="1" t="s">
        <v>80</v>
      </c>
      <c r="N1184" s="1" t="s">
        <v>11667</v>
      </c>
      <c r="O1184" s="1" t="s">
        <v>11671</v>
      </c>
      <c r="P1184" s="1">
        <v>796</v>
      </c>
      <c r="Q1184" s="7" t="s">
        <v>11836</v>
      </c>
      <c r="R1184" s="2">
        <v>1</v>
      </c>
      <c r="S1184" s="2">
        <v>48345.07</v>
      </c>
      <c r="T1184" s="4">
        <f t="shared" si="44"/>
        <v>48345.07</v>
      </c>
      <c r="U1184" s="4">
        <f t="shared" si="43"/>
        <v>54146.478400000007</v>
      </c>
      <c r="V1184" s="4"/>
      <c r="W1184" s="6">
        <v>2016</v>
      </c>
      <c r="X1184" s="4"/>
    </row>
    <row r="1185" spans="1:24" ht="66" customHeight="1" x14ac:dyDescent="0.2">
      <c r="A1185" s="8" t="s">
        <v>1257</v>
      </c>
      <c r="B1185" s="1" t="s">
        <v>12283</v>
      </c>
      <c r="C1185" s="5" t="s">
        <v>6806</v>
      </c>
      <c r="D1185" s="5" t="s">
        <v>6542</v>
      </c>
      <c r="E1185" s="5" t="s">
        <v>6807</v>
      </c>
      <c r="F1185" s="14" t="s">
        <v>6808</v>
      </c>
      <c r="G1185" s="11" t="s">
        <v>12279</v>
      </c>
      <c r="H1185" s="12">
        <v>0</v>
      </c>
      <c r="I1185" s="12" t="s">
        <v>78</v>
      </c>
      <c r="J1185" s="13" t="s">
        <v>12294</v>
      </c>
      <c r="K1185" s="1" t="s">
        <v>11668</v>
      </c>
      <c r="L1185" s="1" t="s">
        <v>79</v>
      </c>
      <c r="M1185" s="1" t="s">
        <v>80</v>
      </c>
      <c r="N1185" s="1" t="s">
        <v>11667</v>
      </c>
      <c r="O1185" s="1" t="s">
        <v>11671</v>
      </c>
      <c r="P1185" s="1">
        <v>796</v>
      </c>
      <c r="Q1185" s="7" t="s">
        <v>11836</v>
      </c>
      <c r="R1185" s="2">
        <v>1</v>
      </c>
      <c r="S1185" s="2">
        <v>25575000</v>
      </c>
      <c r="T1185" s="4">
        <f t="shared" si="44"/>
        <v>25575000</v>
      </c>
      <c r="U1185" s="4">
        <f t="shared" si="43"/>
        <v>28644000.000000004</v>
      </c>
      <c r="V1185" s="4"/>
      <c r="W1185" s="6">
        <v>2016</v>
      </c>
      <c r="X1185" s="4"/>
    </row>
    <row r="1186" spans="1:24" ht="66" customHeight="1" x14ac:dyDescent="0.2">
      <c r="A1186" s="8" t="s">
        <v>1258</v>
      </c>
      <c r="B1186" s="1" t="s">
        <v>12283</v>
      </c>
      <c r="C1186" s="5" t="s">
        <v>5934</v>
      </c>
      <c r="D1186" s="5" t="s">
        <v>5935</v>
      </c>
      <c r="E1186" s="5" t="s">
        <v>4528</v>
      </c>
      <c r="F1186" s="14" t="s">
        <v>11682</v>
      </c>
      <c r="G1186" s="11" t="s">
        <v>12279</v>
      </c>
      <c r="H1186" s="12">
        <v>0</v>
      </c>
      <c r="I1186" s="12" t="s">
        <v>78</v>
      </c>
      <c r="J1186" s="13" t="s">
        <v>12294</v>
      </c>
      <c r="K1186" s="1" t="s">
        <v>11668</v>
      </c>
      <c r="L1186" s="1" t="s">
        <v>79</v>
      </c>
      <c r="M1186" s="1" t="s">
        <v>80</v>
      </c>
      <c r="N1186" s="1" t="s">
        <v>11667</v>
      </c>
      <c r="O1186" s="1" t="s">
        <v>11671</v>
      </c>
      <c r="P1186" s="1">
        <v>796</v>
      </c>
      <c r="Q1186" s="7" t="s">
        <v>11836</v>
      </c>
      <c r="R1186" s="2">
        <v>2</v>
      </c>
      <c r="S1186" s="2">
        <v>255750</v>
      </c>
      <c r="T1186" s="4">
        <f t="shared" si="44"/>
        <v>511500</v>
      </c>
      <c r="U1186" s="4">
        <f t="shared" si="43"/>
        <v>572880</v>
      </c>
      <c r="V1186" s="4"/>
      <c r="W1186" s="6">
        <v>2016</v>
      </c>
      <c r="X1186" s="4"/>
    </row>
    <row r="1187" spans="1:24" ht="66" customHeight="1" x14ac:dyDescent="0.2">
      <c r="A1187" s="8" t="s">
        <v>1259</v>
      </c>
      <c r="B1187" s="1" t="s">
        <v>12283</v>
      </c>
      <c r="C1187" s="5" t="s">
        <v>6806</v>
      </c>
      <c r="D1187" s="5" t="s">
        <v>6542</v>
      </c>
      <c r="E1187" s="5" t="s">
        <v>6807</v>
      </c>
      <c r="F1187" s="14" t="s">
        <v>6809</v>
      </c>
      <c r="G1187" s="11" t="s">
        <v>12279</v>
      </c>
      <c r="H1187" s="12">
        <v>0</v>
      </c>
      <c r="I1187" s="12" t="s">
        <v>78</v>
      </c>
      <c r="J1187" s="13" t="s">
        <v>12294</v>
      </c>
      <c r="K1187" s="1" t="s">
        <v>11668</v>
      </c>
      <c r="L1187" s="1" t="s">
        <v>79</v>
      </c>
      <c r="M1187" s="1" t="s">
        <v>80</v>
      </c>
      <c r="N1187" s="1" t="s">
        <v>11667</v>
      </c>
      <c r="O1187" s="1" t="s">
        <v>11671</v>
      </c>
      <c r="P1187" s="1">
        <v>796</v>
      </c>
      <c r="Q1187" s="7" t="s">
        <v>11836</v>
      </c>
      <c r="R1187" s="2">
        <v>1</v>
      </c>
      <c r="S1187" s="2">
        <v>609379.06999999995</v>
      </c>
      <c r="T1187" s="4">
        <f t="shared" si="44"/>
        <v>609379.06999999995</v>
      </c>
      <c r="U1187" s="4">
        <f t="shared" si="43"/>
        <v>682504.55839999998</v>
      </c>
      <c r="V1187" s="4"/>
      <c r="W1187" s="6">
        <v>2016</v>
      </c>
      <c r="X1187" s="4"/>
    </row>
    <row r="1188" spans="1:24" ht="66" customHeight="1" x14ac:dyDescent="0.2">
      <c r="A1188" s="8" t="s">
        <v>1260</v>
      </c>
      <c r="B1188" s="1" t="s">
        <v>12283</v>
      </c>
      <c r="C1188" s="5" t="s">
        <v>6810</v>
      </c>
      <c r="D1188" s="5" t="s">
        <v>6811</v>
      </c>
      <c r="E1188" s="5" t="s">
        <v>6812</v>
      </c>
      <c r="F1188" s="14" t="s">
        <v>6813</v>
      </c>
      <c r="G1188" s="11" t="s">
        <v>12279</v>
      </c>
      <c r="H1188" s="12">
        <v>0</v>
      </c>
      <c r="I1188" s="12" t="s">
        <v>78</v>
      </c>
      <c r="J1188" s="13" t="s">
        <v>12294</v>
      </c>
      <c r="K1188" s="1" t="s">
        <v>11668</v>
      </c>
      <c r="L1188" s="1" t="s">
        <v>79</v>
      </c>
      <c r="M1188" s="1" t="s">
        <v>80</v>
      </c>
      <c r="N1188" s="1" t="s">
        <v>11667</v>
      </c>
      <c r="O1188" s="1" t="s">
        <v>11671</v>
      </c>
      <c r="P1188" s="1">
        <v>796</v>
      </c>
      <c r="Q1188" s="7" t="s">
        <v>11836</v>
      </c>
      <c r="R1188" s="2">
        <v>1</v>
      </c>
      <c r="S1188" s="2">
        <v>3577925.69</v>
      </c>
      <c r="T1188" s="4">
        <f t="shared" si="44"/>
        <v>3577925.69</v>
      </c>
      <c r="U1188" s="4">
        <f t="shared" si="43"/>
        <v>4007276.7728000004</v>
      </c>
      <c r="V1188" s="4"/>
      <c r="W1188" s="6">
        <v>2016</v>
      </c>
      <c r="X1188" s="4"/>
    </row>
    <row r="1189" spans="1:24" ht="66" customHeight="1" x14ac:dyDescent="0.2">
      <c r="A1189" s="8" t="s">
        <v>1261</v>
      </c>
      <c r="B1189" s="1" t="s">
        <v>12283</v>
      </c>
      <c r="C1189" s="5" t="s">
        <v>6814</v>
      </c>
      <c r="D1189" s="5" t="s">
        <v>6815</v>
      </c>
      <c r="E1189" s="5" t="s">
        <v>6816</v>
      </c>
      <c r="F1189" s="14" t="s">
        <v>6817</v>
      </c>
      <c r="G1189" s="11" t="s">
        <v>12279</v>
      </c>
      <c r="H1189" s="12">
        <v>0</v>
      </c>
      <c r="I1189" s="12" t="s">
        <v>78</v>
      </c>
      <c r="J1189" s="13" t="s">
        <v>12294</v>
      </c>
      <c r="K1189" s="1" t="s">
        <v>11668</v>
      </c>
      <c r="L1189" s="1" t="s">
        <v>79</v>
      </c>
      <c r="M1189" s="1" t="s">
        <v>80</v>
      </c>
      <c r="N1189" s="1" t="s">
        <v>11667</v>
      </c>
      <c r="O1189" s="1" t="s">
        <v>11671</v>
      </c>
      <c r="P1189" s="1">
        <v>796</v>
      </c>
      <c r="Q1189" s="7" t="s">
        <v>11836</v>
      </c>
      <c r="R1189" s="2">
        <v>2</v>
      </c>
      <c r="S1189" s="2">
        <v>296450</v>
      </c>
      <c r="T1189" s="4">
        <f t="shared" si="44"/>
        <v>592900</v>
      </c>
      <c r="U1189" s="4">
        <f t="shared" si="43"/>
        <v>664048.00000000012</v>
      </c>
      <c r="V1189" s="4"/>
      <c r="W1189" s="6">
        <v>2016</v>
      </c>
      <c r="X1189" s="4"/>
    </row>
    <row r="1190" spans="1:24" ht="66" customHeight="1" x14ac:dyDescent="0.2">
      <c r="A1190" s="8" t="s">
        <v>1262</v>
      </c>
      <c r="B1190" s="1" t="s">
        <v>12283</v>
      </c>
      <c r="C1190" s="5" t="s">
        <v>6818</v>
      </c>
      <c r="D1190" s="5" t="s">
        <v>6819</v>
      </c>
      <c r="E1190" s="5" t="s">
        <v>6820</v>
      </c>
      <c r="F1190" s="14" t="s">
        <v>6821</v>
      </c>
      <c r="G1190" s="11" t="s">
        <v>12279</v>
      </c>
      <c r="H1190" s="12">
        <v>0</v>
      </c>
      <c r="I1190" s="12" t="s">
        <v>78</v>
      </c>
      <c r="J1190" s="13" t="s">
        <v>12294</v>
      </c>
      <c r="K1190" s="1" t="s">
        <v>11668</v>
      </c>
      <c r="L1190" s="1" t="s">
        <v>79</v>
      </c>
      <c r="M1190" s="1" t="s">
        <v>80</v>
      </c>
      <c r="N1190" s="1" t="s">
        <v>11667</v>
      </c>
      <c r="O1190" s="1" t="s">
        <v>11671</v>
      </c>
      <c r="P1190" s="1">
        <v>796</v>
      </c>
      <c r="Q1190" s="7" t="s">
        <v>11836</v>
      </c>
      <c r="R1190" s="2">
        <v>15</v>
      </c>
      <c r="S1190" s="2">
        <v>13458.02</v>
      </c>
      <c r="T1190" s="4">
        <f t="shared" si="44"/>
        <v>201870.30000000002</v>
      </c>
      <c r="U1190" s="4">
        <f t="shared" si="43"/>
        <v>226094.73600000003</v>
      </c>
      <c r="V1190" s="4"/>
      <c r="W1190" s="6">
        <v>2016</v>
      </c>
      <c r="X1190" s="4"/>
    </row>
    <row r="1191" spans="1:24" ht="66" customHeight="1" x14ac:dyDescent="0.2">
      <c r="A1191" s="8" t="s">
        <v>1263</v>
      </c>
      <c r="B1191" s="1" t="s">
        <v>12283</v>
      </c>
      <c r="C1191" s="5" t="s">
        <v>6822</v>
      </c>
      <c r="D1191" s="5" t="s">
        <v>6823</v>
      </c>
      <c r="E1191" s="5" t="s">
        <v>6824</v>
      </c>
      <c r="F1191" s="14" t="s">
        <v>6825</v>
      </c>
      <c r="G1191" s="11" t="s">
        <v>12279</v>
      </c>
      <c r="H1191" s="12">
        <v>0</v>
      </c>
      <c r="I1191" s="12" t="s">
        <v>78</v>
      </c>
      <c r="J1191" s="13" t="s">
        <v>12294</v>
      </c>
      <c r="K1191" s="1" t="s">
        <v>11668</v>
      </c>
      <c r="L1191" s="1" t="s">
        <v>79</v>
      </c>
      <c r="M1191" s="1" t="s">
        <v>80</v>
      </c>
      <c r="N1191" s="1" t="s">
        <v>11667</v>
      </c>
      <c r="O1191" s="1" t="s">
        <v>11671</v>
      </c>
      <c r="P1191" s="1">
        <v>796</v>
      </c>
      <c r="Q1191" s="7" t="s">
        <v>4673</v>
      </c>
      <c r="R1191" s="2">
        <v>2</v>
      </c>
      <c r="S1191" s="2">
        <v>10881.77</v>
      </c>
      <c r="T1191" s="4">
        <f t="shared" si="44"/>
        <v>21763.54</v>
      </c>
      <c r="U1191" s="4">
        <f t="shared" si="43"/>
        <v>24375.164800000002</v>
      </c>
      <c r="V1191" s="4"/>
      <c r="W1191" s="6">
        <v>2016</v>
      </c>
      <c r="X1191" s="4"/>
    </row>
    <row r="1192" spans="1:24" ht="66" customHeight="1" x14ac:dyDescent="0.2">
      <c r="A1192" s="8" t="s">
        <v>1264</v>
      </c>
      <c r="B1192" s="1" t="s">
        <v>12283</v>
      </c>
      <c r="C1192" s="5" t="s">
        <v>6826</v>
      </c>
      <c r="D1192" s="5" t="s">
        <v>6827</v>
      </c>
      <c r="E1192" s="5" t="s">
        <v>6828</v>
      </c>
      <c r="F1192" s="14" t="s">
        <v>6829</v>
      </c>
      <c r="G1192" s="11" t="s">
        <v>12279</v>
      </c>
      <c r="H1192" s="12">
        <v>0</v>
      </c>
      <c r="I1192" s="12" t="s">
        <v>78</v>
      </c>
      <c r="J1192" s="13" t="s">
        <v>12294</v>
      </c>
      <c r="K1192" s="1" t="s">
        <v>11668</v>
      </c>
      <c r="L1192" s="1" t="s">
        <v>79</v>
      </c>
      <c r="M1192" s="1" t="s">
        <v>80</v>
      </c>
      <c r="N1192" s="1" t="s">
        <v>11667</v>
      </c>
      <c r="O1192" s="1" t="s">
        <v>11671</v>
      </c>
      <c r="P1192" s="1">
        <v>796</v>
      </c>
      <c r="Q1192" s="7" t="s">
        <v>4673</v>
      </c>
      <c r="R1192" s="2">
        <v>4</v>
      </c>
      <c r="S1192" s="2">
        <v>92495.039999999994</v>
      </c>
      <c r="T1192" s="4">
        <f t="shared" si="44"/>
        <v>369980.15999999997</v>
      </c>
      <c r="U1192" s="4">
        <f t="shared" si="43"/>
        <v>414377.77919999999</v>
      </c>
      <c r="V1192" s="4"/>
      <c r="W1192" s="6">
        <v>2016</v>
      </c>
      <c r="X1192" s="4"/>
    </row>
    <row r="1193" spans="1:24" ht="66" customHeight="1" x14ac:dyDescent="0.2">
      <c r="A1193" s="8" t="s">
        <v>1265</v>
      </c>
      <c r="B1193" s="1" t="s">
        <v>12283</v>
      </c>
      <c r="C1193" s="5" t="s">
        <v>6830</v>
      </c>
      <c r="D1193" s="5" t="s">
        <v>6831</v>
      </c>
      <c r="E1193" s="5" t="s">
        <v>4528</v>
      </c>
      <c r="F1193" s="14" t="s">
        <v>6832</v>
      </c>
      <c r="G1193" s="11" t="s">
        <v>12279</v>
      </c>
      <c r="H1193" s="12">
        <v>0</v>
      </c>
      <c r="I1193" s="12" t="s">
        <v>78</v>
      </c>
      <c r="J1193" s="13" t="s">
        <v>12294</v>
      </c>
      <c r="K1193" s="1" t="s">
        <v>11668</v>
      </c>
      <c r="L1193" s="1" t="s">
        <v>79</v>
      </c>
      <c r="M1193" s="1" t="s">
        <v>80</v>
      </c>
      <c r="N1193" s="1" t="s">
        <v>11667</v>
      </c>
      <c r="O1193" s="1" t="s">
        <v>11671</v>
      </c>
      <c r="P1193" s="1">
        <v>796</v>
      </c>
      <c r="Q1193" s="7" t="s">
        <v>4673</v>
      </c>
      <c r="R1193" s="2">
        <v>1</v>
      </c>
      <c r="S1193" s="2">
        <v>38086.19</v>
      </c>
      <c r="T1193" s="4">
        <f t="shared" si="44"/>
        <v>38086.19</v>
      </c>
      <c r="U1193" s="4">
        <f t="shared" si="43"/>
        <v>42656.532800000008</v>
      </c>
      <c r="V1193" s="4"/>
      <c r="W1193" s="6">
        <v>2016</v>
      </c>
      <c r="X1193" s="4"/>
    </row>
    <row r="1194" spans="1:24" ht="66" customHeight="1" x14ac:dyDescent="0.2">
      <c r="A1194" s="8" t="s">
        <v>1266</v>
      </c>
      <c r="B1194" s="1" t="s">
        <v>12283</v>
      </c>
      <c r="C1194" s="5" t="s">
        <v>6833</v>
      </c>
      <c r="D1194" s="5" t="s">
        <v>6823</v>
      </c>
      <c r="E1194" s="5" t="s">
        <v>6684</v>
      </c>
      <c r="F1194" s="14" t="s">
        <v>6834</v>
      </c>
      <c r="G1194" s="11" t="s">
        <v>12279</v>
      </c>
      <c r="H1194" s="12">
        <v>0</v>
      </c>
      <c r="I1194" s="12" t="s">
        <v>78</v>
      </c>
      <c r="J1194" s="13" t="s">
        <v>12294</v>
      </c>
      <c r="K1194" s="1" t="s">
        <v>11668</v>
      </c>
      <c r="L1194" s="1" t="s">
        <v>79</v>
      </c>
      <c r="M1194" s="1" t="s">
        <v>80</v>
      </c>
      <c r="N1194" s="1" t="s">
        <v>11667</v>
      </c>
      <c r="O1194" s="1" t="s">
        <v>11671</v>
      </c>
      <c r="P1194" s="1">
        <v>796</v>
      </c>
      <c r="Q1194" s="7" t="s">
        <v>4673</v>
      </c>
      <c r="R1194" s="2">
        <v>4</v>
      </c>
      <c r="S1194" s="2">
        <v>10881.77</v>
      </c>
      <c r="T1194" s="4">
        <f t="shared" si="44"/>
        <v>43527.08</v>
      </c>
      <c r="U1194" s="4">
        <f t="shared" si="43"/>
        <v>48750.329600000005</v>
      </c>
      <c r="V1194" s="4"/>
      <c r="W1194" s="6">
        <v>2016</v>
      </c>
      <c r="X1194" s="4"/>
    </row>
    <row r="1195" spans="1:24" ht="66" customHeight="1" x14ac:dyDescent="0.2">
      <c r="A1195" s="8" t="s">
        <v>1267</v>
      </c>
      <c r="B1195" s="1" t="s">
        <v>12283</v>
      </c>
      <c r="C1195" s="5" t="s">
        <v>6826</v>
      </c>
      <c r="D1195" s="5" t="s">
        <v>6827</v>
      </c>
      <c r="E1195" s="5" t="s">
        <v>6828</v>
      </c>
      <c r="F1195" s="14" t="s">
        <v>6835</v>
      </c>
      <c r="G1195" s="11" t="s">
        <v>12279</v>
      </c>
      <c r="H1195" s="12">
        <v>0</v>
      </c>
      <c r="I1195" s="12" t="s">
        <v>78</v>
      </c>
      <c r="J1195" s="13" t="s">
        <v>12294</v>
      </c>
      <c r="K1195" s="1" t="s">
        <v>11668</v>
      </c>
      <c r="L1195" s="1" t="s">
        <v>79</v>
      </c>
      <c r="M1195" s="1" t="s">
        <v>80</v>
      </c>
      <c r="N1195" s="1" t="s">
        <v>11667</v>
      </c>
      <c r="O1195" s="1" t="s">
        <v>11671</v>
      </c>
      <c r="P1195" s="1">
        <v>796</v>
      </c>
      <c r="Q1195" s="7" t="s">
        <v>4673</v>
      </c>
      <c r="R1195" s="2">
        <v>10</v>
      </c>
      <c r="S1195" s="2">
        <v>34821.660000000003</v>
      </c>
      <c r="T1195" s="4">
        <f t="shared" si="44"/>
        <v>348216.60000000003</v>
      </c>
      <c r="U1195" s="4">
        <f t="shared" si="43"/>
        <v>390002.59200000006</v>
      </c>
      <c r="V1195" s="4"/>
      <c r="W1195" s="6">
        <v>2016</v>
      </c>
      <c r="X1195" s="4"/>
    </row>
    <row r="1196" spans="1:24" ht="66" customHeight="1" x14ac:dyDescent="0.2">
      <c r="A1196" s="8" t="s">
        <v>1268</v>
      </c>
      <c r="B1196" s="1" t="s">
        <v>12283</v>
      </c>
      <c r="C1196" s="5" t="s">
        <v>6830</v>
      </c>
      <c r="D1196" s="5" t="s">
        <v>6831</v>
      </c>
      <c r="E1196" s="5" t="s">
        <v>4528</v>
      </c>
      <c r="F1196" s="14" t="s">
        <v>6836</v>
      </c>
      <c r="G1196" s="11" t="s">
        <v>12279</v>
      </c>
      <c r="H1196" s="12">
        <v>0</v>
      </c>
      <c r="I1196" s="12" t="s">
        <v>78</v>
      </c>
      <c r="J1196" s="13" t="s">
        <v>12294</v>
      </c>
      <c r="K1196" s="1" t="s">
        <v>11668</v>
      </c>
      <c r="L1196" s="1" t="s">
        <v>79</v>
      </c>
      <c r="M1196" s="1" t="s">
        <v>80</v>
      </c>
      <c r="N1196" s="1" t="s">
        <v>11667</v>
      </c>
      <c r="O1196" s="1" t="s">
        <v>11671</v>
      </c>
      <c r="P1196" s="1">
        <v>796</v>
      </c>
      <c r="Q1196" s="7" t="s">
        <v>4673</v>
      </c>
      <c r="R1196" s="2">
        <v>12</v>
      </c>
      <c r="S1196" s="2">
        <v>38086.19</v>
      </c>
      <c r="T1196" s="4">
        <f t="shared" si="44"/>
        <v>457034.28</v>
      </c>
      <c r="U1196" s="4">
        <f t="shared" si="43"/>
        <v>511878.39360000007</v>
      </c>
      <c r="V1196" s="4"/>
      <c r="W1196" s="6">
        <v>2016</v>
      </c>
      <c r="X1196" s="4"/>
    </row>
    <row r="1197" spans="1:24" ht="66" customHeight="1" x14ac:dyDescent="0.2">
      <c r="A1197" s="8" t="s">
        <v>1269</v>
      </c>
      <c r="B1197" s="1" t="s">
        <v>12283</v>
      </c>
      <c r="C1197" s="5" t="s">
        <v>6830</v>
      </c>
      <c r="D1197" s="5" t="s">
        <v>6831</v>
      </c>
      <c r="E1197" s="5" t="s">
        <v>4528</v>
      </c>
      <c r="F1197" s="14" t="s">
        <v>6837</v>
      </c>
      <c r="G1197" s="11" t="s">
        <v>12279</v>
      </c>
      <c r="H1197" s="12">
        <v>0</v>
      </c>
      <c r="I1197" s="12" t="s">
        <v>78</v>
      </c>
      <c r="J1197" s="13" t="s">
        <v>12294</v>
      </c>
      <c r="K1197" s="1" t="s">
        <v>11668</v>
      </c>
      <c r="L1197" s="1" t="s">
        <v>79</v>
      </c>
      <c r="M1197" s="1" t="s">
        <v>80</v>
      </c>
      <c r="N1197" s="1" t="s">
        <v>11667</v>
      </c>
      <c r="O1197" s="1" t="s">
        <v>11671</v>
      </c>
      <c r="P1197" s="1">
        <v>796</v>
      </c>
      <c r="Q1197" s="7" t="s">
        <v>4673</v>
      </c>
      <c r="R1197" s="2">
        <v>2</v>
      </c>
      <c r="S1197" s="2">
        <v>133845.76000000001</v>
      </c>
      <c r="T1197" s="4">
        <f t="shared" si="44"/>
        <v>267691.52000000002</v>
      </c>
      <c r="U1197" s="4">
        <f t="shared" si="43"/>
        <v>299814.50240000006</v>
      </c>
      <c r="V1197" s="4"/>
      <c r="W1197" s="6">
        <v>2016</v>
      </c>
      <c r="X1197" s="4"/>
    </row>
    <row r="1198" spans="1:24" ht="66" customHeight="1" x14ac:dyDescent="0.2">
      <c r="A1198" s="8" t="s">
        <v>1270</v>
      </c>
      <c r="B1198" s="1" t="s">
        <v>12283</v>
      </c>
      <c r="C1198" s="5" t="s">
        <v>6826</v>
      </c>
      <c r="D1198" s="5" t="s">
        <v>6827</v>
      </c>
      <c r="E1198" s="5" t="s">
        <v>6828</v>
      </c>
      <c r="F1198" s="14" t="s">
        <v>6838</v>
      </c>
      <c r="G1198" s="11" t="s">
        <v>12279</v>
      </c>
      <c r="H1198" s="12">
        <v>0</v>
      </c>
      <c r="I1198" s="12" t="s">
        <v>78</v>
      </c>
      <c r="J1198" s="13" t="s">
        <v>12294</v>
      </c>
      <c r="K1198" s="1" t="s">
        <v>11668</v>
      </c>
      <c r="L1198" s="1" t="s">
        <v>79</v>
      </c>
      <c r="M1198" s="1" t="s">
        <v>80</v>
      </c>
      <c r="N1198" s="1" t="s">
        <v>11667</v>
      </c>
      <c r="O1198" s="1" t="s">
        <v>11671</v>
      </c>
      <c r="P1198" s="1">
        <v>796</v>
      </c>
      <c r="Q1198" s="7" t="s">
        <v>4673</v>
      </c>
      <c r="R1198" s="2">
        <v>4</v>
      </c>
      <c r="S1198" s="2">
        <v>66378.789999999994</v>
      </c>
      <c r="T1198" s="4">
        <f t="shared" si="44"/>
        <v>265515.15999999997</v>
      </c>
      <c r="U1198" s="4">
        <f t="shared" si="43"/>
        <v>297376.9792</v>
      </c>
      <c r="V1198" s="4"/>
      <c r="W1198" s="6">
        <v>2016</v>
      </c>
      <c r="X1198" s="4"/>
    </row>
    <row r="1199" spans="1:24" ht="66" customHeight="1" x14ac:dyDescent="0.2">
      <c r="A1199" s="8" t="s">
        <v>1271</v>
      </c>
      <c r="B1199" s="1" t="s">
        <v>12283</v>
      </c>
      <c r="C1199" s="5" t="s">
        <v>6826</v>
      </c>
      <c r="D1199" s="5" t="s">
        <v>6827</v>
      </c>
      <c r="E1199" s="5" t="s">
        <v>6828</v>
      </c>
      <c r="F1199" s="14" t="s">
        <v>6839</v>
      </c>
      <c r="G1199" s="11" t="s">
        <v>12279</v>
      </c>
      <c r="H1199" s="12">
        <v>0</v>
      </c>
      <c r="I1199" s="12" t="s">
        <v>78</v>
      </c>
      <c r="J1199" s="13" t="s">
        <v>12294</v>
      </c>
      <c r="K1199" s="1" t="s">
        <v>11668</v>
      </c>
      <c r="L1199" s="1" t="s">
        <v>79</v>
      </c>
      <c r="M1199" s="1" t="s">
        <v>80</v>
      </c>
      <c r="N1199" s="1" t="s">
        <v>11667</v>
      </c>
      <c r="O1199" s="1" t="s">
        <v>11671</v>
      </c>
      <c r="P1199" s="1">
        <v>796</v>
      </c>
      <c r="Q1199" s="7" t="s">
        <v>4673</v>
      </c>
      <c r="R1199" s="2">
        <v>8</v>
      </c>
      <c r="S1199" s="2">
        <v>67466.97</v>
      </c>
      <c r="T1199" s="4">
        <f t="shared" si="44"/>
        <v>539735.76</v>
      </c>
      <c r="U1199" s="4">
        <f t="shared" si="43"/>
        <v>604504.0512000001</v>
      </c>
      <c r="V1199" s="4"/>
      <c r="W1199" s="6">
        <v>2016</v>
      </c>
      <c r="X1199" s="4"/>
    </row>
    <row r="1200" spans="1:24" ht="66" customHeight="1" x14ac:dyDescent="0.2">
      <c r="A1200" s="8" t="s">
        <v>1272</v>
      </c>
      <c r="B1200" s="1" t="s">
        <v>12283</v>
      </c>
      <c r="C1200" s="5" t="s">
        <v>5934</v>
      </c>
      <c r="D1200" s="5" t="s">
        <v>5935</v>
      </c>
      <c r="E1200" s="5" t="s">
        <v>4528</v>
      </c>
      <c r="F1200" s="14" t="s">
        <v>6840</v>
      </c>
      <c r="G1200" s="11" t="s">
        <v>12279</v>
      </c>
      <c r="H1200" s="12">
        <v>0</v>
      </c>
      <c r="I1200" s="12" t="s">
        <v>78</v>
      </c>
      <c r="J1200" s="13" t="s">
        <v>12294</v>
      </c>
      <c r="K1200" s="1" t="s">
        <v>11668</v>
      </c>
      <c r="L1200" s="1" t="s">
        <v>79</v>
      </c>
      <c r="M1200" s="1" t="s">
        <v>80</v>
      </c>
      <c r="N1200" s="1" t="s">
        <v>11667</v>
      </c>
      <c r="O1200" s="1" t="s">
        <v>11671</v>
      </c>
      <c r="P1200" s="1">
        <v>796</v>
      </c>
      <c r="Q1200" s="7" t="s">
        <v>11836</v>
      </c>
      <c r="R1200" s="2">
        <v>4</v>
      </c>
      <c r="S1200" s="2">
        <v>750200</v>
      </c>
      <c r="T1200" s="4">
        <f t="shared" si="44"/>
        <v>3000800</v>
      </c>
      <c r="U1200" s="4">
        <f t="shared" si="43"/>
        <v>3360896.0000000005</v>
      </c>
      <c r="V1200" s="4"/>
      <c r="W1200" s="6">
        <v>2016</v>
      </c>
      <c r="X1200" s="4"/>
    </row>
    <row r="1201" spans="1:24" ht="66" customHeight="1" x14ac:dyDescent="0.2">
      <c r="A1201" s="8" t="s">
        <v>1273</v>
      </c>
      <c r="B1201" s="1" t="s">
        <v>12283</v>
      </c>
      <c r="C1201" s="5" t="s">
        <v>5934</v>
      </c>
      <c r="D1201" s="5" t="s">
        <v>5935</v>
      </c>
      <c r="E1201" s="5" t="s">
        <v>4528</v>
      </c>
      <c r="F1201" s="14" t="s">
        <v>6841</v>
      </c>
      <c r="G1201" s="11" t="s">
        <v>12279</v>
      </c>
      <c r="H1201" s="12">
        <v>0</v>
      </c>
      <c r="I1201" s="12" t="s">
        <v>78</v>
      </c>
      <c r="J1201" s="13" t="s">
        <v>12294</v>
      </c>
      <c r="K1201" s="1" t="s">
        <v>11668</v>
      </c>
      <c r="L1201" s="1" t="s">
        <v>79</v>
      </c>
      <c r="M1201" s="1" t="s">
        <v>80</v>
      </c>
      <c r="N1201" s="1" t="s">
        <v>11667</v>
      </c>
      <c r="O1201" s="1" t="s">
        <v>11671</v>
      </c>
      <c r="P1201" s="1">
        <v>796</v>
      </c>
      <c r="Q1201" s="7" t="s">
        <v>11836</v>
      </c>
      <c r="R1201" s="2">
        <v>2</v>
      </c>
      <c r="S1201" s="2">
        <v>1030750</v>
      </c>
      <c r="T1201" s="4">
        <f t="shared" si="44"/>
        <v>2061500</v>
      </c>
      <c r="U1201" s="4">
        <f t="shared" si="43"/>
        <v>2308880</v>
      </c>
      <c r="V1201" s="4"/>
      <c r="W1201" s="6">
        <v>2016</v>
      </c>
      <c r="X1201" s="4"/>
    </row>
    <row r="1202" spans="1:24" ht="66" customHeight="1" x14ac:dyDescent="0.2">
      <c r="A1202" s="8" t="s">
        <v>1274</v>
      </c>
      <c r="B1202" s="1" t="s">
        <v>12283</v>
      </c>
      <c r="C1202" s="5" t="s">
        <v>5934</v>
      </c>
      <c r="D1202" s="5" t="s">
        <v>5935</v>
      </c>
      <c r="E1202" s="5" t="s">
        <v>4528</v>
      </c>
      <c r="F1202" s="14" t="s">
        <v>6842</v>
      </c>
      <c r="G1202" s="11" t="s">
        <v>12279</v>
      </c>
      <c r="H1202" s="12">
        <v>0</v>
      </c>
      <c r="I1202" s="12" t="s">
        <v>78</v>
      </c>
      <c r="J1202" s="13" t="s">
        <v>12294</v>
      </c>
      <c r="K1202" s="1" t="s">
        <v>11668</v>
      </c>
      <c r="L1202" s="1" t="s">
        <v>79</v>
      </c>
      <c r="M1202" s="1" t="s">
        <v>80</v>
      </c>
      <c r="N1202" s="1" t="s">
        <v>11667</v>
      </c>
      <c r="O1202" s="1" t="s">
        <v>11671</v>
      </c>
      <c r="P1202" s="1">
        <v>796</v>
      </c>
      <c r="Q1202" s="7" t="s">
        <v>11836</v>
      </c>
      <c r="R1202" s="2">
        <v>2</v>
      </c>
      <c r="S1202" s="2">
        <v>606050</v>
      </c>
      <c r="T1202" s="4">
        <f t="shared" si="44"/>
        <v>1212100</v>
      </c>
      <c r="U1202" s="4">
        <f t="shared" si="43"/>
        <v>1357552.0000000002</v>
      </c>
      <c r="V1202" s="4"/>
      <c r="W1202" s="6">
        <v>2016</v>
      </c>
      <c r="X1202" s="4"/>
    </row>
    <row r="1203" spans="1:24" ht="66" customHeight="1" x14ac:dyDescent="0.2">
      <c r="A1203" s="8" t="s">
        <v>1275</v>
      </c>
      <c r="B1203" s="1" t="s">
        <v>12283</v>
      </c>
      <c r="C1203" s="5" t="s">
        <v>6843</v>
      </c>
      <c r="D1203" s="5" t="s">
        <v>6827</v>
      </c>
      <c r="E1203" s="5" t="s">
        <v>6807</v>
      </c>
      <c r="F1203" s="14" t="s">
        <v>6844</v>
      </c>
      <c r="G1203" s="11" t="s">
        <v>12279</v>
      </c>
      <c r="H1203" s="12">
        <v>0</v>
      </c>
      <c r="I1203" s="12" t="s">
        <v>78</v>
      </c>
      <c r="J1203" s="13" t="s">
        <v>12294</v>
      </c>
      <c r="K1203" s="1" t="s">
        <v>11668</v>
      </c>
      <c r="L1203" s="1" t="s">
        <v>79</v>
      </c>
      <c r="M1203" s="1" t="s">
        <v>80</v>
      </c>
      <c r="N1203" s="1" t="s">
        <v>11667</v>
      </c>
      <c r="O1203" s="1" t="s">
        <v>11671</v>
      </c>
      <c r="P1203" s="1">
        <v>796</v>
      </c>
      <c r="Q1203" s="7" t="s">
        <v>4673</v>
      </c>
      <c r="R1203" s="2">
        <v>1</v>
      </c>
      <c r="S1203" s="2">
        <v>4378500</v>
      </c>
      <c r="T1203" s="4">
        <f t="shared" si="44"/>
        <v>4378500</v>
      </c>
      <c r="U1203" s="4">
        <f t="shared" si="43"/>
        <v>4903920.0000000009</v>
      </c>
      <c r="V1203" s="4"/>
      <c r="W1203" s="6">
        <v>2016</v>
      </c>
      <c r="X1203" s="4"/>
    </row>
    <row r="1204" spans="1:24" ht="66" customHeight="1" x14ac:dyDescent="0.2">
      <c r="A1204" s="8" t="s">
        <v>1276</v>
      </c>
      <c r="B1204" s="1" t="s">
        <v>12283</v>
      </c>
      <c r="C1204" s="5" t="s">
        <v>6752</v>
      </c>
      <c r="D1204" s="5" t="s">
        <v>4793</v>
      </c>
      <c r="E1204" s="5" t="s">
        <v>6753</v>
      </c>
      <c r="F1204" s="14" t="s">
        <v>6845</v>
      </c>
      <c r="G1204" s="11" t="s">
        <v>12279</v>
      </c>
      <c r="H1204" s="12">
        <v>0</v>
      </c>
      <c r="I1204" s="12" t="s">
        <v>78</v>
      </c>
      <c r="J1204" s="13" t="s">
        <v>12294</v>
      </c>
      <c r="K1204" s="1" t="s">
        <v>11668</v>
      </c>
      <c r="L1204" s="1" t="s">
        <v>79</v>
      </c>
      <c r="M1204" s="1" t="s">
        <v>80</v>
      </c>
      <c r="N1204" s="1" t="s">
        <v>11667</v>
      </c>
      <c r="O1204" s="1" t="s">
        <v>11671</v>
      </c>
      <c r="P1204" s="1">
        <v>796</v>
      </c>
      <c r="Q1204" s="7" t="s">
        <v>11836</v>
      </c>
      <c r="R1204" s="2">
        <v>150</v>
      </c>
      <c r="S1204" s="2">
        <v>815.4</v>
      </c>
      <c r="T1204" s="4">
        <f t="shared" si="44"/>
        <v>122310</v>
      </c>
      <c r="U1204" s="4">
        <f t="shared" si="43"/>
        <v>136987.20000000001</v>
      </c>
      <c r="V1204" s="4"/>
      <c r="W1204" s="6">
        <v>2016</v>
      </c>
      <c r="X1204" s="4"/>
    </row>
    <row r="1205" spans="1:24" ht="66" customHeight="1" x14ac:dyDescent="0.2">
      <c r="A1205" s="8" t="s">
        <v>1277</v>
      </c>
      <c r="B1205" s="1" t="s">
        <v>12283</v>
      </c>
      <c r="C1205" s="5" t="s">
        <v>6752</v>
      </c>
      <c r="D1205" s="5" t="s">
        <v>4793</v>
      </c>
      <c r="E1205" s="5" t="s">
        <v>6753</v>
      </c>
      <c r="F1205" s="14" t="s">
        <v>6846</v>
      </c>
      <c r="G1205" s="11" t="s">
        <v>12279</v>
      </c>
      <c r="H1205" s="12">
        <v>0</v>
      </c>
      <c r="I1205" s="12" t="s">
        <v>78</v>
      </c>
      <c r="J1205" s="13" t="s">
        <v>12294</v>
      </c>
      <c r="K1205" s="1" t="s">
        <v>11668</v>
      </c>
      <c r="L1205" s="1" t="s">
        <v>79</v>
      </c>
      <c r="M1205" s="1" t="s">
        <v>80</v>
      </c>
      <c r="N1205" s="1" t="s">
        <v>11667</v>
      </c>
      <c r="O1205" s="1" t="s">
        <v>11671</v>
      </c>
      <c r="P1205" s="1">
        <v>796</v>
      </c>
      <c r="Q1205" s="7" t="s">
        <v>11836</v>
      </c>
      <c r="R1205" s="2">
        <v>150</v>
      </c>
      <c r="S1205" s="2">
        <v>815.4</v>
      </c>
      <c r="T1205" s="4">
        <f t="shared" si="44"/>
        <v>122310</v>
      </c>
      <c r="U1205" s="4">
        <f t="shared" si="43"/>
        <v>136987.20000000001</v>
      </c>
      <c r="V1205" s="4"/>
      <c r="W1205" s="6">
        <v>2016</v>
      </c>
      <c r="X1205" s="4"/>
    </row>
    <row r="1206" spans="1:24" ht="66" customHeight="1" x14ac:dyDescent="0.2">
      <c r="A1206" s="8" t="s">
        <v>1278</v>
      </c>
      <c r="B1206" s="1" t="s">
        <v>12283</v>
      </c>
      <c r="C1206" s="5" t="s">
        <v>6752</v>
      </c>
      <c r="D1206" s="5" t="s">
        <v>4793</v>
      </c>
      <c r="E1206" s="5" t="s">
        <v>6753</v>
      </c>
      <c r="F1206" s="14" t="s">
        <v>6847</v>
      </c>
      <c r="G1206" s="11" t="s">
        <v>12279</v>
      </c>
      <c r="H1206" s="12">
        <v>0</v>
      </c>
      <c r="I1206" s="12" t="s">
        <v>78</v>
      </c>
      <c r="J1206" s="13" t="s">
        <v>12294</v>
      </c>
      <c r="K1206" s="1" t="s">
        <v>11668</v>
      </c>
      <c r="L1206" s="1" t="s">
        <v>79</v>
      </c>
      <c r="M1206" s="1" t="s">
        <v>80</v>
      </c>
      <c r="N1206" s="1" t="s">
        <v>11667</v>
      </c>
      <c r="O1206" s="1" t="s">
        <v>11671</v>
      </c>
      <c r="P1206" s="1">
        <v>796</v>
      </c>
      <c r="Q1206" s="7" t="s">
        <v>11836</v>
      </c>
      <c r="R1206" s="2">
        <v>100</v>
      </c>
      <c r="S1206" s="2">
        <v>815.4</v>
      </c>
      <c r="T1206" s="4">
        <f t="shared" si="44"/>
        <v>81540</v>
      </c>
      <c r="U1206" s="4">
        <f t="shared" si="43"/>
        <v>91324.800000000003</v>
      </c>
      <c r="V1206" s="4"/>
      <c r="W1206" s="6">
        <v>2016</v>
      </c>
      <c r="X1206" s="4"/>
    </row>
    <row r="1207" spans="1:24" ht="66" customHeight="1" x14ac:dyDescent="0.2">
      <c r="A1207" s="8" t="s">
        <v>1279</v>
      </c>
      <c r="B1207" s="1" t="s">
        <v>12283</v>
      </c>
      <c r="C1207" s="5" t="s">
        <v>6752</v>
      </c>
      <c r="D1207" s="5" t="s">
        <v>4793</v>
      </c>
      <c r="E1207" s="5" t="s">
        <v>6753</v>
      </c>
      <c r="F1207" s="14" t="s">
        <v>6848</v>
      </c>
      <c r="G1207" s="11" t="s">
        <v>12279</v>
      </c>
      <c r="H1207" s="12">
        <v>0</v>
      </c>
      <c r="I1207" s="12" t="s">
        <v>78</v>
      </c>
      <c r="J1207" s="13" t="s">
        <v>12294</v>
      </c>
      <c r="K1207" s="1" t="s">
        <v>11668</v>
      </c>
      <c r="L1207" s="1" t="s">
        <v>79</v>
      </c>
      <c r="M1207" s="1" t="s">
        <v>80</v>
      </c>
      <c r="N1207" s="1" t="s">
        <v>11667</v>
      </c>
      <c r="O1207" s="1" t="s">
        <v>11671</v>
      </c>
      <c r="P1207" s="1">
        <v>796</v>
      </c>
      <c r="Q1207" s="7" t="s">
        <v>11836</v>
      </c>
      <c r="R1207" s="2">
        <v>100</v>
      </c>
      <c r="S1207" s="2">
        <v>815.4</v>
      </c>
      <c r="T1207" s="4">
        <f t="shared" si="44"/>
        <v>81540</v>
      </c>
      <c r="U1207" s="4">
        <f t="shared" si="43"/>
        <v>91324.800000000003</v>
      </c>
      <c r="V1207" s="4"/>
      <c r="W1207" s="6">
        <v>2016</v>
      </c>
      <c r="X1207" s="4"/>
    </row>
    <row r="1208" spans="1:24" ht="66" customHeight="1" x14ac:dyDescent="0.2">
      <c r="A1208" s="8" t="s">
        <v>1280</v>
      </c>
      <c r="B1208" s="1" t="s">
        <v>12283</v>
      </c>
      <c r="C1208" s="5" t="s">
        <v>6849</v>
      </c>
      <c r="D1208" s="5" t="s">
        <v>6683</v>
      </c>
      <c r="E1208" s="5" t="s">
        <v>6850</v>
      </c>
      <c r="F1208" s="14" t="s">
        <v>6851</v>
      </c>
      <c r="G1208" s="11" t="s">
        <v>12279</v>
      </c>
      <c r="H1208" s="12">
        <v>0</v>
      </c>
      <c r="I1208" s="12" t="s">
        <v>78</v>
      </c>
      <c r="J1208" s="13" t="s">
        <v>12294</v>
      </c>
      <c r="K1208" s="1" t="s">
        <v>11668</v>
      </c>
      <c r="L1208" s="1" t="s">
        <v>79</v>
      </c>
      <c r="M1208" s="1" t="s">
        <v>80</v>
      </c>
      <c r="N1208" s="1" t="s">
        <v>11667</v>
      </c>
      <c r="O1208" s="1" t="s">
        <v>11671</v>
      </c>
      <c r="P1208" s="1">
        <v>796</v>
      </c>
      <c r="Q1208" s="7" t="s">
        <v>4673</v>
      </c>
      <c r="R1208" s="2">
        <v>1</v>
      </c>
      <c r="S1208" s="2">
        <v>118819.9</v>
      </c>
      <c r="T1208" s="4">
        <f t="shared" si="44"/>
        <v>118819.9</v>
      </c>
      <c r="U1208" s="4">
        <f t="shared" si="43"/>
        <v>133078.288</v>
      </c>
      <c r="V1208" s="4"/>
      <c r="W1208" s="6">
        <v>2016</v>
      </c>
      <c r="X1208" s="4"/>
    </row>
    <row r="1209" spans="1:24" ht="66" customHeight="1" x14ac:dyDescent="0.2">
      <c r="A1209" s="8" t="s">
        <v>1281</v>
      </c>
      <c r="B1209" s="1" t="s">
        <v>12283</v>
      </c>
      <c r="C1209" s="5" t="s">
        <v>6852</v>
      </c>
      <c r="D1209" s="5" t="s">
        <v>6542</v>
      </c>
      <c r="E1209" s="5" t="s">
        <v>6684</v>
      </c>
      <c r="F1209" s="14" t="s">
        <v>6853</v>
      </c>
      <c r="G1209" s="11" t="s">
        <v>12279</v>
      </c>
      <c r="H1209" s="12">
        <v>0</v>
      </c>
      <c r="I1209" s="12" t="s">
        <v>78</v>
      </c>
      <c r="J1209" s="13" t="s">
        <v>12294</v>
      </c>
      <c r="K1209" s="1" t="s">
        <v>11668</v>
      </c>
      <c r="L1209" s="1" t="s">
        <v>79</v>
      </c>
      <c r="M1209" s="1" t="s">
        <v>80</v>
      </c>
      <c r="N1209" s="1" t="s">
        <v>11667</v>
      </c>
      <c r="O1209" s="1" t="s">
        <v>11671</v>
      </c>
      <c r="P1209" s="1">
        <v>796</v>
      </c>
      <c r="Q1209" s="7" t="s">
        <v>4673</v>
      </c>
      <c r="R1209" s="2">
        <v>1</v>
      </c>
      <c r="S1209" s="2">
        <v>4193640</v>
      </c>
      <c r="T1209" s="4">
        <f t="shared" si="44"/>
        <v>4193640</v>
      </c>
      <c r="U1209" s="4">
        <f t="shared" si="43"/>
        <v>4696876.8000000007</v>
      </c>
      <c r="V1209" s="4"/>
      <c r="W1209" s="6">
        <v>2016</v>
      </c>
      <c r="X1209" s="4"/>
    </row>
    <row r="1210" spans="1:24" ht="66" customHeight="1" x14ac:dyDescent="0.2">
      <c r="A1210" s="8" t="s">
        <v>1282</v>
      </c>
      <c r="B1210" s="1" t="s">
        <v>12283</v>
      </c>
      <c r="C1210" s="5" t="s">
        <v>6854</v>
      </c>
      <c r="D1210" s="5" t="s">
        <v>6855</v>
      </c>
      <c r="E1210" s="5" t="s">
        <v>6856</v>
      </c>
      <c r="F1210" s="14" t="s">
        <v>6857</v>
      </c>
      <c r="G1210" s="11" t="s">
        <v>12279</v>
      </c>
      <c r="H1210" s="12">
        <v>0</v>
      </c>
      <c r="I1210" s="12" t="s">
        <v>78</v>
      </c>
      <c r="J1210" s="13" t="s">
        <v>12294</v>
      </c>
      <c r="K1210" s="1" t="s">
        <v>11668</v>
      </c>
      <c r="L1210" s="1" t="s">
        <v>79</v>
      </c>
      <c r="M1210" s="1" t="s">
        <v>80</v>
      </c>
      <c r="N1210" s="1" t="s">
        <v>11667</v>
      </c>
      <c r="O1210" s="1" t="s">
        <v>11671</v>
      </c>
      <c r="P1210" s="1">
        <v>796</v>
      </c>
      <c r="Q1210" s="7" t="s">
        <v>11836</v>
      </c>
      <c r="R1210" s="2">
        <v>2</v>
      </c>
      <c r="S1210" s="2">
        <v>14530200</v>
      </c>
      <c r="T1210" s="4">
        <f t="shared" si="44"/>
        <v>29060400</v>
      </c>
      <c r="U1210" s="4">
        <f t="shared" si="43"/>
        <v>32547648.000000004</v>
      </c>
      <c r="V1210" s="4"/>
      <c r="W1210" s="6">
        <v>2016</v>
      </c>
      <c r="X1210" s="4"/>
    </row>
    <row r="1211" spans="1:24" ht="66" customHeight="1" x14ac:dyDescent="0.2">
      <c r="A1211" s="8" t="s">
        <v>1283</v>
      </c>
      <c r="B1211" s="1" t="s">
        <v>12283</v>
      </c>
      <c r="C1211" s="5" t="s">
        <v>6854</v>
      </c>
      <c r="D1211" s="5" t="s">
        <v>6855</v>
      </c>
      <c r="E1211" s="5" t="s">
        <v>6856</v>
      </c>
      <c r="F1211" s="14" t="s">
        <v>6858</v>
      </c>
      <c r="G1211" s="11" t="s">
        <v>12279</v>
      </c>
      <c r="H1211" s="12">
        <v>0</v>
      </c>
      <c r="I1211" s="12" t="s">
        <v>78</v>
      </c>
      <c r="J1211" s="13" t="s">
        <v>12294</v>
      </c>
      <c r="K1211" s="1" t="s">
        <v>11668</v>
      </c>
      <c r="L1211" s="1" t="s">
        <v>79</v>
      </c>
      <c r="M1211" s="1" t="s">
        <v>80</v>
      </c>
      <c r="N1211" s="1" t="s">
        <v>11667</v>
      </c>
      <c r="O1211" s="1" t="s">
        <v>11671</v>
      </c>
      <c r="P1211" s="1">
        <v>796</v>
      </c>
      <c r="Q1211" s="7" t="s">
        <v>11836</v>
      </c>
      <c r="R1211" s="2">
        <v>1</v>
      </c>
      <c r="S1211" s="2">
        <v>5000000</v>
      </c>
      <c r="T1211" s="4">
        <f t="shared" si="44"/>
        <v>5000000</v>
      </c>
      <c r="U1211" s="4">
        <f t="shared" si="43"/>
        <v>5600000.0000000009</v>
      </c>
      <c r="V1211" s="4"/>
      <c r="W1211" s="6">
        <v>2016</v>
      </c>
      <c r="X1211" s="4"/>
    </row>
    <row r="1212" spans="1:24" ht="66" customHeight="1" x14ac:dyDescent="0.2">
      <c r="A1212" s="8" t="s">
        <v>1284</v>
      </c>
      <c r="B1212" s="1" t="s">
        <v>12283</v>
      </c>
      <c r="C1212" s="5" t="s">
        <v>6859</v>
      </c>
      <c r="D1212" s="5" t="s">
        <v>6860</v>
      </c>
      <c r="E1212" s="5" t="s">
        <v>6807</v>
      </c>
      <c r="F1212" s="14" t="s">
        <v>6861</v>
      </c>
      <c r="G1212" s="11" t="s">
        <v>12279</v>
      </c>
      <c r="H1212" s="12">
        <v>0</v>
      </c>
      <c r="I1212" s="12" t="s">
        <v>78</v>
      </c>
      <c r="J1212" s="13" t="s">
        <v>12294</v>
      </c>
      <c r="K1212" s="1" t="s">
        <v>11668</v>
      </c>
      <c r="L1212" s="1" t="s">
        <v>79</v>
      </c>
      <c r="M1212" s="1" t="s">
        <v>80</v>
      </c>
      <c r="N1212" s="1" t="s">
        <v>11667</v>
      </c>
      <c r="O1212" s="1" t="s">
        <v>11671</v>
      </c>
      <c r="P1212" s="1" t="s">
        <v>12051</v>
      </c>
      <c r="Q1212" s="7" t="s">
        <v>11914</v>
      </c>
      <c r="R1212" s="2">
        <v>1</v>
      </c>
      <c r="S1212" s="2">
        <v>1001365.1</v>
      </c>
      <c r="T1212" s="4">
        <f t="shared" si="44"/>
        <v>1001365.1</v>
      </c>
      <c r="U1212" s="4">
        <f t="shared" si="43"/>
        <v>1121528.912</v>
      </c>
      <c r="V1212" s="4"/>
      <c r="W1212" s="6">
        <v>2016</v>
      </c>
      <c r="X1212" s="4"/>
    </row>
    <row r="1213" spans="1:24" ht="66" customHeight="1" x14ac:dyDescent="0.2">
      <c r="A1213" s="8" t="s">
        <v>1285</v>
      </c>
      <c r="B1213" s="1" t="s">
        <v>12283</v>
      </c>
      <c r="C1213" s="5" t="s">
        <v>6859</v>
      </c>
      <c r="D1213" s="5" t="s">
        <v>6860</v>
      </c>
      <c r="E1213" s="5" t="s">
        <v>6807</v>
      </c>
      <c r="F1213" s="14" t="s">
        <v>6861</v>
      </c>
      <c r="G1213" s="11" t="s">
        <v>12279</v>
      </c>
      <c r="H1213" s="12">
        <v>0</v>
      </c>
      <c r="I1213" s="12" t="s">
        <v>78</v>
      </c>
      <c r="J1213" s="13" t="s">
        <v>12294</v>
      </c>
      <c r="K1213" s="1" t="s">
        <v>11668</v>
      </c>
      <c r="L1213" s="1" t="s">
        <v>79</v>
      </c>
      <c r="M1213" s="1" t="s">
        <v>80</v>
      </c>
      <c r="N1213" s="1" t="s">
        <v>11667</v>
      </c>
      <c r="O1213" s="1" t="s">
        <v>11671</v>
      </c>
      <c r="P1213" s="1" t="s">
        <v>12051</v>
      </c>
      <c r="Q1213" s="7" t="s">
        <v>11914</v>
      </c>
      <c r="R1213" s="2">
        <v>1</v>
      </c>
      <c r="S1213" s="2">
        <v>1001365.1</v>
      </c>
      <c r="T1213" s="4">
        <f t="shared" si="44"/>
        <v>1001365.1</v>
      </c>
      <c r="U1213" s="4">
        <f t="shared" si="43"/>
        <v>1121528.912</v>
      </c>
      <c r="V1213" s="4"/>
      <c r="W1213" s="6">
        <v>2016</v>
      </c>
      <c r="X1213" s="4"/>
    </row>
    <row r="1214" spans="1:24" ht="66" customHeight="1" x14ac:dyDescent="0.2">
      <c r="A1214" s="8" t="s">
        <v>1286</v>
      </c>
      <c r="B1214" s="1" t="s">
        <v>12283</v>
      </c>
      <c r="C1214" s="5" t="s">
        <v>6849</v>
      </c>
      <c r="D1214" s="5" t="s">
        <v>6683</v>
      </c>
      <c r="E1214" s="5" t="s">
        <v>6850</v>
      </c>
      <c r="F1214" s="14" t="s">
        <v>6862</v>
      </c>
      <c r="G1214" s="11" t="s">
        <v>12279</v>
      </c>
      <c r="H1214" s="12">
        <v>0</v>
      </c>
      <c r="I1214" s="12" t="s">
        <v>78</v>
      </c>
      <c r="J1214" s="13" t="s">
        <v>12294</v>
      </c>
      <c r="K1214" s="1" t="s">
        <v>11668</v>
      </c>
      <c r="L1214" s="1" t="s">
        <v>79</v>
      </c>
      <c r="M1214" s="1" t="s">
        <v>80</v>
      </c>
      <c r="N1214" s="1" t="s">
        <v>11667</v>
      </c>
      <c r="O1214" s="1" t="s">
        <v>11671</v>
      </c>
      <c r="P1214" s="1">
        <v>796</v>
      </c>
      <c r="Q1214" s="7" t="s">
        <v>4673</v>
      </c>
      <c r="R1214" s="2">
        <v>2</v>
      </c>
      <c r="S1214" s="2">
        <v>68754.899999999994</v>
      </c>
      <c r="T1214" s="4">
        <f t="shared" si="44"/>
        <v>137509.79999999999</v>
      </c>
      <c r="U1214" s="4">
        <f t="shared" si="43"/>
        <v>154010.976</v>
      </c>
      <c r="V1214" s="4"/>
      <c r="W1214" s="6">
        <v>2016</v>
      </c>
      <c r="X1214" s="4"/>
    </row>
    <row r="1215" spans="1:24" ht="66" customHeight="1" x14ac:dyDescent="0.2">
      <c r="A1215" s="8" t="s">
        <v>1287</v>
      </c>
      <c r="B1215" s="1" t="s">
        <v>12283</v>
      </c>
      <c r="C1215" s="5" t="s">
        <v>5908</v>
      </c>
      <c r="D1215" s="5" t="s">
        <v>5909</v>
      </c>
      <c r="E1215" s="5" t="s">
        <v>5910</v>
      </c>
      <c r="F1215" s="14" t="s">
        <v>6863</v>
      </c>
      <c r="G1215" s="11" t="s">
        <v>12279</v>
      </c>
      <c r="H1215" s="12">
        <v>0</v>
      </c>
      <c r="I1215" s="12" t="s">
        <v>78</v>
      </c>
      <c r="J1215" s="13" t="s">
        <v>12294</v>
      </c>
      <c r="K1215" s="1" t="s">
        <v>11668</v>
      </c>
      <c r="L1215" s="1" t="s">
        <v>79</v>
      </c>
      <c r="M1215" s="1" t="s">
        <v>80</v>
      </c>
      <c r="N1215" s="1" t="s">
        <v>11667</v>
      </c>
      <c r="O1215" s="1" t="s">
        <v>11671</v>
      </c>
      <c r="P1215" s="1">
        <v>796</v>
      </c>
      <c r="Q1215" s="7" t="s">
        <v>11836</v>
      </c>
      <c r="R1215" s="2">
        <v>1</v>
      </c>
      <c r="S1215" s="2">
        <v>354000</v>
      </c>
      <c r="T1215" s="4">
        <f t="shared" si="44"/>
        <v>354000</v>
      </c>
      <c r="U1215" s="4">
        <f t="shared" si="43"/>
        <v>396480.00000000006</v>
      </c>
      <c r="V1215" s="4"/>
      <c r="W1215" s="6">
        <v>2016</v>
      </c>
      <c r="X1215" s="4"/>
    </row>
    <row r="1216" spans="1:24" ht="66" customHeight="1" x14ac:dyDescent="0.2">
      <c r="A1216" s="8" t="s">
        <v>1288</v>
      </c>
      <c r="B1216" s="1" t="s">
        <v>12283</v>
      </c>
      <c r="C1216" s="5" t="s">
        <v>5908</v>
      </c>
      <c r="D1216" s="5" t="s">
        <v>5909</v>
      </c>
      <c r="E1216" s="5" t="s">
        <v>5910</v>
      </c>
      <c r="F1216" s="14" t="s">
        <v>6864</v>
      </c>
      <c r="G1216" s="11" t="s">
        <v>12279</v>
      </c>
      <c r="H1216" s="12">
        <v>0</v>
      </c>
      <c r="I1216" s="12" t="s">
        <v>78</v>
      </c>
      <c r="J1216" s="13" t="s">
        <v>12294</v>
      </c>
      <c r="K1216" s="1" t="s">
        <v>11668</v>
      </c>
      <c r="L1216" s="1" t="s">
        <v>79</v>
      </c>
      <c r="M1216" s="1" t="s">
        <v>80</v>
      </c>
      <c r="N1216" s="1" t="s">
        <v>11667</v>
      </c>
      <c r="O1216" s="1" t="s">
        <v>11671</v>
      </c>
      <c r="P1216" s="1">
        <v>796</v>
      </c>
      <c r="Q1216" s="7" t="s">
        <v>11836</v>
      </c>
      <c r="R1216" s="2">
        <v>1</v>
      </c>
      <c r="S1216" s="2">
        <v>454000</v>
      </c>
      <c r="T1216" s="4">
        <f t="shared" si="44"/>
        <v>454000</v>
      </c>
      <c r="U1216" s="4">
        <f t="shared" si="43"/>
        <v>508480.00000000006</v>
      </c>
      <c r="V1216" s="4"/>
      <c r="W1216" s="6">
        <v>2016</v>
      </c>
      <c r="X1216" s="4"/>
    </row>
    <row r="1217" spans="1:24" ht="66" customHeight="1" x14ac:dyDescent="0.2">
      <c r="A1217" s="8" t="s">
        <v>1289</v>
      </c>
      <c r="B1217" s="1" t="s">
        <v>12283</v>
      </c>
      <c r="C1217" s="5" t="s">
        <v>6786</v>
      </c>
      <c r="D1217" s="5" t="s">
        <v>6787</v>
      </c>
      <c r="E1217" s="5" t="s">
        <v>6788</v>
      </c>
      <c r="F1217" s="14" t="s">
        <v>6865</v>
      </c>
      <c r="G1217" s="11" t="s">
        <v>12279</v>
      </c>
      <c r="H1217" s="12">
        <v>0</v>
      </c>
      <c r="I1217" s="12" t="s">
        <v>78</v>
      </c>
      <c r="J1217" s="13" t="s">
        <v>12294</v>
      </c>
      <c r="K1217" s="1" t="s">
        <v>11668</v>
      </c>
      <c r="L1217" s="1" t="s">
        <v>79</v>
      </c>
      <c r="M1217" s="1" t="s">
        <v>80</v>
      </c>
      <c r="N1217" s="1" t="s">
        <v>11667</v>
      </c>
      <c r="O1217" s="1" t="s">
        <v>11671</v>
      </c>
      <c r="P1217" s="1">
        <v>839</v>
      </c>
      <c r="Q1217" s="7" t="s">
        <v>11905</v>
      </c>
      <c r="R1217" s="2">
        <v>1</v>
      </c>
      <c r="S1217" s="2">
        <v>1689000</v>
      </c>
      <c r="T1217" s="4">
        <f t="shared" si="44"/>
        <v>1689000</v>
      </c>
      <c r="U1217" s="4">
        <f t="shared" si="43"/>
        <v>1891680.0000000002</v>
      </c>
      <c r="V1217" s="4"/>
      <c r="W1217" s="6">
        <v>2016</v>
      </c>
      <c r="X1217" s="4"/>
    </row>
    <row r="1218" spans="1:24" ht="66" customHeight="1" x14ac:dyDescent="0.2">
      <c r="A1218" s="8" t="s">
        <v>1290</v>
      </c>
      <c r="B1218" s="1" t="s">
        <v>12283</v>
      </c>
      <c r="C1218" s="5" t="s">
        <v>6682</v>
      </c>
      <c r="D1218" s="5" t="s">
        <v>6683</v>
      </c>
      <c r="E1218" s="5" t="s">
        <v>6684</v>
      </c>
      <c r="F1218" s="14" t="s">
        <v>6866</v>
      </c>
      <c r="G1218" s="11" t="s">
        <v>12279</v>
      </c>
      <c r="H1218" s="12">
        <v>0</v>
      </c>
      <c r="I1218" s="12" t="s">
        <v>78</v>
      </c>
      <c r="J1218" s="13" t="s">
        <v>12294</v>
      </c>
      <c r="K1218" s="1" t="s">
        <v>11668</v>
      </c>
      <c r="L1218" s="1" t="s">
        <v>79</v>
      </c>
      <c r="M1218" s="1" t="s">
        <v>80</v>
      </c>
      <c r="N1218" s="1" t="s">
        <v>11667</v>
      </c>
      <c r="O1218" s="1" t="s">
        <v>11671</v>
      </c>
      <c r="P1218" s="1">
        <v>796</v>
      </c>
      <c r="Q1218" s="7" t="s">
        <v>11836</v>
      </c>
      <c r="R1218" s="2">
        <v>2</v>
      </c>
      <c r="S1218" s="2">
        <v>2762955.6</v>
      </c>
      <c r="T1218" s="4">
        <f t="shared" si="44"/>
        <v>5525911.2000000002</v>
      </c>
      <c r="U1218" s="4">
        <f t="shared" si="43"/>
        <v>6189020.5440000007</v>
      </c>
      <c r="V1218" s="4"/>
      <c r="W1218" s="6">
        <v>2016</v>
      </c>
      <c r="X1218" s="4"/>
    </row>
    <row r="1219" spans="1:24" ht="66" customHeight="1" x14ac:dyDescent="0.2">
      <c r="A1219" s="8" t="s">
        <v>1291</v>
      </c>
      <c r="B1219" s="1" t="s">
        <v>12283</v>
      </c>
      <c r="C1219" s="5" t="s">
        <v>6867</v>
      </c>
      <c r="D1219" s="5" t="s">
        <v>4793</v>
      </c>
      <c r="E1219" s="5" t="s">
        <v>6868</v>
      </c>
      <c r="F1219" s="14" t="s">
        <v>6869</v>
      </c>
      <c r="G1219" s="11" t="s">
        <v>12279</v>
      </c>
      <c r="H1219" s="12">
        <v>0</v>
      </c>
      <c r="I1219" s="12" t="s">
        <v>78</v>
      </c>
      <c r="J1219" s="13" t="s">
        <v>12294</v>
      </c>
      <c r="K1219" s="1" t="s">
        <v>11668</v>
      </c>
      <c r="L1219" s="1" t="s">
        <v>79</v>
      </c>
      <c r="M1219" s="1" t="s">
        <v>80</v>
      </c>
      <c r="N1219" s="1" t="s">
        <v>11667</v>
      </c>
      <c r="O1219" s="1" t="s">
        <v>11671</v>
      </c>
      <c r="P1219" s="1">
        <v>796</v>
      </c>
      <c r="Q1219" s="7" t="s">
        <v>4673</v>
      </c>
      <c r="R1219" s="2">
        <v>10</v>
      </c>
      <c r="S1219" s="2">
        <v>1103.5999999999999</v>
      </c>
      <c r="T1219" s="4">
        <f t="shared" si="44"/>
        <v>11036</v>
      </c>
      <c r="U1219" s="4">
        <f t="shared" si="43"/>
        <v>12360.320000000002</v>
      </c>
      <c r="V1219" s="4"/>
      <c r="W1219" s="6">
        <v>2016</v>
      </c>
      <c r="X1219" s="4"/>
    </row>
    <row r="1220" spans="1:24" ht="66" customHeight="1" x14ac:dyDescent="0.2">
      <c r="A1220" s="8" t="s">
        <v>1292</v>
      </c>
      <c r="B1220" s="1" t="s">
        <v>12283</v>
      </c>
      <c r="C1220" s="5" t="s">
        <v>6765</v>
      </c>
      <c r="D1220" s="5" t="s">
        <v>6766</v>
      </c>
      <c r="E1220" s="5" t="s">
        <v>6718</v>
      </c>
      <c r="F1220" s="14" t="s">
        <v>6870</v>
      </c>
      <c r="G1220" s="11" t="s">
        <v>12279</v>
      </c>
      <c r="H1220" s="12">
        <v>0</v>
      </c>
      <c r="I1220" s="12" t="s">
        <v>78</v>
      </c>
      <c r="J1220" s="13" t="s">
        <v>12294</v>
      </c>
      <c r="K1220" s="1" t="s">
        <v>11668</v>
      </c>
      <c r="L1220" s="1" t="s">
        <v>79</v>
      </c>
      <c r="M1220" s="1" t="s">
        <v>80</v>
      </c>
      <c r="N1220" s="1" t="s">
        <v>11667</v>
      </c>
      <c r="O1220" s="1" t="s">
        <v>11671</v>
      </c>
      <c r="P1220" s="1">
        <v>796</v>
      </c>
      <c r="Q1220" s="7" t="s">
        <v>4673</v>
      </c>
      <c r="R1220" s="2">
        <v>4</v>
      </c>
      <c r="S1220" s="2">
        <v>33340.5</v>
      </c>
      <c r="T1220" s="4">
        <f t="shared" si="44"/>
        <v>133362</v>
      </c>
      <c r="U1220" s="4">
        <f t="shared" si="43"/>
        <v>149365.44</v>
      </c>
      <c r="V1220" s="4"/>
      <c r="W1220" s="6">
        <v>2016</v>
      </c>
      <c r="X1220" s="4"/>
    </row>
    <row r="1221" spans="1:24" ht="66" customHeight="1" x14ac:dyDescent="0.2">
      <c r="A1221" s="8" t="s">
        <v>1293</v>
      </c>
      <c r="B1221" s="1" t="s">
        <v>12283</v>
      </c>
      <c r="C1221" s="5" t="s">
        <v>6765</v>
      </c>
      <c r="D1221" s="5" t="s">
        <v>6766</v>
      </c>
      <c r="E1221" s="5" t="s">
        <v>6718</v>
      </c>
      <c r="F1221" s="14" t="s">
        <v>6871</v>
      </c>
      <c r="G1221" s="11" t="s">
        <v>12279</v>
      </c>
      <c r="H1221" s="12">
        <v>0</v>
      </c>
      <c r="I1221" s="12" t="s">
        <v>78</v>
      </c>
      <c r="J1221" s="13" t="s">
        <v>12294</v>
      </c>
      <c r="K1221" s="1" t="s">
        <v>11668</v>
      </c>
      <c r="L1221" s="1" t="s">
        <v>79</v>
      </c>
      <c r="M1221" s="1" t="s">
        <v>80</v>
      </c>
      <c r="N1221" s="1" t="s">
        <v>11667</v>
      </c>
      <c r="O1221" s="1" t="s">
        <v>11671</v>
      </c>
      <c r="P1221" s="1">
        <v>796</v>
      </c>
      <c r="Q1221" s="7" t="s">
        <v>4673</v>
      </c>
      <c r="R1221" s="2">
        <v>4</v>
      </c>
      <c r="S1221" s="2">
        <v>194875.3</v>
      </c>
      <c r="T1221" s="4">
        <f t="shared" si="44"/>
        <v>779501.2</v>
      </c>
      <c r="U1221" s="4">
        <f t="shared" si="43"/>
        <v>873041.34400000004</v>
      </c>
      <c r="V1221" s="4"/>
      <c r="W1221" s="6">
        <v>2016</v>
      </c>
      <c r="X1221" s="4"/>
    </row>
    <row r="1222" spans="1:24" ht="66" customHeight="1" x14ac:dyDescent="0.2">
      <c r="A1222" s="8" t="s">
        <v>1294</v>
      </c>
      <c r="B1222" s="1" t="s">
        <v>12283</v>
      </c>
      <c r="C1222" s="5" t="s">
        <v>6765</v>
      </c>
      <c r="D1222" s="5" t="s">
        <v>6766</v>
      </c>
      <c r="E1222" s="5" t="s">
        <v>6718</v>
      </c>
      <c r="F1222" s="14" t="s">
        <v>6872</v>
      </c>
      <c r="G1222" s="11" t="s">
        <v>12279</v>
      </c>
      <c r="H1222" s="12">
        <v>0</v>
      </c>
      <c r="I1222" s="12" t="s">
        <v>78</v>
      </c>
      <c r="J1222" s="13" t="s">
        <v>12294</v>
      </c>
      <c r="K1222" s="1" t="s">
        <v>11668</v>
      </c>
      <c r="L1222" s="1" t="s">
        <v>79</v>
      </c>
      <c r="M1222" s="1" t="s">
        <v>80</v>
      </c>
      <c r="N1222" s="1" t="s">
        <v>11667</v>
      </c>
      <c r="O1222" s="1" t="s">
        <v>11671</v>
      </c>
      <c r="P1222" s="1">
        <v>796</v>
      </c>
      <c r="Q1222" s="7" t="s">
        <v>4673</v>
      </c>
      <c r="R1222" s="2">
        <v>4</v>
      </c>
      <c r="S1222" s="2">
        <v>10558.6</v>
      </c>
      <c r="T1222" s="4">
        <f t="shared" si="44"/>
        <v>42234.400000000001</v>
      </c>
      <c r="U1222" s="4">
        <f t="shared" si="43"/>
        <v>47302.528000000006</v>
      </c>
      <c r="V1222" s="4"/>
      <c r="W1222" s="6">
        <v>2016</v>
      </c>
      <c r="X1222" s="4"/>
    </row>
    <row r="1223" spans="1:24" ht="66" customHeight="1" x14ac:dyDescent="0.2">
      <c r="A1223" s="8" t="s">
        <v>1295</v>
      </c>
      <c r="B1223" s="1" t="s">
        <v>12283</v>
      </c>
      <c r="C1223" s="5" t="s">
        <v>6765</v>
      </c>
      <c r="D1223" s="5" t="s">
        <v>6766</v>
      </c>
      <c r="E1223" s="5" t="s">
        <v>6718</v>
      </c>
      <c r="F1223" s="14" t="s">
        <v>6873</v>
      </c>
      <c r="G1223" s="11" t="s">
        <v>12279</v>
      </c>
      <c r="H1223" s="12">
        <v>0</v>
      </c>
      <c r="I1223" s="12" t="s">
        <v>78</v>
      </c>
      <c r="J1223" s="13" t="s">
        <v>12294</v>
      </c>
      <c r="K1223" s="1" t="s">
        <v>11668</v>
      </c>
      <c r="L1223" s="1" t="s">
        <v>79</v>
      </c>
      <c r="M1223" s="1" t="s">
        <v>80</v>
      </c>
      <c r="N1223" s="1" t="s">
        <v>11667</v>
      </c>
      <c r="O1223" s="1" t="s">
        <v>11671</v>
      </c>
      <c r="P1223" s="1">
        <v>796</v>
      </c>
      <c r="Q1223" s="7" t="s">
        <v>4673</v>
      </c>
      <c r="R1223" s="2">
        <v>12</v>
      </c>
      <c r="S1223" s="2">
        <v>796.7</v>
      </c>
      <c r="T1223" s="4">
        <f t="shared" si="44"/>
        <v>9560.4000000000015</v>
      </c>
      <c r="U1223" s="4">
        <f t="shared" si="43"/>
        <v>10707.648000000003</v>
      </c>
      <c r="V1223" s="4"/>
      <c r="W1223" s="6">
        <v>2016</v>
      </c>
      <c r="X1223" s="4"/>
    </row>
    <row r="1224" spans="1:24" ht="66" customHeight="1" x14ac:dyDescent="0.2">
      <c r="A1224" s="8" t="s">
        <v>1296</v>
      </c>
      <c r="B1224" s="1" t="s">
        <v>12283</v>
      </c>
      <c r="C1224" s="5" t="s">
        <v>6765</v>
      </c>
      <c r="D1224" s="5" t="s">
        <v>6766</v>
      </c>
      <c r="E1224" s="5" t="s">
        <v>6718</v>
      </c>
      <c r="F1224" s="14" t="s">
        <v>6874</v>
      </c>
      <c r="G1224" s="11" t="s">
        <v>12279</v>
      </c>
      <c r="H1224" s="12">
        <v>0</v>
      </c>
      <c r="I1224" s="12" t="s">
        <v>78</v>
      </c>
      <c r="J1224" s="13" t="s">
        <v>12294</v>
      </c>
      <c r="K1224" s="1" t="s">
        <v>11668</v>
      </c>
      <c r="L1224" s="1" t="s">
        <v>79</v>
      </c>
      <c r="M1224" s="1" t="s">
        <v>80</v>
      </c>
      <c r="N1224" s="1" t="s">
        <v>11667</v>
      </c>
      <c r="O1224" s="1" t="s">
        <v>11671</v>
      </c>
      <c r="P1224" s="1">
        <v>796</v>
      </c>
      <c r="Q1224" s="7" t="s">
        <v>4673</v>
      </c>
      <c r="R1224" s="2">
        <v>4</v>
      </c>
      <c r="S1224" s="2">
        <v>137525.29999999999</v>
      </c>
      <c r="T1224" s="4">
        <f t="shared" si="44"/>
        <v>550101.19999999995</v>
      </c>
      <c r="U1224" s="4">
        <f t="shared" si="43"/>
        <v>616113.34400000004</v>
      </c>
      <c r="V1224" s="4"/>
      <c r="W1224" s="6">
        <v>2016</v>
      </c>
      <c r="X1224" s="4"/>
    </row>
    <row r="1225" spans="1:24" ht="66" customHeight="1" x14ac:dyDescent="0.2">
      <c r="A1225" s="8" t="s">
        <v>1297</v>
      </c>
      <c r="B1225" s="1" t="s">
        <v>12283</v>
      </c>
      <c r="C1225" s="5" t="s">
        <v>6765</v>
      </c>
      <c r="D1225" s="5" t="s">
        <v>6766</v>
      </c>
      <c r="E1225" s="5" t="s">
        <v>6718</v>
      </c>
      <c r="F1225" s="14" t="s">
        <v>6875</v>
      </c>
      <c r="G1225" s="11" t="s">
        <v>12279</v>
      </c>
      <c r="H1225" s="12">
        <v>0</v>
      </c>
      <c r="I1225" s="12" t="s">
        <v>78</v>
      </c>
      <c r="J1225" s="13" t="s">
        <v>12294</v>
      </c>
      <c r="K1225" s="1" t="s">
        <v>11668</v>
      </c>
      <c r="L1225" s="1" t="s">
        <v>79</v>
      </c>
      <c r="M1225" s="1" t="s">
        <v>80</v>
      </c>
      <c r="N1225" s="1" t="s">
        <v>11667</v>
      </c>
      <c r="O1225" s="1" t="s">
        <v>11671</v>
      </c>
      <c r="P1225" s="1">
        <v>796</v>
      </c>
      <c r="Q1225" s="7" t="s">
        <v>4673</v>
      </c>
      <c r="R1225" s="2">
        <v>4</v>
      </c>
      <c r="S1225" s="2">
        <v>22227</v>
      </c>
      <c r="T1225" s="4">
        <f t="shared" si="44"/>
        <v>88908</v>
      </c>
      <c r="U1225" s="4">
        <f t="shared" si="43"/>
        <v>99576.960000000006</v>
      </c>
      <c r="V1225" s="4"/>
      <c r="W1225" s="6">
        <v>2016</v>
      </c>
      <c r="X1225" s="4"/>
    </row>
    <row r="1226" spans="1:24" ht="66" customHeight="1" x14ac:dyDescent="0.2">
      <c r="A1226" s="8" t="s">
        <v>1298</v>
      </c>
      <c r="B1226" s="1" t="s">
        <v>12283</v>
      </c>
      <c r="C1226" s="5" t="s">
        <v>6765</v>
      </c>
      <c r="D1226" s="5" t="s">
        <v>6766</v>
      </c>
      <c r="E1226" s="5" t="s">
        <v>6718</v>
      </c>
      <c r="F1226" s="14" t="s">
        <v>6876</v>
      </c>
      <c r="G1226" s="11" t="s">
        <v>12279</v>
      </c>
      <c r="H1226" s="12">
        <v>0</v>
      </c>
      <c r="I1226" s="12" t="s">
        <v>78</v>
      </c>
      <c r="J1226" s="13" t="s">
        <v>12294</v>
      </c>
      <c r="K1226" s="1" t="s">
        <v>11668</v>
      </c>
      <c r="L1226" s="1" t="s">
        <v>79</v>
      </c>
      <c r="M1226" s="1" t="s">
        <v>80</v>
      </c>
      <c r="N1226" s="1" t="s">
        <v>11667</v>
      </c>
      <c r="O1226" s="1" t="s">
        <v>11671</v>
      </c>
      <c r="P1226" s="1">
        <v>796</v>
      </c>
      <c r="Q1226" s="7" t="s">
        <v>4673</v>
      </c>
      <c r="R1226" s="2">
        <v>4</v>
      </c>
      <c r="S1226" s="2">
        <v>43579.8</v>
      </c>
      <c r="T1226" s="4">
        <f t="shared" si="44"/>
        <v>174319.2</v>
      </c>
      <c r="U1226" s="4">
        <f t="shared" si="43"/>
        <v>195237.50400000004</v>
      </c>
      <c r="V1226" s="4"/>
      <c r="W1226" s="6">
        <v>2016</v>
      </c>
      <c r="X1226" s="4"/>
    </row>
    <row r="1227" spans="1:24" ht="66" customHeight="1" x14ac:dyDescent="0.2">
      <c r="A1227" s="8" t="s">
        <v>1299</v>
      </c>
      <c r="B1227" s="1" t="s">
        <v>12283</v>
      </c>
      <c r="C1227" s="5" t="s">
        <v>6765</v>
      </c>
      <c r="D1227" s="5" t="s">
        <v>6766</v>
      </c>
      <c r="E1227" s="5" t="s">
        <v>6718</v>
      </c>
      <c r="F1227" s="14" t="s">
        <v>6877</v>
      </c>
      <c r="G1227" s="11" t="s">
        <v>12279</v>
      </c>
      <c r="H1227" s="12">
        <v>0</v>
      </c>
      <c r="I1227" s="12" t="s">
        <v>78</v>
      </c>
      <c r="J1227" s="13" t="s">
        <v>12294</v>
      </c>
      <c r="K1227" s="1" t="s">
        <v>11668</v>
      </c>
      <c r="L1227" s="1" t="s">
        <v>79</v>
      </c>
      <c r="M1227" s="1" t="s">
        <v>80</v>
      </c>
      <c r="N1227" s="1" t="s">
        <v>11667</v>
      </c>
      <c r="O1227" s="1" t="s">
        <v>11671</v>
      </c>
      <c r="P1227" s="1">
        <v>796</v>
      </c>
      <c r="Q1227" s="7" t="s">
        <v>4673</v>
      </c>
      <c r="R1227" s="2">
        <v>4</v>
      </c>
      <c r="S1227" s="2">
        <v>206782.4</v>
      </c>
      <c r="T1227" s="4">
        <f t="shared" si="44"/>
        <v>827129.6</v>
      </c>
      <c r="U1227" s="4">
        <f t="shared" si="43"/>
        <v>926385.15200000012</v>
      </c>
      <c r="V1227" s="4"/>
      <c r="W1227" s="6">
        <v>2016</v>
      </c>
      <c r="X1227" s="4"/>
    </row>
    <row r="1228" spans="1:24" ht="66" customHeight="1" x14ac:dyDescent="0.2">
      <c r="A1228" s="8" t="s">
        <v>1300</v>
      </c>
      <c r="B1228" s="1" t="s">
        <v>12283</v>
      </c>
      <c r="C1228" s="5" t="s">
        <v>6867</v>
      </c>
      <c r="D1228" s="5" t="s">
        <v>4793</v>
      </c>
      <c r="E1228" s="5" t="s">
        <v>6868</v>
      </c>
      <c r="F1228" s="14" t="s">
        <v>6878</v>
      </c>
      <c r="G1228" s="11" t="s">
        <v>12279</v>
      </c>
      <c r="H1228" s="12">
        <v>0</v>
      </c>
      <c r="I1228" s="12" t="s">
        <v>78</v>
      </c>
      <c r="J1228" s="13" t="s">
        <v>12294</v>
      </c>
      <c r="K1228" s="1" t="s">
        <v>11668</v>
      </c>
      <c r="L1228" s="1" t="s">
        <v>79</v>
      </c>
      <c r="M1228" s="1" t="s">
        <v>80</v>
      </c>
      <c r="N1228" s="1" t="s">
        <v>11667</v>
      </c>
      <c r="O1228" s="1" t="s">
        <v>11671</v>
      </c>
      <c r="P1228" s="1">
        <v>796</v>
      </c>
      <c r="Q1228" s="7" t="s">
        <v>4673</v>
      </c>
      <c r="R1228" s="2">
        <v>6</v>
      </c>
      <c r="S1228" s="2">
        <v>1227.5999999999999</v>
      </c>
      <c r="T1228" s="4">
        <f t="shared" si="44"/>
        <v>7365.5999999999995</v>
      </c>
      <c r="U1228" s="4">
        <f t="shared" si="43"/>
        <v>8249.4719999999998</v>
      </c>
      <c r="V1228" s="4"/>
      <c r="W1228" s="6">
        <v>2016</v>
      </c>
      <c r="X1228" s="4"/>
    </row>
    <row r="1229" spans="1:24" ht="66" customHeight="1" x14ac:dyDescent="0.2">
      <c r="A1229" s="8" t="s">
        <v>1301</v>
      </c>
      <c r="B1229" s="1" t="s">
        <v>12283</v>
      </c>
      <c r="C1229" s="5" t="s">
        <v>6765</v>
      </c>
      <c r="D1229" s="5" t="s">
        <v>6766</v>
      </c>
      <c r="E1229" s="5" t="s">
        <v>6718</v>
      </c>
      <c r="F1229" s="14" t="s">
        <v>6879</v>
      </c>
      <c r="G1229" s="11" t="s">
        <v>12279</v>
      </c>
      <c r="H1229" s="12">
        <v>0</v>
      </c>
      <c r="I1229" s="12" t="s">
        <v>78</v>
      </c>
      <c r="J1229" s="13" t="s">
        <v>12294</v>
      </c>
      <c r="K1229" s="1" t="s">
        <v>11668</v>
      </c>
      <c r="L1229" s="1" t="s">
        <v>79</v>
      </c>
      <c r="M1229" s="1" t="s">
        <v>80</v>
      </c>
      <c r="N1229" s="1" t="s">
        <v>11667</v>
      </c>
      <c r="O1229" s="1" t="s">
        <v>11671</v>
      </c>
      <c r="P1229" s="1">
        <v>796</v>
      </c>
      <c r="Q1229" s="7" t="s">
        <v>4673</v>
      </c>
      <c r="R1229" s="2">
        <v>16</v>
      </c>
      <c r="S1229" s="2">
        <v>192.2</v>
      </c>
      <c r="T1229" s="4">
        <f t="shared" si="44"/>
        <v>3075.2</v>
      </c>
      <c r="U1229" s="4">
        <f t="shared" ref="U1229:U1292" si="45">T1229*1.12</f>
        <v>3444.2240000000002</v>
      </c>
      <c r="V1229" s="4"/>
      <c r="W1229" s="6">
        <v>2016</v>
      </c>
      <c r="X1229" s="4"/>
    </row>
    <row r="1230" spans="1:24" ht="66" customHeight="1" x14ac:dyDescent="0.2">
      <c r="A1230" s="8" t="s">
        <v>1302</v>
      </c>
      <c r="B1230" s="1" t="s">
        <v>12283</v>
      </c>
      <c r="C1230" s="5" t="s">
        <v>6765</v>
      </c>
      <c r="D1230" s="5" t="s">
        <v>6766</v>
      </c>
      <c r="E1230" s="5" t="s">
        <v>6718</v>
      </c>
      <c r="F1230" s="14" t="s">
        <v>6880</v>
      </c>
      <c r="G1230" s="11" t="s">
        <v>12279</v>
      </c>
      <c r="H1230" s="12">
        <v>0</v>
      </c>
      <c r="I1230" s="12" t="s">
        <v>78</v>
      </c>
      <c r="J1230" s="13" t="s">
        <v>12294</v>
      </c>
      <c r="K1230" s="1" t="s">
        <v>11668</v>
      </c>
      <c r="L1230" s="1" t="s">
        <v>79</v>
      </c>
      <c r="M1230" s="1" t="s">
        <v>80</v>
      </c>
      <c r="N1230" s="1" t="s">
        <v>11667</v>
      </c>
      <c r="O1230" s="1" t="s">
        <v>11671</v>
      </c>
      <c r="P1230" s="1">
        <v>796</v>
      </c>
      <c r="Q1230" s="7" t="s">
        <v>4673</v>
      </c>
      <c r="R1230" s="2">
        <v>1</v>
      </c>
      <c r="S1230" s="2">
        <v>864906.2</v>
      </c>
      <c r="T1230" s="4">
        <f t="shared" si="44"/>
        <v>864906.2</v>
      </c>
      <c r="U1230" s="4">
        <f t="shared" si="45"/>
        <v>968694.94400000002</v>
      </c>
      <c r="V1230" s="4"/>
      <c r="W1230" s="6">
        <v>2016</v>
      </c>
      <c r="X1230" s="4"/>
    </row>
    <row r="1231" spans="1:24" ht="66" customHeight="1" x14ac:dyDescent="0.2">
      <c r="A1231" s="8" t="s">
        <v>1303</v>
      </c>
      <c r="B1231" s="1" t="s">
        <v>12283</v>
      </c>
      <c r="C1231" s="5" t="s">
        <v>6765</v>
      </c>
      <c r="D1231" s="5" t="s">
        <v>6766</v>
      </c>
      <c r="E1231" s="5" t="s">
        <v>6718</v>
      </c>
      <c r="F1231" s="14" t="s">
        <v>6881</v>
      </c>
      <c r="G1231" s="11" t="s">
        <v>12279</v>
      </c>
      <c r="H1231" s="12">
        <v>0</v>
      </c>
      <c r="I1231" s="12" t="s">
        <v>78</v>
      </c>
      <c r="J1231" s="13" t="s">
        <v>12294</v>
      </c>
      <c r="K1231" s="1" t="s">
        <v>11668</v>
      </c>
      <c r="L1231" s="1" t="s">
        <v>79</v>
      </c>
      <c r="M1231" s="1" t="s">
        <v>80</v>
      </c>
      <c r="N1231" s="1" t="s">
        <v>11667</v>
      </c>
      <c r="O1231" s="1" t="s">
        <v>11671</v>
      </c>
      <c r="P1231" s="1">
        <v>796</v>
      </c>
      <c r="Q1231" s="7" t="s">
        <v>4673</v>
      </c>
      <c r="R1231" s="2">
        <v>2</v>
      </c>
      <c r="S1231" s="2">
        <v>62440.2</v>
      </c>
      <c r="T1231" s="4">
        <f t="shared" si="44"/>
        <v>124880.4</v>
      </c>
      <c r="U1231" s="4">
        <f t="shared" si="45"/>
        <v>139866.04800000001</v>
      </c>
      <c r="V1231" s="4"/>
      <c r="W1231" s="6">
        <v>2016</v>
      </c>
      <c r="X1231" s="4"/>
    </row>
    <row r="1232" spans="1:24" ht="66" customHeight="1" x14ac:dyDescent="0.2">
      <c r="A1232" s="8" t="s">
        <v>1304</v>
      </c>
      <c r="B1232" s="1" t="s">
        <v>12283</v>
      </c>
      <c r="C1232" s="5" t="s">
        <v>6765</v>
      </c>
      <c r="D1232" s="5" t="s">
        <v>6766</v>
      </c>
      <c r="E1232" s="5" t="s">
        <v>6718</v>
      </c>
      <c r="F1232" s="14" t="s">
        <v>6882</v>
      </c>
      <c r="G1232" s="11" t="s">
        <v>12279</v>
      </c>
      <c r="H1232" s="12">
        <v>0</v>
      </c>
      <c r="I1232" s="12" t="s">
        <v>78</v>
      </c>
      <c r="J1232" s="13" t="s">
        <v>12294</v>
      </c>
      <c r="K1232" s="1" t="s">
        <v>11668</v>
      </c>
      <c r="L1232" s="1" t="s">
        <v>79</v>
      </c>
      <c r="M1232" s="1" t="s">
        <v>80</v>
      </c>
      <c r="N1232" s="1" t="s">
        <v>11667</v>
      </c>
      <c r="O1232" s="1" t="s">
        <v>11671</v>
      </c>
      <c r="P1232" s="1">
        <v>796</v>
      </c>
      <c r="Q1232" s="7" t="s">
        <v>4673</v>
      </c>
      <c r="R1232" s="2">
        <v>1</v>
      </c>
      <c r="S1232" s="2">
        <v>64232</v>
      </c>
      <c r="T1232" s="4">
        <f t="shared" si="44"/>
        <v>64232</v>
      </c>
      <c r="U1232" s="4">
        <f t="shared" si="45"/>
        <v>71939.840000000011</v>
      </c>
      <c r="V1232" s="4"/>
      <c r="W1232" s="6">
        <v>2016</v>
      </c>
      <c r="X1232" s="4"/>
    </row>
    <row r="1233" spans="1:24" ht="66" customHeight="1" x14ac:dyDescent="0.2">
      <c r="A1233" s="8" t="s">
        <v>1305</v>
      </c>
      <c r="B1233" s="1" t="s">
        <v>12283</v>
      </c>
      <c r="C1233" s="5" t="s">
        <v>6765</v>
      </c>
      <c r="D1233" s="5" t="s">
        <v>6766</v>
      </c>
      <c r="E1233" s="5" t="s">
        <v>6718</v>
      </c>
      <c r="F1233" s="14" t="s">
        <v>6883</v>
      </c>
      <c r="G1233" s="11" t="s">
        <v>12279</v>
      </c>
      <c r="H1233" s="12">
        <v>0</v>
      </c>
      <c r="I1233" s="12" t="s">
        <v>78</v>
      </c>
      <c r="J1233" s="13" t="s">
        <v>12294</v>
      </c>
      <c r="K1233" s="1" t="s">
        <v>11668</v>
      </c>
      <c r="L1233" s="1" t="s">
        <v>79</v>
      </c>
      <c r="M1233" s="1" t="s">
        <v>80</v>
      </c>
      <c r="N1233" s="1" t="s">
        <v>11667</v>
      </c>
      <c r="O1233" s="1" t="s">
        <v>11671</v>
      </c>
      <c r="P1233" s="1">
        <v>796</v>
      </c>
      <c r="Q1233" s="7" t="s">
        <v>4673</v>
      </c>
      <c r="R1233" s="2">
        <v>2</v>
      </c>
      <c r="S1233" s="2">
        <v>541622.69999999995</v>
      </c>
      <c r="T1233" s="4">
        <f t="shared" si="44"/>
        <v>1083245.3999999999</v>
      </c>
      <c r="U1233" s="4">
        <f t="shared" si="45"/>
        <v>1213234.848</v>
      </c>
      <c r="V1233" s="4"/>
      <c r="W1233" s="6">
        <v>2016</v>
      </c>
      <c r="X1233" s="4"/>
    </row>
    <row r="1234" spans="1:24" ht="66" customHeight="1" x14ac:dyDescent="0.2">
      <c r="A1234" s="8" t="s">
        <v>1306</v>
      </c>
      <c r="B1234" s="1" t="s">
        <v>12283</v>
      </c>
      <c r="C1234" s="5" t="s">
        <v>6765</v>
      </c>
      <c r="D1234" s="5" t="s">
        <v>6766</v>
      </c>
      <c r="E1234" s="5" t="s">
        <v>6718</v>
      </c>
      <c r="F1234" s="14" t="s">
        <v>6884</v>
      </c>
      <c r="G1234" s="11" t="s">
        <v>12279</v>
      </c>
      <c r="H1234" s="12">
        <v>0</v>
      </c>
      <c r="I1234" s="12" t="s">
        <v>78</v>
      </c>
      <c r="J1234" s="13" t="s">
        <v>12294</v>
      </c>
      <c r="K1234" s="1" t="s">
        <v>11668</v>
      </c>
      <c r="L1234" s="1" t="s">
        <v>79</v>
      </c>
      <c r="M1234" s="1" t="s">
        <v>80</v>
      </c>
      <c r="N1234" s="1" t="s">
        <v>11667</v>
      </c>
      <c r="O1234" s="1" t="s">
        <v>11671</v>
      </c>
      <c r="P1234" s="1">
        <v>796</v>
      </c>
      <c r="Q1234" s="7" t="s">
        <v>4673</v>
      </c>
      <c r="R1234" s="2">
        <v>2</v>
      </c>
      <c r="S1234" s="2">
        <v>17952.099999999999</v>
      </c>
      <c r="T1234" s="4">
        <f t="shared" si="44"/>
        <v>35904.199999999997</v>
      </c>
      <c r="U1234" s="4">
        <f t="shared" si="45"/>
        <v>40212.703999999998</v>
      </c>
      <c r="V1234" s="4"/>
      <c r="W1234" s="6">
        <v>2016</v>
      </c>
      <c r="X1234" s="4"/>
    </row>
    <row r="1235" spans="1:24" ht="66" customHeight="1" x14ac:dyDescent="0.2">
      <c r="A1235" s="8" t="s">
        <v>1307</v>
      </c>
      <c r="B1235" s="1" t="s">
        <v>12283</v>
      </c>
      <c r="C1235" s="5" t="s">
        <v>6765</v>
      </c>
      <c r="D1235" s="5" t="s">
        <v>6766</v>
      </c>
      <c r="E1235" s="5" t="s">
        <v>6718</v>
      </c>
      <c r="F1235" s="14" t="s">
        <v>6885</v>
      </c>
      <c r="G1235" s="11" t="s">
        <v>12279</v>
      </c>
      <c r="H1235" s="12">
        <v>0</v>
      </c>
      <c r="I1235" s="12" t="s">
        <v>78</v>
      </c>
      <c r="J1235" s="13" t="s">
        <v>12294</v>
      </c>
      <c r="K1235" s="1" t="s">
        <v>11668</v>
      </c>
      <c r="L1235" s="1" t="s">
        <v>79</v>
      </c>
      <c r="M1235" s="1" t="s">
        <v>80</v>
      </c>
      <c r="N1235" s="1" t="s">
        <v>11667</v>
      </c>
      <c r="O1235" s="1" t="s">
        <v>11671</v>
      </c>
      <c r="P1235" s="1">
        <v>796</v>
      </c>
      <c r="Q1235" s="7" t="s">
        <v>4673</v>
      </c>
      <c r="R1235" s="2">
        <v>1</v>
      </c>
      <c r="S1235" s="2">
        <v>1236670.6000000001</v>
      </c>
      <c r="T1235" s="4">
        <f t="shared" si="44"/>
        <v>1236670.6000000001</v>
      </c>
      <c r="U1235" s="4">
        <f t="shared" si="45"/>
        <v>1385071.0720000002</v>
      </c>
      <c r="V1235" s="4"/>
      <c r="W1235" s="6">
        <v>2016</v>
      </c>
      <c r="X1235" s="4"/>
    </row>
    <row r="1236" spans="1:24" ht="66" customHeight="1" x14ac:dyDescent="0.2">
      <c r="A1236" s="8" t="s">
        <v>1308</v>
      </c>
      <c r="B1236" s="1" t="s">
        <v>12283</v>
      </c>
      <c r="C1236" s="5" t="s">
        <v>6765</v>
      </c>
      <c r="D1236" s="5" t="s">
        <v>6766</v>
      </c>
      <c r="E1236" s="5" t="s">
        <v>6718</v>
      </c>
      <c r="F1236" s="14" t="s">
        <v>6886</v>
      </c>
      <c r="G1236" s="11" t="s">
        <v>12279</v>
      </c>
      <c r="H1236" s="12">
        <v>0</v>
      </c>
      <c r="I1236" s="12" t="s">
        <v>78</v>
      </c>
      <c r="J1236" s="13" t="s">
        <v>12294</v>
      </c>
      <c r="K1236" s="1" t="s">
        <v>11668</v>
      </c>
      <c r="L1236" s="1" t="s">
        <v>79</v>
      </c>
      <c r="M1236" s="1" t="s">
        <v>80</v>
      </c>
      <c r="N1236" s="1" t="s">
        <v>11667</v>
      </c>
      <c r="O1236" s="1" t="s">
        <v>11671</v>
      </c>
      <c r="P1236" s="1">
        <v>796</v>
      </c>
      <c r="Q1236" s="7" t="s">
        <v>4673</v>
      </c>
      <c r="R1236" s="2">
        <v>1</v>
      </c>
      <c r="S1236" s="2">
        <v>64232</v>
      </c>
      <c r="T1236" s="4">
        <f t="shared" si="44"/>
        <v>64232</v>
      </c>
      <c r="U1236" s="4">
        <f t="shared" si="45"/>
        <v>71939.840000000011</v>
      </c>
      <c r="V1236" s="4"/>
      <c r="W1236" s="6">
        <v>2016</v>
      </c>
      <c r="X1236" s="4"/>
    </row>
    <row r="1237" spans="1:24" ht="66" customHeight="1" x14ac:dyDescent="0.2">
      <c r="A1237" s="8" t="s">
        <v>1309</v>
      </c>
      <c r="B1237" s="1" t="s">
        <v>12283</v>
      </c>
      <c r="C1237" s="5" t="s">
        <v>6867</v>
      </c>
      <c r="D1237" s="5" t="s">
        <v>4793</v>
      </c>
      <c r="E1237" s="5" t="s">
        <v>6868</v>
      </c>
      <c r="F1237" s="14" t="s">
        <v>6887</v>
      </c>
      <c r="G1237" s="11" t="s">
        <v>12279</v>
      </c>
      <c r="H1237" s="12">
        <v>0</v>
      </c>
      <c r="I1237" s="12" t="s">
        <v>78</v>
      </c>
      <c r="J1237" s="13" t="s">
        <v>12294</v>
      </c>
      <c r="K1237" s="1" t="s">
        <v>11668</v>
      </c>
      <c r="L1237" s="1" t="s">
        <v>79</v>
      </c>
      <c r="M1237" s="1" t="s">
        <v>80</v>
      </c>
      <c r="N1237" s="1" t="s">
        <v>11667</v>
      </c>
      <c r="O1237" s="1" t="s">
        <v>11671</v>
      </c>
      <c r="P1237" s="1">
        <v>796</v>
      </c>
      <c r="Q1237" s="7" t="s">
        <v>4673</v>
      </c>
      <c r="R1237" s="2">
        <v>9</v>
      </c>
      <c r="S1237" s="2">
        <v>148.80000000000001</v>
      </c>
      <c r="T1237" s="4">
        <f t="shared" si="44"/>
        <v>1339.2</v>
      </c>
      <c r="U1237" s="4">
        <f t="shared" si="45"/>
        <v>1499.9040000000002</v>
      </c>
      <c r="V1237" s="4"/>
      <c r="W1237" s="6">
        <v>2016</v>
      </c>
      <c r="X1237" s="4"/>
    </row>
    <row r="1238" spans="1:24" ht="66" customHeight="1" x14ac:dyDescent="0.2">
      <c r="A1238" s="8" t="s">
        <v>1310</v>
      </c>
      <c r="B1238" s="1" t="s">
        <v>12283</v>
      </c>
      <c r="C1238" s="5" t="s">
        <v>6765</v>
      </c>
      <c r="D1238" s="5" t="s">
        <v>6766</v>
      </c>
      <c r="E1238" s="5" t="s">
        <v>6718</v>
      </c>
      <c r="F1238" s="14" t="s">
        <v>6888</v>
      </c>
      <c r="G1238" s="11" t="s">
        <v>12279</v>
      </c>
      <c r="H1238" s="12">
        <v>0</v>
      </c>
      <c r="I1238" s="12" t="s">
        <v>78</v>
      </c>
      <c r="J1238" s="13" t="s">
        <v>12294</v>
      </c>
      <c r="K1238" s="1" t="s">
        <v>11668</v>
      </c>
      <c r="L1238" s="1" t="s">
        <v>79</v>
      </c>
      <c r="M1238" s="1" t="s">
        <v>80</v>
      </c>
      <c r="N1238" s="1" t="s">
        <v>11667</v>
      </c>
      <c r="O1238" s="1" t="s">
        <v>11671</v>
      </c>
      <c r="P1238" s="1">
        <v>796</v>
      </c>
      <c r="Q1238" s="7" t="s">
        <v>4673</v>
      </c>
      <c r="R1238" s="2">
        <v>1</v>
      </c>
      <c r="S1238" s="2">
        <v>4079.6</v>
      </c>
      <c r="T1238" s="4">
        <f t="shared" si="44"/>
        <v>4079.6</v>
      </c>
      <c r="U1238" s="4">
        <f t="shared" si="45"/>
        <v>4569.152</v>
      </c>
      <c r="V1238" s="4"/>
      <c r="W1238" s="6">
        <v>2016</v>
      </c>
      <c r="X1238" s="4"/>
    </row>
    <row r="1239" spans="1:24" ht="66" customHeight="1" x14ac:dyDescent="0.2">
      <c r="A1239" s="8" t="s">
        <v>1311</v>
      </c>
      <c r="B1239" s="1" t="s">
        <v>12283</v>
      </c>
      <c r="C1239" s="5" t="s">
        <v>6765</v>
      </c>
      <c r="D1239" s="5" t="s">
        <v>6766</v>
      </c>
      <c r="E1239" s="5" t="s">
        <v>6718</v>
      </c>
      <c r="F1239" s="14" t="s">
        <v>6889</v>
      </c>
      <c r="G1239" s="11" t="s">
        <v>12279</v>
      </c>
      <c r="H1239" s="12">
        <v>0</v>
      </c>
      <c r="I1239" s="12" t="s">
        <v>78</v>
      </c>
      <c r="J1239" s="13" t="s">
        <v>12294</v>
      </c>
      <c r="K1239" s="1" t="s">
        <v>11668</v>
      </c>
      <c r="L1239" s="1" t="s">
        <v>79</v>
      </c>
      <c r="M1239" s="1" t="s">
        <v>80</v>
      </c>
      <c r="N1239" s="1" t="s">
        <v>11667</v>
      </c>
      <c r="O1239" s="1" t="s">
        <v>11671</v>
      </c>
      <c r="P1239" s="1">
        <v>796</v>
      </c>
      <c r="Q1239" s="7" t="s">
        <v>4673</v>
      </c>
      <c r="R1239" s="2">
        <v>1</v>
      </c>
      <c r="S1239" s="2">
        <v>2461.4</v>
      </c>
      <c r="T1239" s="4">
        <f t="shared" si="44"/>
        <v>2461.4</v>
      </c>
      <c r="U1239" s="4">
        <f t="shared" si="45"/>
        <v>2756.7680000000005</v>
      </c>
      <c r="V1239" s="4"/>
      <c r="W1239" s="6">
        <v>2016</v>
      </c>
      <c r="X1239" s="4"/>
    </row>
    <row r="1240" spans="1:24" ht="66" customHeight="1" x14ac:dyDescent="0.2">
      <c r="A1240" s="8" t="s">
        <v>1312</v>
      </c>
      <c r="B1240" s="1" t="s">
        <v>12283</v>
      </c>
      <c r="C1240" s="5" t="s">
        <v>6765</v>
      </c>
      <c r="D1240" s="5" t="s">
        <v>6766</v>
      </c>
      <c r="E1240" s="5" t="s">
        <v>6718</v>
      </c>
      <c r="F1240" s="14" t="s">
        <v>6890</v>
      </c>
      <c r="G1240" s="11" t="s">
        <v>12279</v>
      </c>
      <c r="H1240" s="12">
        <v>0</v>
      </c>
      <c r="I1240" s="12" t="s">
        <v>78</v>
      </c>
      <c r="J1240" s="13" t="s">
        <v>12294</v>
      </c>
      <c r="K1240" s="1" t="s">
        <v>11668</v>
      </c>
      <c r="L1240" s="1" t="s">
        <v>79</v>
      </c>
      <c r="M1240" s="1" t="s">
        <v>80</v>
      </c>
      <c r="N1240" s="1" t="s">
        <v>11667</v>
      </c>
      <c r="O1240" s="1" t="s">
        <v>11671</v>
      </c>
      <c r="P1240" s="1">
        <v>796</v>
      </c>
      <c r="Q1240" s="7" t="s">
        <v>4673</v>
      </c>
      <c r="R1240" s="2">
        <v>1</v>
      </c>
      <c r="S1240" s="2">
        <v>224963.9</v>
      </c>
      <c r="T1240" s="4">
        <f t="shared" si="44"/>
        <v>224963.9</v>
      </c>
      <c r="U1240" s="4">
        <f t="shared" si="45"/>
        <v>251959.56800000003</v>
      </c>
      <c r="V1240" s="4"/>
      <c r="W1240" s="6">
        <v>2016</v>
      </c>
      <c r="X1240" s="4"/>
    </row>
    <row r="1241" spans="1:24" ht="66" customHeight="1" x14ac:dyDescent="0.2">
      <c r="A1241" s="8" t="s">
        <v>1313</v>
      </c>
      <c r="B1241" s="1" t="s">
        <v>12283</v>
      </c>
      <c r="C1241" s="5" t="s">
        <v>6765</v>
      </c>
      <c r="D1241" s="5" t="s">
        <v>6766</v>
      </c>
      <c r="E1241" s="5" t="s">
        <v>6718</v>
      </c>
      <c r="F1241" s="14" t="s">
        <v>6891</v>
      </c>
      <c r="G1241" s="11" t="s">
        <v>12279</v>
      </c>
      <c r="H1241" s="12">
        <v>0</v>
      </c>
      <c r="I1241" s="12" t="s">
        <v>78</v>
      </c>
      <c r="J1241" s="13" t="s">
        <v>12294</v>
      </c>
      <c r="K1241" s="1" t="s">
        <v>11668</v>
      </c>
      <c r="L1241" s="1" t="s">
        <v>79</v>
      </c>
      <c r="M1241" s="1" t="s">
        <v>80</v>
      </c>
      <c r="N1241" s="1" t="s">
        <v>11667</v>
      </c>
      <c r="O1241" s="1" t="s">
        <v>11671</v>
      </c>
      <c r="P1241" s="1">
        <v>796</v>
      </c>
      <c r="Q1241" s="7" t="s">
        <v>4673</v>
      </c>
      <c r="R1241" s="2">
        <v>1</v>
      </c>
      <c r="S1241" s="2">
        <v>51509.599999999999</v>
      </c>
      <c r="T1241" s="4">
        <f t="shared" si="44"/>
        <v>51509.599999999999</v>
      </c>
      <c r="U1241" s="4">
        <f t="shared" si="45"/>
        <v>57690.752</v>
      </c>
      <c r="V1241" s="4"/>
      <c r="W1241" s="6">
        <v>2016</v>
      </c>
      <c r="X1241" s="4"/>
    </row>
    <row r="1242" spans="1:24" ht="66" customHeight="1" x14ac:dyDescent="0.2">
      <c r="A1242" s="8" t="s">
        <v>1314</v>
      </c>
      <c r="B1242" s="1" t="s">
        <v>12283</v>
      </c>
      <c r="C1242" s="5" t="s">
        <v>6765</v>
      </c>
      <c r="D1242" s="5" t="s">
        <v>6766</v>
      </c>
      <c r="E1242" s="5" t="s">
        <v>6718</v>
      </c>
      <c r="F1242" s="14" t="s">
        <v>6892</v>
      </c>
      <c r="G1242" s="11" t="s">
        <v>12279</v>
      </c>
      <c r="H1242" s="12">
        <v>0</v>
      </c>
      <c r="I1242" s="12" t="s">
        <v>78</v>
      </c>
      <c r="J1242" s="13" t="s">
        <v>12294</v>
      </c>
      <c r="K1242" s="1" t="s">
        <v>11668</v>
      </c>
      <c r="L1242" s="1" t="s">
        <v>79</v>
      </c>
      <c r="M1242" s="1" t="s">
        <v>80</v>
      </c>
      <c r="N1242" s="1" t="s">
        <v>11667</v>
      </c>
      <c r="O1242" s="1" t="s">
        <v>11671</v>
      </c>
      <c r="P1242" s="1">
        <v>796</v>
      </c>
      <c r="Q1242" s="7" t="s">
        <v>4673</v>
      </c>
      <c r="R1242" s="2">
        <v>6</v>
      </c>
      <c r="S1242" s="2">
        <v>65.099999999999994</v>
      </c>
      <c r="T1242" s="4">
        <f t="shared" si="44"/>
        <v>390.59999999999997</v>
      </c>
      <c r="U1242" s="4">
        <f t="shared" si="45"/>
        <v>437.47199999999998</v>
      </c>
      <c r="V1242" s="4"/>
      <c r="W1242" s="6">
        <v>2016</v>
      </c>
      <c r="X1242" s="4"/>
    </row>
    <row r="1243" spans="1:24" ht="66" customHeight="1" x14ac:dyDescent="0.2">
      <c r="A1243" s="8" t="s">
        <v>1315</v>
      </c>
      <c r="B1243" s="1" t="s">
        <v>12283</v>
      </c>
      <c r="C1243" s="5" t="s">
        <v>6765</v>
      </c>
      <c r="D1243" s="5" t="s">
        <v>6766</v>
      </c>
      <c r="E1243" s="5" t="s">
        <v>6718</v>
      </c>
      <c r="F1243" s="14" t="s">
        <v>6893</v>
      </c>
      <c r="G1243" s="11" t="s">
        <v>12279</v>
      </c>
      <c r="H1243" s="12">
        <v>0</v>
      </c>
      <c r="I1243" s="12" t="s">
        <v>78</v>
      </c>
      <c r="J1243" s="13" t="s">
        <v>12294</v>
      </c>
      <c r="K1243" s="1" t="s">
        <v>11668</v>
      </c>
      <c r="L1243" s="1" t="s">
        <v>79</v>
      </c>
      <c r="M1243" s="1" t="s">
        <v>80</v>
      </c>
      <c r="N1243" s="1" t="s">
        <v>11667</v>
      </c>
      <c r="O1243" s="1" t="s">
        <v>11671</v>
      </c>
      <c r="P1243" s="1">
        <v>796</v>
      </c>
      <c r="Q1243" s="7" t="s">
        <v>4673</v>
      </c>
      <c r="R1243" s="2">
        <v>2</v>
      </c>
      <c r="S1243" s="2">
        <v>209835.9</v>
      </c>
      <c r="T1243" s="4">
        <f t="shared" si="44"/>
        <v>419671.8</v>
      </c>
      <c r="U1243" s="4">
        <f t="shared" si="45"/>
        <v>470032.41600000003</v>
      </c>
      <c r="V1243" s="4"/>
      <c r="W1243" s="6">
        <v>2016</v>
      </c>
      <c r="X1243" s="4"/>
    </row>
    <row r="1244" spans="1:24" ht="66" customHeight="1" x14ac:dyDescent="0.2">
      <c r="A1244" s="8" t="s">
        <v>1316</v>
      </c>
      <c r="B1244" s="1" t="s">
        <v>12283</v>
      </c>
      <c r="C1244" s="5" t="s">
        <v>6765</v>
      </c>
      <c r="D1244" s="5" t="s">
        <v>6766</v>
      </c>
      <c r="E1244" s="5" t="s">
        <v>6718</v>
      </c>
      <c r="F1244" s="14" t="s">
        <v>6894</v>
      </c>
      <c r="G1244" s="11" t="s">
        <v>12279</v>
      </c>
      <c r="H1244" s="12">
        <v>0</v>
      </c>
      <c r="I1244" s="12" t="s">
        <v>78</v>
      </c>
      <c r="J1244" s="13" t="s">
        <v>12294</v>
      </c>
      <c r="K1244" s="1" t="s">
        <v>11668</v>
      </c>
      <c r="L1244" s="1" t="s">
        <v>79</v>
      </c>
      <c r="M1244" s="1" t="s">
        <v>80</v>
      </c>
      <c r="N1244" s="1" t="s">
        <v>11667</v>
      </c>
      <c r="O1244" s="1" t="s">
        <v>11671</v>
      </c>
      <c r="P1244" s="1">
        <v>796</v>
      </c>
      <c r="Q1244" s="7" t="s">
        <v>4673</v>
      </c>
      <c r="R1244" s="2">
        <v>4</v>
      </c>
      <c r="S1244" s="2">
        <v>107756</v>
      </c>
      <c r="T1244" s="4">
        <f t="shared" si="44"/>
        <v>431024</v>
      </c>
      <c r="U1244" s="4">
        <f t="shared" si="45"/>
        <v>482746.88000000006</v>
      </c>
      <c r="V1244" s="4"/>
      <c r="W1244" s="6">
        <v>2016</v>
      </c>
      <c r="X1244" s="4"/>
    </row>
    <row r="1245" spans="1:24" ht="66" customHeight="1" x14ac:dyDescent="0.2">
      <c r="A1245" s="8" t="s">
        <v>1317</v>
      </c>
      <c r="B1245" s="1" t="s">
        <v>12283</v>
      </c>
      <c r="C1245" s="5" t="s">
        <v>6765</v>
      </c>
      <c r="D1245" s="5" t="s">
        <v>6766</v>
      </c>
      <c r="E1245" s="5" t="s">
        <v>6718</v>
      </c>
      <c r="F1245" s="14" t="s">
        <v>6895</v>
      </c>
      <c r="G1245" s="11" t="s">
        <v>12279</v>
      </c>
      <c r="H1245" s="12">
        <v>0</v>
      </c>
      <c r="I1245" s="12" t="s">
        <v>78</v>
      </c>
      <c r="J1245" s="13" t="s">
        <v>12294</v>
      </c>
      <c r="K1245" s="1" t="s">
        <v>11668</v>
      </c>
      <c r="L1245" s="1" t="s">
        <v>79</v>
      </c>
      <c r="M1245" s="1" t="s">
        <v>80</v>
      </c>
      <c r="N1245" s="1" t="s">
        <v>11667</v>
      </c>
      <c r="O1245" s="1" t="s">
        <v>11671</v>
      </c>
      <c r="P1245" s="1">
        <v>796</v>
      </c>
      <c r="Q1245" s="7" t="s">
        <v>4673</v>
      </c>
      <c r="R1245" s="2">
        <v>2</v>
      </c>
      <c r="S1245" s="2">
        <v>116051.6</v>
      </c>
      <c r="T1245" s="4">
        <f t="shared" ref="T1245:T1308" si="46">R1245*S1245</f>
        <v>232103.2</v>
      </c>
      <c r="U1245" s="4">
        <f t="shared" si="45"/>
        <v>259955.58400000003</v>
      </c>
      <c r="V1245" s="4"/>
      <c r="W1245" s="6">
        <v>2016</v>
      </c>
      <c r="X1245" s="4"/>
    </row>
    <row r="1246" spans="1:24" ht="66" customHeight="1" x14ac:dyDescent="0.2">
      <c r="A1246" s="8" t="s">
        <v>1318</v>
      </c>
      <c r="B1246" s="1" t="s">
        <v>12283</v>
      </c>
      <c r="C1246" s="5" t="s">
        <v>6765</v>
      </c>
      <c r="D1246" s="5" t="s">
        <v>6766</v>
      </c>
      <c r="E1246" s="5" t="s">
        <v>6718</v>
      </c>
      <c r="F1246" s="14" t="s">
        <v>6896</v>
      </c>
      <c r="G1246" s="11" t="s">
        <v>12279</v>
      </c>
      <c r="H1246" s="12">
        <v>0</v>
      </c>
      <c r="I1246" s="12" t="s">
        <v>78</v>
      </c>
      <c r="J1246" s="13" t="s">
        <v>12294</v>
      </c>
      <c r="K1246" s="1" t="s">
        <v>11668</v>
      </c>
      <c r="L1246" s="1" t="s">
        <v>79</v>
      </c>
      <c r="M1246" s="1" t="s">
        <v>80</v>
      </c>
      <c r="N1246" s="1" t="s">
        <v>11667</v>
      </c>
      <c r="O1246" s="1" t="s">
        <v>11671</v>
      </c>
      <c r="P1246" s="1">
        <v>796</v>
      </c>
      <c r="Q1246" s="7" t="s">
        <v>4673</v>
      </c>
      <c r="R1246" s="2">
        <v>2</v>
      </c>
      <c r="S1246" s="2">
        <v>173640.3</v>
      </c>
      <c r="T1246" s="4">
        <f t="shared" si="46"/>
        <v>347280.6</v>
      </c>
      <c r="U1246" s="4">
        <f t="shared" si="45"/>
        <v>388954.272</v>
      </c>
      <c r="V1246" s="4"/>
      <c r="W1246" s="6">
        <v>2016</v>
      </c>
      <c r="X1246" s="4"/>
    </row>
    <row r="1247" spans="1:24" ht="66" customHeight="1" x14ac:dyDescent="0.2">
      <c r="A1247" s="8" t="s">
        <v>1319</v>
      </c>
      <c r="B1247" s="1" t="s">
        <v>12283</v>
      </c>
      <c r="C1247" s="5" t="s">
        <v>6765</v>
      </c>
      <c r="D1247" s="5" t="s">
        <v>6766</v>
      </c>
      <c r="E1247" s="5" t="s">
        <v>6718</v>
      </c>
      <c r="F1247" s="14" t="s">
        <v>6897</v>
      </c>
      <c r="G1247" s="11" t="s">
        <v>12279</v>
      </c>
      <c r="H1247" s="12">
        <v>0</v>
      </c>
      <c r="I1247" s="12" t="s">
        <v>78</v>
      </c>
      <c r="J1247" s="13" t="s">
        <v>12294</v>
      </c>
      <c r="K1247" s="1" t="s">
        <v>11668</v>
      </c>
      <c r="L1247" s="1" t="s">
        <v>79</v>
      </c>
      <c r="M1247" s="1" t="s">
        <v>80</v>
      </c>
      <c r="N1247" s="1" t="s">
        <v>11667</v>
      </c>
      <c r="O1247" s="1" t="s">
        <v>11671</v>
      </c>
      <c r="P1247" s="1">
        <v>796</v>
      </c>
      <c r="Q1247" s="7" t="s">
        <v>4673</v>
      </c>
      <c r="R1247" s="2">
        <v>2</v>
      </c>
      <c r="S1247" s="2">
        <v>109144.8</v>
      </c>
      <c r="T1247" s="4">
        <f t="shared" si="46"/>
        <v>218289.6</v>
      </c>
      <c r="U1247" s="4">
        <f t="shared" si="45"/>
        <v>244484.35200000004</v>
      </c>
      <c r="V1247" s="4"/>
      <c r="W1247" s="6">
        <v>2016</v>
      </c>
      <c r="X1247" s="4"/>
    </row>
    <row r="1248" spans="1:24" ht="66" customHeight="1" x14ac:dyDescent="0.2">
      <c r="A1248" s="8" t="s">
        <v>1320</v>
      </c>
      <c r="B1248" s="1" t="s">
        <v>12283</v>
      </c>
      <c r="C1248" s="5" t="s">
        <v>6765</v>
      </c>
      <c r="D1248" s="5" t="s">
        <v>6766</v>
      </c>
      <c r="E1248" s="5" t="s">
        <v>6718</v>
      </c>
      <c r="F1248" s="14" t="s">
        <v>6898</v>
      </c>
      <c r="G1248" s="11" t="s">
        <v>12279</v>
      </c>
      <c r="H1248" s="12">
        <v>0</v>
      </c>
      <c r="I1248" s="12" t="s">
        <v>78</v>
      </c>
      <c r="J1248" s="13" t="s">
        <v>12294</v>
      </c>
      <c r="K1248" s="1" t="s">
        <v>11668</v>
      </c>
      <c r="L1248" s="1" t="s">
        <v>79</v>
      </c>
      <c r="M1248" s="1" t="s">
        <v>80</v>
      </c>
      <c r="N1248" s="1" t="s">
        <v>11667</v>
      </c>
      <c r="O1248" s="1" t="s">
        <v>11671</v>
      </c>
      <c r="P1248" s="1">
        <v>796</v>
      </c>
      <c r="Q1248" s="7" t="s">
        <v>4673</v>
      </c>
      <c r="R1248" s="2">
        <v>4</v>
      </c>
      <c r="S1248" s="2">
        <v>235224.9</v>
      </c>
      <c r="T1248" s="4">
        <f t="shared" si="46"/>
        <v>940899.6</v>
      </c>
      <c r="U1248" s="4">
        <f t="shared" si="45"/>
        <v>1053807.5520000001</v>
      </c>
      <c r="V1248" s="4"/>
      <c r="W1248" s="6">
        <v>2016</v>
      </c>
      <c r="X1248" s="4"/>
    </row>
    <row r="1249" spans="1:24" ht="66" customHeight="1" x14ac:dyDescent="0.2">
      <c r="A1249" s="8" t="s">
        <v>1321</v>
      </c>
      <c r="B1249" s="1" t="s">
        <v>12283</v>
      </c>
      <c r="C1249" s="5" t="s">
        <v>6765</v>
      </c>
      <c r="D1249" s="5" t="s">
        <v>6766</v>
      </c>
      <c r="E1249" s="5" t="s">
        <v>6718</v>
      </c>
      <c r="F1249" s="14" t="s">
        <v>6899</v>
      </c>
      <c r="G1249" s="11" t="s">
        <v>12279</v>
      </c>
      <c r="H1249" s="12">
        <v>0</v>
      </c>
      <c r="I1249" s="12" t="s">
        <v>78</v>
      </c>
      <c r="J1249" s="13" t="s">
        <v>12294</v>
      </c>
      <c r="K1249" s="1" t="s">
        <v>11668</v>
      </c>
      <c r="L1249" s="1" t="s">
        <v>79</v>
      </c>
      <c r="M1249" s="1" t="s">
        <v>80</v>
      </c>
      <c r="N1249" s="1" t="s">
        <v>11667</v>
      </c>
      <c r="O1249" s="1" t="s">
        <v>11671</v>
      </c>
      <c r="P1249" s="1">
        <v>796</v>
      </c>
      <c r="Q1249" s="7" t="s">
        <v>4673</v>
      </c>
      <c r="R1249" s="2">
        <v>2</v>
      </c>
      <c r="S1249" s="2">
        <v>196946.1</v>
      </c>
      <c r="T1249" s="4">
        <f t="shared" si="46"/>
        <v>393892.2</v>
      </c>
      <c r="U1249" s="4">
        <f t="shared" si="45"/>
        <v>441159.26400000008</v>
      </c>
      <c r="V1249" s="4"/>
      <c r="W1249" s="6">
        <v>2016</v>
      </c>
      <c r="X1249" s="4"/>
    </row>
    <row r="1250" spans="1:24" ht="66" customHeight="1" x14ac:dyDescent="0.2">
      <c r="A1250" s="8" t="s">
        <v>1322</v>
      </c>
      <c r="B1250" s="1" t="s">
        <v>12283</v>
      </c>
      <c r="C1250" s="5" t="s">
        <v>6867</v>
      </c>
      <c r="D1250" s="5" t="s">
        <v>4793</v>
      </c>
      <c r="E1250" s="5" t="s">
        <v>6868</v>
      </c>
      <c r="F1250" s="14" t="s">
        <v>6900</v>
      </c>
      <c r="G1250" s="11" t="s">
        <v>12279</v>
      </c>
      <c r="H1250" s="12">
        <v>0</v>
      </c>
      <c r="I1250" s="12" t="s">
        <v>78</v>
      </c>
      <c r="J1250" s="13" t="s">
        <v>12294</v>
      </c>
      <c r="K1250" s="1" t="s">
        <v>11668</v>
      </c>
      <c r="L1250" s="1" t="s">
        <v>79</v>
      </c>
      <c r="M1250" s="1" t="s">
        <v>80</v>
      </c>
      <c r="N1250" s="1" t="s">
        <v>11667</v>
      </c>
      <c r="O1250" s="1" t="s">
        <v>11671</v>
      </c>
      <c r="P1250" s="1">
        <v>796</v>
      </c>
      <c r="Q1250" s="7" t="s">
        <v>4673</v>
      </c>
      <c r="R1250" s="2">
        <v>12</v>
      </c>
      <c r="S1250" s="2">
        <v>2160.6999999999998</v>
      </c>
      <c r="T1250" s="4">
        <f t="shared" si="46"/>
        <v>25928.399999999998</v>
      </c>
      <c r="U1250" s="4">
        <f t="shared" si="45"/>
        <v>29039.808000000001</v>
      </c>
      <c r="V1250" s="4"/>
      <c r="W1250" s="6">
        <v>2016</v>
      </c>
      <c r="X1250" s="4"/>
    </row>
    <row r="1251" spans="1:24" ht="66" customHeight="1" x14ac:dyDescent="0.2">
      <c r="A1251" s="8" t="s">
        <v>1323</v>
      </c>
      <c r="B1251" s="1" t="s">
        <v>12283</v>
      </c>
      <c r="C1251" s="5" t="s">
        <v>6867</v>
      </c>
      <c r="D1251" s="5" t="s">
        <v>4793</v>
      </c>
      <c r="E1251" s="5" t="s">
        <v>6868</v>
      </c>
      <c r="F1251" s="14" t="s">
        <v>6901</v>
      </c>
      <c r="G1251" s="11" t="s">
        <v>12279</v>
      </c>
      <c r="H1251" s="12">
        <v>0</v>
      </c>
      <c r="I1251" s="12" t="s">
        <v>78</v>
      </c>
      <c r="J1251" s="13" t="s">
        <v>12294</v>
      </c>
      <c r="K1251" s="1" t="s">
        <v>11668</v>
      </c>
      <c r="L1251" s="1" t="s">
        <v>79</v>
      </c>
      <c r="M1251" s="1" t="s">
        <v>80</v>
      </c>
      <c r="N1251" s="1" t="s">
        <v>11667</v>
      </c>
      <c r="O1251" s="1" t="s">
        <v>11671</v>
      </c>
      <c r="P1251" s="1">
        <v>796</v>
      </c>
      <c r="Q1251" s="7" t="s">
        <v>4673</v>
      </c>
      <c r="R1251" s="2">
        <v>6</v>
      </c>
      <c r="S1251" s="2">
        <v>982.7</v>
      </c>
      <c r="T1251" s="4">
        <f t="shared" si="46"/>
        <v>5896.2000000000007</v>
      </c>
      <c r="U1251" s="4">
        <f t="shared" si="45"/>
        <v>6603.7440000000015</v>
      </c>
      <c r="V1251" s="4"/>
      <c r="W1251" s="6">
        <v>2016</v>
      </c>
      <c r="X1251" s="4"/>
    </row>
    <row r="1252" spans="1:24" ht="66" customHeight="1" x14ac:dyDescent="0.2">
      <c r="A1252" s="8" t="s">
        <v>1324</v>
      </c>
      <c r="B1252" s="1" t="s">
        <v>12283</v>
      </c>
      <c r="C1252" s="5" t="s">
        <v>6765</v>
      </c>
      <c r="D1252" s="5" t="s">
        <v>6766</v>
      </c>
      <c r="E1252" s="5" t="s">
        <v>6718</v>
      </c>
      <c r="F1252" s="14" t="s">
        <v>6902</v>
      </c>
      <c r="G1252" s="11" t="s">
        <v>12279</v>
      </c>
      <c r="H1252" s="12">
        <v>0</v>
      </c>
      <c r="I1252" s="12" t="s">
        <v>78</v>
      </c>
      <c r="J1252" s="13" t="s">
        <v>12294</v>
      </c>
      <c r="K1252" s="1" t="s">
        <v>11668</v>
      </c>
      <c r="L1252" s="1" t="s">
        <v>79</v>
      </c>
      <c r="M1252" s="1" t="s">
        <v>80</v>
      </c>
      <c r="N1252" s="1" t="s">
        <v>11667</v>
      </c>
      <c r="O1252" s="1" t="s">
        <v>11671</v>
      </c>
      <c r="P1252" s="1">
        <v>796</v>
      </c>
      <c r="Q1252" s="7" t="s">
        <v>4673</v>
      </c>
      <c r="R1252" s="2">
        <v>2</v>
      </c>
      <c r="S1252" s="2">
        <v>109544.7</v>
      </c>
      <c r="T1252" s="4">
        <f t="shared" si="46"/>
        <v>219089.4</v>
      </c>
      <c r="U1252" s="4">
        <f t="shared" si="45"/>
        <v>245380.12800000003</v>
      </c>
      <c r="V1252" s="4"/>
      <c r="W1252" s="6">
        <v>2016</v>
      </c>
      <c r="X1252" s="4"/>
    </row>
    <row r="1253" spans="1:24" ht="66" customHeight="1" x14ac:dyDescent="0.2">
      <c r="A1253" s="8" t="s">
        <v>1325</v>
      </c>
      <c r="B1253" s="1" t="s">
        <v>12283</v>
      </c>
      <c r="C1253" s="5" t="s">
        <v>6765</v>
      </c>
      <c r="D1253" s="5" t="s">
        <v>6766</v>
      </c>
      <c r="E1253" s="5" t="s">
        <v>6718</v>
      </c>
      <c r="F1253" s="14" t="s">
        <v>6903</v>
      </c>
      <c r="G1253" s="11" t="s">
        <v>12279</v>
      </c>
      <c r="H1253" s="12">
        <v>0</v>
      </c>
      <c r="I1253" s="12" t="s">
        <v>78</v>
      </c>
      <c r="J1253" s="13" t="s">
        <v>12294</v>
      </c>
      <c r="K1253" s="1" t="s">
        <v>11668</v>
      </c>
      <c r="L1253" s="1" t="s">
        <v>79</v>
      </c>
      <c r="M1253" s="1" t="s">
        <v>80</v>
      </c>
      <c r="N1253" s="1" t="s">
        <v>11667</v>
      </c>
      <c r="O1253" s="1" t="s">
        <v>11671</v>
      </c>
      <c r="P1253" s="1">
        <v>796</v>
      </c>
      <c r="Q1253" s="7" t="s">
        <v>4673</v>
      </c>
      <c r="R1253" s="2">
        <v>2</v>
      </c>
      <c r="S1253" s="2">
        <v>3890.5</v>
      </c>
      <c r="T1253" s="4">
        <f t="shared" si="46"/>
        <v>7781</v>
      </c>
      <c r="U1253" s="4">
        <f t="shared" si="45"/>
        <v>8714.7200000000012</v>
      </c>
      <c r="V1253" s="4"/>
      <c r="W1253" s="6">
        <v>2016</v>
      </c>
      <c r="X1253" s="4"/>
    </row>
    <row r="1254" spans="1:24" ht="66" customHeight="1" x14ac:dyDescent="0.2">
      <c r="A1254" s="8" t="s">
        <v>1326</v>
      </c>
      <c r="B1254" s="1" t="s">
        <v>12283</v>
      </c>
      <c r="C1254" s="5" t="s">
        <v>6765</v>
      </c>
      <c r="D1254" s="5" t="s">
        <v>6766</v>
      </c>
      <c r="E1254" s="5" t="s">
        <v>6718</v>
      </c>
      <c r="F1254" s="14" t="s">
        <v>6904</v>
      </c>
      <c r="G1254" s="11" t="s">
        <v>12279</v>
      </c>
      <c r="H1254" s="12">
        <v>0</v>
      </c>
      <c r="I1254" s="12" t="s">
        <v>78</v>
      </c>
      <c r="J1254" s="13" t="s">
        <v>12294</v>
      </c>
      <c r="K1254" s="1" t="s">
        <v>11668</v>
      </c>
      <c r="L1254" s="1" t="s">
        <v>79</v>
      </c>
      <c r="M1254" s="1" t="s">
        <v>80</v>
      </c>
      <c r="N1254" s="1" t="s">
        <v>11667</v>
      </c>
      <c r="O1254" s="1" t="s">
        <v>11671</v>
      </c>
      <c r="P1254" s="1">
        <v>796</v>
      </c>
      <c r="Q1254" s="7" t="s">
        <v>4673</v>
      </c>
      <c r="R1254" s="2">
        <v>4</v>
      </c>
      <c r="S1254" s="2">
        <v>8574.6</v>
      </c>
      <c r="T1254" s="4">
        <f t="shared" si="46"/>
        <v>34298.400000000001</v>
      </c>
      <c r="U1254" s="4">
        <f t="shared" si="45"/>
        <v>38414.208000000006</v>
      </c>
      <c r="V1254" s="4"/>
      <c r="W1254" s="6">
        <v>2016</v>
      </c>
      <c r="X1254" s="4"/>
    </row>
    <row r="1255" spans="1:24" ht="66" customHeight="1" x14ac:dyDescent="0.2">
      <c r="A1255" s="8" t="s">
        <v>1327</v>
      </c>
      <c r="B1255" s="1" t="s">
        <v>12283</v>
      </c>
      <c r="C1255" s="5" t="s">
        <v>6765</v>
      </c>
      <c r="D1255" s="5" t="s">
        <v>6766</v>
      </c>
      <c r="E1255" s="5" t="s">
        <v>6718</v>
      </c>
      <c r="F1255" s="14" t="s">
        <v>6905</v>
      </c>
      <c r="G1255" s="11" t="s">
        <v>12279</v>
      </c>
      <c r="H1255" s="12">
        <v>0</v>
      </c>
      <c r="I1255" s="12" t="s">
        <v>78</v>
      </c>
      <c r="J1255" s="13" t="s">
        <v>12294</v>
      </c>
      <c r="K1255" s="1" t="s">
        <v>11668</v>
      </c>
      <c r="L1255" s="1" t="s">
        <v>79</v>
      </c>
      <c r="M1255" s="1" t="s">
        <v>80</v>
      </c>
      <c r="N1255" s="1" t="s">
        <v>11667</v>
      </c>
      <c r="O1255" s="1" t="s">
        <v>11671</v>
      </c>
      <c r="P1255" s="1">
        <v>796</v>
      </c>
      <c r="Q1255" s="7" t="s">
        <v>4673</v>
      </c>
      <c r="R1255" s="2">
        <v>2</v>
      </c>
      <c r="S1255" s="2">
        <v>13004.5</v>
      </c>
      <c r="T1255" s="4">
        <f t="shared" si="46"/>
        <v>26009</v>
      </c>
      <c r="U1255" s="4">
        <f t="shared" si="45"/>
        <v>29130.080000000002</v>
      </c>
      <c r="V1255" s="4"/>
      <c r="W1255" s="6">
        <v>2016</v>
      </c>
      <c r="X1255" s="4"/>
    </row>
    <row r="1256" spans="1:24" ht="66" customHeight="1" x14ac:dyDescent="0.2">
      <c r="A1256" s="8" t="s">
        <v>1328</v>
      </c>
      <c r="B1256" s="1" t="s">
        <v>12283</v>
      </c>
      <c r="C1256" s="5" t="s">
        <v>6765</v>
      </c>
      <c r="D1256" s="5" t="s">
        <v>6766</v>
      </c>
      <c r="E1256" s="5" t="s">
        <v>6718</v>
      </c>
      <c r="F1256" s="14" t="s">
        <v>6906</v>
      </c>
      <c r="G1256" s="11" t="s">
        <v>12279</v>
      </c>
      <c r="H1256" s="12">
        <v>0</v>
      </c>
      <c r="I1256" s="12" t="s">
        <v>78</v>
      </c>
      <c r="J1256" s="13" t="s">
        <v>12294</v>
      </c>
      <c r="K1256" s="1" t="s">
        <v>11668</v>
      </c>
      <c r="L1256" s="1" t="s">
        <v>79</v>
      </c>
      <c r="M1256" s="1" t="s">
        <v>80</v>
      </c>
      <c r="N1256" s="1" t="s">
        <v>11667</v>
      </c>
      <c r="O1256" s="1" t="s">
        <v>11671</v>
      </c>
      <c r="P1256" s="1">
        <v>796</v>
      </c>
      <c r="Q1256" s="7" t="s">
        <v>4673</v>
      </c>
      <c r="R1256" s="2">
        <v>2</v>
      </c>
      <c r="S1256" s="2">
        <v>22980.3</v>
      </c>
      <c r="T1256" s="4">
        <f t="shared" si="46"/>
        <v>45960.6</v>
      </c>
      <c r="U1256" s="4">
        <f t="shared" si="45"/>
        <v>51475.872000000003</v>
      </c>
      <c r="V1256" s="4"/>
      <c r="W1256" s="6">
        <v>2016</v>
      </c>
      <c r="X1256" s="4"/>
    </row>
    <row r="1257" spans="1:24" ht="66" customHeight="1" x14ac:dyDescent="0.2">
      <c r="A1257" s="8" t="s">
        <v>1329</v>
      </c>
      <c r="B1257" s="1" t="s">
        <v>12283</v>
      </c>
      <c r="C1257" s="5" t="s">
        <v>6765</v>
      </c>
      <c r="D1257" s="5" t="s">
        <v>6766</v>
      </c>
      <c r="E1257" s="5" t="s">
        <v>6718</v>
      </c>
      <c r="F1257" s="14" t="s">
        <v>6907</v>
      </c>
      <c r="G1257" s="11" t="s">
        <v>12279</v>
      </c>
      <c r="H1257" s="12">
        <v>0</v>
      </c>
      <c r="I1257" s="12" t="s">
        <v>78</v>
      </c>
      <c r="J1257" s="13" t="s">
        <v>12294</v>
      </c>
      <c r="K1257" s="1" t="s">
        <v>11668</v>
      </c>
      <c r="L1257" s="1" t="s">
        <v>79</v>
      </c>
      <c r="M1257" s="1" t="s">
        <v>80</v>
      </c>
      <c r="N1257" s="1" t="s">
        <v>11667</v>
      </c>
      <c r="O1257" s="1" t="s">
        <v>11671</v>
      </c>
      <c r="P1257" s="1">
        <v>796</v>
      </c>
      <c r="Q1257" s="7" t="s">
        <v>4673</v>
      </c>
      <c r="R1257" s="2">
        <v>6</v>
      </c>
      <c r="S1257" s="2">
        <v>226.3</v>
      </c>
      <c r="T1257" s="4">
        <f t="shared" si="46"/>
        <v>1357.8000000000002</v>
      </c>
      <c r="U1257" s="4">
        <f t="shared" si="45"/>
        <v>1520.7360000000003</v>
      </c>
      <c r="V1257" s="4"/>
      <c r="W1257" s="6">
        <v>2016</v>
      </c>
      <c r="X1257" s="4"/>
    </row>
    <row r="1258" spans="1:24" ht="66" customHeight="1" x14ac:dyDescent="0.2">
      <c r="A1258" s="8" t="s">
        <v>1330</v>
      </c>
      <c r="B1258" s="1" t="s">
        <v>12283</v>
      </c>
      <c r="C1258" s="5" t="s">
        <v>6867</v>
      </c>
      <c r="D1258" s="5" t="s">
        <v>4793</v>
      </c>
      <c r="E1258" s="5" t="s">
        <v>6868</v>
      </c>
      <c r="F1258" s="14" t="s">
        <v>6908</v>
      </c>
      <c r="G1258" s="11" t="s">
        <v>12279</v>
      </c>
      <c r="H1258" s="12">
        <v>0</v>
      </c>
      <c r="I1258" s="12" t="s">
        <v>78</v>
      </c>
      <c r="J1258" s="13" t="s">
        <v>12294</v>
      </c>
      <c r="K1258" s="1" t="s">
        <v>11668</v>
      </c>
      <c r="L1258" s="1" t="s">
        <v>79</v>
      </c>
      <c r="M1258" s="1" t="s">
        <v>80</v>
      </c>
      <c r="N1258" s="1" t="s">
        <v>11667</v>
      </c>
      <c r="O1258" s="1" t="s">
        <v>11671</v>
      </c>
      <c r="P1258" s="1">
        <v>796</v>
      </c>
      <c r="Q1258" s="7" t="s">
        <v>4673</v>
      </c>
      <c r="R1258" s="2">
        <v>24</v>
      </c>
      <c r="S1258" s="2">
        <v>337.9</v>
      </c>
      <c r="T1258" s="4">
        <f t="shared" si="46"/>
        <v>8109.5999999999995</v>
      </c>
      <c r="U1258" s="4">
        <f t="shared" si="45"/>
        <v>9082.7520000000004</v>
      </c>
      <c r="V1258" s="4"/>
      <c r="W1258" s="6">
        <v>2016</v>
      </c>
      <c r="X1258" s="4"/>
    </row>
    <row r="1259" spans="1:24" ht="66" customHeight="1" x14ac:dyDescent="0.2">
      <c r="A1259" s="8" t="s">
        <v>1331</v>
      </c>
      <c r="B1259" s="1" t="s">
        <v>12283</v>
      </c>
      <c r="C1259" s="5" t="s">
        <v>6765</v>
      </c>
      <c r="D1259" s="5" t="s">
        <v>6766</v>
      </c>
      <c r="E1259" s="5" t="s">
        <v>6718</v>
      </c>
      <c r="F1259" s="14" t="s">
        <v>6909</v>
      </c>
      <c r="G1259" s="11" t="s">
        <v>12279</v>
      </c>
      <c r="H1259" s="12">
        <v>0</v>
      </c>
      <c r="I1259" s="12" t="s">
        <v>78</v>
      </c>
      <c r="J1259" s="13" t="s">
        <v>12294</v>
      </c>
      <c r="K1259" s="1" t="s">
        <v>11668</v>
      </c>
      <c r="L1259" s="1" t="s">
        <v>79</v>
      </c>
      <c r="M1259" s="1" t="s">
        <v>80</v>
      </c>
      <c r="N1259" s="1" t="s">
        <v>11667</v>
      </c>
      <c r="O1259" s="1" t="s">
        <v>11671</v>
      </c>
      <c r="P1259" s="1">
        <v>796</v>
      </c>
      <c r="Q1259" s="7" t="s">
        <v>4673</v>
      </c>
      <c r="R1259" s="2">
        <v>2</v>
      </c>
      <c r="S1259" s="2">
        <v>106212.2</v>
      </c>
      <c r="T1259" s="4">
        <f t="shared" si="46"/>
        <v>212424.4</v>
      </c>
      <c r="U1259" s="4">
        <f t="shared" si="45"/>
        <v>237915.32800000001</v>
      </c>
      <c r="V1259" s="4"/>
      <c r="W1259" s="6">
        <v>2016</v>
      </c>
      <c r="X1259" s="4"/>
    </row>
    <row r="1260" spans="1:24" ht="66" customHeight="1" x14ac:dyDescent="0.2">
      <c r="A1260" s="8" t="s">
        <v>1332</v>
      </c>
      <c r="B1260" s="1" t="s">
        <v>12283</v>
      </c>
      <c r="C1260" s="5" t="s">
        <v>6765</v>
      </c>
      <c r="D1260" s="5" t="s">
        <v>6766</v>
      </c>
      <c r="E1260" s="5" t="s">
        <v>6718</v>
      </c>
      <c r="F1260" s="14" t="s">
        <v>6910</v>
      </c>
      <c r="G1260" s="11" t="s">
        <v>12279</v>
      </c>
      <c r="H1260" s="12">
        <v>0</v>
      </c>
      <c r="I1260" s="12" t="s">
        <v>78</v>
      </c>
      <c r="J1260" s="13" t="s">
        <v>12294</v>
      </c>
      <c r="K1260" s="1" t="s">
        <v>11668</v>
      </c>
      <c r="L1260" s="1" t="s">
        <v>79</v>
      </c>
      <c r="M1260" s="1" t="s">
        <v>80</v>
      </c>
      <c r="N1260" s="1" t="s">
        <v>11667</v>
      </c>
      <c r="O1260" s="1" t="s">
        <v>11671</v>
      </c>
      <c r="P1260" s="1">
        <v>796</v>
      </c>
      <c r="Q1260" s="7" t="s">
        <v>4673</v>
      </c>
      <c r="R1260" s="2">
        <v>2</v>
      </c>
      <c r="S1260" s="2">
        <v>9389.9</v>
      </c>
      <c r="T1260" s="4">
        <f t="shared" si="46"/>
        <v>18779.8</v>
      </c>
      <c r="U1260" s="4">
        <f t="shared" si="45"/>
        <v>21033.376</v>
      </c>
      <c r="V1260" s="4"/>
      <c r="W1260" s="6">
        <v>2016</v>
      </c>
      <c r="X1260" s="4"/>
    </row>
    <row r="1261" spans="1:24" ht="66" customHeight="1" x14ac:dyDescent="0.2">
      <c r="A1261" s="8" t="s">
        <v>1333</v>
      </c>
      <c r="B1261" s="1" t="s">
        <v>12283</v>
      </c>
      <c r="C1261" s="5" t="s">
        <v>6765</v>
      </c>
      <c r="D1261" s="5" t="s">
        <v>6766</v>
      </c>
      <c r="E1261" s="5" t="s">
        <v>6718</v>
      </c>
      <c r="F1261" s="14" t="s">
        <v>6911</v>
      </c>
      <c r="G1261" s="11" t="s">
        <v>12279</v>
      </c>
      <c r="H1261" s="12">
        <v>0</v>
      </c>
      <c r="I1261" s="12" t="s">
        <v>78</v>
      </c>
      <c r="J1261" s="13" t="s">
        <v>12294</v>
      </c>
      <c r="K1261" s="1" t="s">
        <v>11668</v>
      </c>
      <c r="L1261" s="1" t="s">
        <v>79</v>
      </c>
      <c r="M1261" s="1" t="s">
        <v>80</v>
      </c>
      <c r="N1261" s="1" t="s">
        <v>11667</v>
      </c>
      <c r="O1261" s="1" t="s">
        <v>11671</v>
      </c>
      <c r="P1261" s="1">
        <v>796</v>
      </c>
      <c r="Q1261" s="7" t="s">
        <v>4673</v>
      </c>
      <c r="R1261" s="2">
        <v>1</v>
      </c>
      <c r="S1261" s="2">
        <v>38703.5</v>
      </c>
      <c r="T1261" s="4">
        <f t="shared" si="46"/>
        <v>38703.5</v>
      </c>
      <c r="U1261" s="4">
        <f t="shared" si="45"/>
        <v>43347.920000000006</v>
      </c>
      <c r="V1261" s="4"/>
      <c r="W1261" s="6">
        <v>2016</v>
      </c>
      <c r="X1261" s="4"/>
    </row>
    <row r="1262" spans="1:24" ht="66" customHeight="1" x14ac:dyDescent="0.2">
      <c r="A1262" s="8" t="s">
        <v>1334</v>
      </c>
      <c r="B1262" s="1" t="s">
        <v>12283</v>
      </c>
      <c r="C1262" s="5" t="s">
        <v>6765</v>
      </c>
      <c r="D1262" s="5" t="s">
        <v>6766</v>
      </c>
      <c r="E1262" s="5" t="s">
        <v>6718</v>
      </c>
      <c r="F1262" s="14" t="s">
        <v>6912</v>
      </c>
      <c r="G1262" s="11" t="s">
        <v>12279</v>
      </c>
      <c r="H1262" s="12">
        <v>0</v>
      </c>
      <c r="I1262" s="12" t="s">
        <v>78</v>
      </c>
      <c r="J1262" s="13" t="s">
        <v>12294</v>
      </c>
      <c r="K1262" s="1" t="s">
        <v>11668</v>
      </c>
      <c r="L1262" s="1" t="s">
        <v>79</v>
      </c>
      <c r="M1262" s="1" t="s">
        <v>80</v>
      </c>
      <c r="N1262" s="1" t="s">
        <v>11667</v>
      </c>
      <c r="O1262" s="1" t="s">
        <v>11671</v>
      </c>
      <c r="P1262" s="1">
        <v>796</v>
      </c>
      <c r="Q1262" s="7" t="s">
        <v>4673</v>
      </c>
      <c r="R1262" s="2">
        <v>1</v>
      </c>
      <c r="S1262" s="2">
        <v>81942.3</v>
      </c>
      <c r="T1262" s="4">
        <f t="shared" si="46"/>
        <v>81942.3</v>
      </c>
      <c r="U1262" s="4">
        <f t="shared" si="45"/>
        <v>91775.376000000018</v>
      </c>
      <c r="V1262" s="4"/>
      <c r="W1262" s="6">
        <v>2016</v>
      </c>
      <c r="X1262" s="4"/>
    </row>
    <row r="1263" spans="1:24" ht="66" customHeight="1" x14ac:dyDescent="0.2">
      <c r="A1263" s="8" t="s">
        <v>1335</v>
      </c>
      <c r="B1263" s="1" t="s">
        <v>12283</v>
      </c>
      <c r="C1263" s="5" t="s">
        <v>6913</v>
      </c>
      <c r="D1263" s="5" t="s">
        <v>6914</v>
      </c>
      <c r="E1263" s="5" t="s">
        <v>6915</v>
      </c>
      <c r="F1263" s="14" t="s">
        <v>6916</v>
      </c>
      <c r="G1263" s="11" t="s">
        <v>12279</v>
      </c>
      <c r="H1263" s="12">
        <v>0</v>
      </c>
      <c r="I1263" s="12" t="s">
        <v>78</v>
      </c>
      <c r="J1263" s="13" t="s">
        <v>12294</v>
      </c>
      <c r="K1263" s="1" t="s">
        <v>11668</v>
      </c>
      <c r="L1263" s="1" t="s">
        <v>79</v>
      </c>
      <c r="M1263" s="1" t="s">
        <v>80</v>
      </c>
      <c r="N1263" s="1" t="s">
        <v>11667</v>
      </c>
      <c r="O1263" s="1" t="s">
        <v>11671</v>
      </c>
      <c r="P1263" s="1">
        <v>839</v>
      </c>
      <c r="Q1263" s="7" t="s">
        <v>11910</v>
      </c>
      <c r="R1263" s="2">
        <v>1</v>
      </c>
      <c r="S1263" s="2">
        <v>1200000</v>
      </c>
      <c r="T1263" s="4">
        <f t="shared" si="46"/>
        <v>1200000</v>
      </c>
      <c r="U1263" s="4">
        <f t="shared" si="45"/>
        <v>1344000.0000000002</v>
      </c>
      <c r="V1263" s="4"/>
      <c r="W1263" s="6">
        <v>2016</v>
      </c>
      <c r="X1263" s="4"/>
    </row>
    <row r="1264" spans="1:24" ht="66" customHeight="1" x14ac:dyDescent="0.2">
      <c r="A1264" s="8" t="s">
        <v>1336</v>
      </c>
      <c r="B1264" s="1" t="s">
        <v>12283</v>
      </c>
      <c r="C1264" s="5" t="s">
        <v>6913</v>
      </c>
      <c r="D1264" s="5" t="s">
        <v>6914</v>
      </c>
      <c r="E1264" s="5" t="s">
        <v>6915</v>
      </c>
      <c r="F1264" s="14" t="s">
        <v>6917</v>
      </c>
      <c r="G1264" s="11" t="s">
        <v>12279</v>
      </c>
      <c r="H1264" s="12">
        <v>0</v>
      </c>
      <c r="I1264" s="12" t="s">
        <v>78</v>
      </c>
      <c r="J1264" s="13" t="s">
        <v>12294</v>
      </c>
      <c r="K1264" s="1" t="s">
        <v>11668</v>
      </c>
      <c r="L1264" s="1" t="s">
        <v>79</v>
      </c>
      <c r="M1264" s="1" t="s">
        <v>80</v>
      </c>
      <c r="N1264" s="1" t="s">
        <v>11667</v>
      </c>
      <c r="O1264" s="1" t="s">
        <v>11671</v>
      </c>
      <c r="P1264" s="1">
        <v>839</v>
      </c>
      <c r="Q1264" s="7" t="s">
        <v>11910</v>
      </c>
      <c r="R1264" s="2">
        <v>1</v>
      </c>
      <c r="S1264" s="2">
        <v>1200000</v>
      </c>
      <c r="T1264" s="4">
        <f t="shared" si="46"/>
        <v>1200000</v>
      </c>
      <c r="U1264" s="4">
        <f t="shared" si="45"/>
        <v>1344000.0000000002</v>
      </c>
      <c r="V1264" s="4"/>
      <c r="W1264" s="6">
        <v>2016</v>
      </c>
      <c r="X1264" s="4"/>
    </row>
    <row r="1265" spans="1:24" ht="66" customHeight="1" x14ac:dyDescent="0.2">
      <c r="A1265" s="8" t="s">
        <v>1337</v>
      </c>
      <c r="B1265" s="1" t="s">
        <v>12283</v>
      </c>
      <c r="C1265" s="5" t="s">
        <v>6918</v>
      </c>
      <c r="D1265" s="5" t="s">
        <v>6919</v>
      </c>
      <c r="E1265" s="5" t="s">
        <v>6920</v>
      </c>
      <c r="F1265" s="14" t="s">
        <v>6921</v>
      </c>
      <c r="G1265" s="11" t="s">
        <v>12279</v>
      </c>
      <c r="H1265" s="12">
        <v>0</v>
      </c>
      <c r="I1265" s="12" t="s">
        <v>78</v>
      </c>
      <c r="J1265" s="13" t="s">
        <v>12294</v>
      </c>
      <c r="K1265" s="1" t="s">
        <v>11668</v>
      </c>
      <c r="L1265" s="1" t="s">
        <v>79</v>
      </c>
      <c r="M1265" s="1" t="s">
        <v>80</v>
      </c>
      <c r="N1265" s="1" t="s">
        <v>11667</v>
      </c>
      <c r="O1265" s="1" t="s">
        <v>11671</v>
      </c>
      <c r="P1265" s="1">
        <v>796</v>
      </c>
      <c r="Q1265" s="7" t="s">
        <v>4673</v>
      </c>
      <c r="R1265" s="2">
        <v>2</v>
      </c>
      <c r="S1265" s="2">
        <v>39732.14</v>
      </c>
      <c r="T1265" s="4">
        <f t="shared" si="46"/>
        <v>79464.28</v>
      </c>
      <c r="U1265" s="4">
        <f t="shared" si="45"/>
        <v>88999.993600000002</v>
      </c>
      <c r="V1265" s="4"/>
      <c r="W1265" s="6">
        <v>2016</v>
      </c>
      <c r="X1265" s="4"/>
    </row>
    <row r="1266" spans="1:24" ht="66" customHeight="1" x14ac:dyDescent="0.2">
      <c r="A1266" s="8" t="s">
        <v>1338</v>
      </c>
      <c r="B1266" s="1" t="s">
        <v>12283</v>
      </c>
      <c r="C1266" s="5" t="s">
        <v>6918</v>
      </c>
      <c r="D1266" s="5" t="s">
        <v>6919</v>
      </c>
      <c r="E1266" s="5" t="s">
        <v>6920</v>
      </c>
      <c r="F1266" s="14" t="s">
        <v>6922</v>
      </c>
      <c r="G1266" s="11" t="s">
        <v>12279</v>
      </c>
      <c r="H1266" s="12">
        <v>0</v>
      </c>
      <c r="I1266" s="12" t="s">
        <v>78</v>
      </c>
      <c r="J1266" s="13" t="s">
        <v>12294</v>
      </c>
      <c r="K1266" s="1" t="s">
        <v>11668</v>
      </c>
      <c r="L1266" s="1" t="s">
        <v>79</v>
      </c>
      <c r="M1266" s="1" t="s">
        <v>80</v>
      </c>
      <c r="N1266" s="1" t="s">
        <v>11667</v>
      </c>
      <c r="O1266" s="1" t="s">
        <v>11671</v>
      </c>
      <c r="P1266" s="1">
        <v>796</v>
      </c>
      <c r="Q1266" s="7" t="s">
        <v>4673</v>
      </c>
      <c r="R1266" s="2">
        <v>1</v>
      </c>
      <c r="S1266" s="2">
        <v>1110715</v>
      </c>
      <c r="T1266" s="4">
        <f t="shared" si="46"/>
        <v>1110715</v>
      </c>
      <c r="U1266" s="4">
        <f t="shared" si="45"/>
        <v>1244000.8</v>
      </c>
      <c r="V1266" s="4"/>
      <c r="W1266" s="6">
        <v>2016</v>
      </c>
      <c r="X1266" s="4"/>
    </row>
    <row r="1267" spans="1:24" ht="66" customHeight="1" x14ac:dyDescent="0.2">
      <c r="A1267" s="8" t="s">
        <v>1339</v>
      </c>
      <c r="B1267" s="1" t="s">
        <v>12283</v>
      </c>
      <c r="C1267" s="5" t="s">
        <v>6918</v>
      </c>
      <c r="D1267" s="5" t="s">
        <v>6919</v>
      </c>
      <c r="E1267" s="5" t="s">
        <v>6920</v>
      </c>
      <c r="F1267" s="14" t="s">
        <v>6923</v>
      </c>
      <c r="G1267" s="11" t="s">
        <v>12279</v>
      </c>
      <c r="H1267" s="12">
        <v>0</v>
      </c>
      <c r="I1267" s="12" t="s">
        <v>78</v>
      </c>
      <c r="J1267" s="13" t="s">
        <v>12294</v>
      </c>
      <c r="K1267" s="1" t="s">
        <v>11668</v>
      </c>
      <c r="L1267" s="1" t="s">
        <v>79</v>
      </c>
      <c r="M1267" s="1" t="s">
        <v>80</v>
      </c>
      <c r="N1267" s="1" t="s">
        <v>11667</v>
      </c>
      <c r="O1267" s="1" t="s">
        <v>11671</v>
      </c>
      <c r="P1267" s="1">
        <v>796</v>
      </c>
      <c r="Q1267" s="7" t="s">
        <v>4673</v>
      </c>
      <c r="R1267" s="2">
        <v>1</v>
      </c>
      <c r="S1267" s="2">
        <v>542321</v>
      </c>
      <c r="T1267" s="4">
        <f t="shared" si="46"/>
        <v>542321</v>
      </c>
      <c r="U1267" s="4">
        <f t="shared" si="45"/>
        <v>607399.52</v>
      </c>
      <c r="V1267" s="4"/>
      <c r="W1267" s="6">
        <v>2016</v>
      </c>
      <c r="X1267" s="4"/>
    </row>
    <row r="1268" spans="1:24" ht="66" customHeight="1" x14ac:dyDescent="0.2">
      <c r="A1268" s="8" t="s">
        <v>1340</v>
      </c>
      <c r="B1268" s="1" t="s">
        <v>12283</v>
      </c>
      <c r="C1268" s="5" t="s">
        <v>6918</v>
      </c>
      <c r="D1268" s="5" t="s">
        <v>6919</v>
      </c>
      <c r="E1268" s="5" t="s">
        <v>6920</v>
      </c>
      <c r="F1268" s="14" t="s">
        <v>6924</v>
      </c>
      <c r="G1268" s="11" t="s">
        <v>12279</v>
      </c>
      <c r="H1268" s="12">
        <v>0</v>
      </c>
      <c r="I1268" s="12" t="s">
        <v>78</v>
      </c>
      <c r="J1268" s="13" t="s">
        <v>12294</v>
      </c>
      <c r="K1268" s="1" t="s">
        <v>11668</v>
      </c>
      <c r="L1268" s="1" t="s">
        <v>79</v>
      </c>
      <c r="M1268" s="1" t="s">
        <v>80</v>
      </c>
      <c r="N1268" s="1" t="s">
        <v>11667</v>
      </c>
      <c r="O1268" s="1" t="s">
        <v>11671</v>
      </c>
      <c r="P1268" s="1">
        <v>796</v>
      </c>
      <c r="Q1268" s="7" t="s">
        <v>4673</v>
      </c>
      <c r="R1268" s="2">
        <v>1</v>
      </c>
      <c r="S1268" s="2">
        <v>687500</v>
      </c>
      <c r="T1268" s="4">
        <f t="shared" si="46"/>
        <v>687500</v>
      </c>
      <c r="U1268" s="4">
        <f t="shared" si="45"/>
        <v>770000.00000000012</v>
      </c>
      <c r="V1268" s="4"/>
      <c r="W1268" s="6">
        <v>2016</v>
      </c>
      <c r="X1268" s="4"/>
    </row>
    <row r="1269" spans="1:24" ht="66" customHeight="1" x14ac:dyDescent="0.2">
      <c r="A1269" s="8" t="s">
        <v>1341</v>
      </c>
      <c r="B1269" s="1" t="s">
        <v>12283</v>
      </c>
      <c r="C1269" s="5" t="s">
        <v>6918</v>
      </c>
      <c r="D1269" s="5" t="s">
        <v>6919</v>
      </c>
      <c r="E1269" s="5" t="s">
        <v>6920</v>
      </c>
      <c r="F1269" s="14" t="s">
        <v>6925</v>
      </c>
      <c r="G1269" s="11" t="s">
        <v>12279</v>
      </c>
      <c r="H1269" s="12">
        <v>0</v>
      </c>
      <c r="I1269" s="12" t="s">
        <v>78</v>
      </c>
      <c r="J1269" s="13" t="s">
        <v>12294</v>
      </c>
      <c r="K1269" s="1" t="s">
        <v>11668</v>
      </c>
      <c r="L1269" s="1" t="s">
        <v>79</v>
      </c>
      <c r="M1269" s="1" t="s">
        <v>80</v>
      </c>
      <c r="N1269" s="1" t="s">
        <v>11667</v>
      </c>
      <c r="O1269" s="1" t="s">
        <v>11671</v>
      </c>
      <c r="P1269" s="1">
        <v>796</v>
      </c>
      <c r="Q1269" s="7" t="s">
        <v>4673</v>
      </c>
      <c r="R1269" s="2">
        <v>1</v>
      </c>
      <c r="S1269" s="2">
        <v>412500</v>
      </c>
      <c r="T1269" s="4">
        <f t="shared" si="46"/>
        <v>412500</v>
      </c>
      <c r="U1269" s="4">
        <f t="shared" si="45"/>
        <v>462000.00000000006</v>
      </c>
      <c r="V1269" s="4"/>
      <c r="W1269" s="6">
        <v>2016</v>
      </c>
      <c r="X1269" s="4"/>
    </row>
    <row r="1270" spans="1:24" ht="66" customHeight="1" x14ac:dyDescent="0.2">
      <c r="A1270" s="8" t="s">
        <v>1342</v>
      </c>
      <c r="B1270" s="1" t="s">
        <v>12283</v>
      </c>
      <c r="C1270" s="5" t="s">
        <v>6918</v>
      </c>
      <c r="D1270" s="5" t="s">
        <v>6919</v>
      </c>
      <c r="E1270" s="5" t="s">
        <v>6920</v>
      </c>
      <c r="F1270" s="14" t="s">
        <v>6926</v>
      </c>
      <c r="G1270" s="11" t="s">
        <v>12279</v>
      </c>
      <c r="H1270" s="12">
        <v>0</v>
      </c>
      <c r="I1270" s="12" t="s">
        <v>78</v>
      </c>
      <c r="J1270" s="13" t="s">
        <v>12294</v>
      </c>
      <c r="K1270" s="1" t="s">
        <v>11668</v>
      </c>
      <c r="L1270" s="1" t="s">
        <v>79</v>
      </c>
      <c r="M1270" s="1" t="s">
        <v>80</v>
      </c>
      <c r="N1270" s="1" t="s">
        <v>11667</v>
      </c>
      <c r="O1270" s="1" t="s">
        <v>11671</v>
      </c>
      <c r="P1270" s="1">
        <v>796</v>
      </c>
      <c r="Q1270" s="7" t="s">
        <v>4673</v>
      </c>
      <c r="R1270" s="2">
        <v>80</v>
      </c>
      <c r="S1270" s="2">
        <v>4017.86</v>
      </c>
      <c r="T1270" s="4">
        <f t="shared" si="46"/>
        <v>321428.8</v>
      </c>
      <c r="U1270" s="4">
        <f t="shared" si="45"/>
        <v>360000.25599999999</v>
      </c>
      <c r="V1270" s="4"/>
      <c r="W1270" s="6">
        <v>2016</v>
      </c>
      <c r="X1270" s="4"/>
    </row>
    <row r="1271" spans="1:24" ht="66" customHeight="1" x14ac:dyDescent="0.2">
      <c r="A1271" s="8" t="s">
        <v>1343</v>
      </c>
      <c r="B1271" s="1" t="s">
        <v>12283</v>
      </c>
      <c r="C1271" s="5" t="s">
        <v>6918</v>
      </c>
      <c r="D1271" s="5" t="s">
        <v>6919</v>
      </c>
      <c r="E1271" s="5" t="s">
        <v>6920</v>
      </c>
      <c r="F1271" s="14" t="s">
        <v>6926</v>
      </c>
      <c r="G1271" s="11" t="s">
        <v>12279</v>
      </c>
      <c r="H1271" s="12">
        <v>0</v>
      </c>
      <c r="I1271" s="12" t="s">
        <v>78</v>
      </c>
      <c r="J1271" s="13" t="s">
        <v>12294</v>
      </c>
      <c r="K1271" s="1" t="s">
        <v>11668</v>
      </c>
      <c r="L1271" s="1" t="s">
        <v>79</v>
      </c>
      <c r="M1271" s="1" t="s">
        <v>80</v>
      </c>
      <c r="N1271" s="1" t="s">
        <v>11667</v>
      </c>
      <c r="O1271" s="1" t="s">
        <v>11671</v>
      </c>
      <c r="P1271" s="1">
        <v>796</v>
      </c>
      <c r="Q1271" s="7" t="s">
        <v>4673</v>
      </c>
      <c r="R1271" s="2">
        <v>36</v>
      </c>
      <c r="S1271" s="2">
        <v>5089.29</v>
      </c>
      <c r="T1271" s="4">
        <f t="shared" si="46"/>
        <v>183214.44</v>
      </c>
      <c r="U1271" s="4">
        <f t="shared" si="45"/>
        <v>205200.17280000003</v>
      </c>
      <c r="V1271" s="4"/>
      <c r="W1271" s="6">
        <v>2016</v>
      </c>
      <c r="X1271" s="4"/>
    </row>
    <row r="1272" spans="1:24" ht="66" customHeight="1" x14ac:dyDescent="0.2">
      <c r="A1272" s="8" t="s">
        <v>1344</v>
      </c>
      <c r="B1272" s="1" t="s">
        <v>12283</v>
      </c>
      <c r="C1272" s="5" t="s">
        <v>6918</v>
      </c>
      <c r="D1272" s="5" t="s">
        <v>6919</v>
      </c>
      <c r="E1272" s="5" t="s">
        <v>6920</v>
      </c>
      <c r="F1272" s="14" t="s">
        <v>6926</v>
      </c>
      <c r="G1272" s="11" t="s">
        <v>12279</v>
      </c>
      <c r="H1272" s="12">
        <v>0</v>
      </c>
      <c r="I1272" s="12" t="s">
        <v>78</v>
      </c>
      <c r="J1272" s="13" t="s">
        <v>12294</v>
      </c>
      <c r="K1272" s="1" t="s">
        <v>11668</v>
      </c>
      <c r="L1272" s="1" t="s">
        <v>79</v>
      </c>
      <c r="M1272" s="1" t="s">
        <v>80</v>
      </c>
      <c r="N1272" s="1" t="s">
        <v>11667</v>
      </c>
      <c r="O1272" s="1" t="s">
        <v>11671</v>
      </c>
      <c r="P1272" s="1">
        <v>796</v>
      </c>
      <c r="Q1272" s="7" t="s">
        <v>4673</v>
      </c>
      <c r="R1272" s="2">
        <v>8</v>
      </c>
      <c r="S1272" s="2">
        <v>16071.43</v>
      </c>
      <c r="T1272" s="4">
        <f t="shared" si="46"/>
        <v>128571.44</v>
      </c>
      <c r="U1272" s="4">
        <f t="shared" si="45"/>
        <v>144000.01280000003</v>
      </c>
      <c r="V1272" s="4"/>
      <c r="W1272" s="6">
        <v>2016</v>
      </c>
      <c r="X1272" s="4"/>
    </row>
    <row r="1273" spans="1:24" ht="66" customHeight="1" x14ac:dyDescent="0.2">
      <c r="A1273" s="8" t="s">
        <v>1345</v>
      </c>
      <c r="B1273" s="1" t="s">
        <v>12283</v>
      </c>
      <c r="C1273" s="5" t="s">
        <v>6918</v>
      </c>
      <c r="D1273" s="5" t="s">
        <v>6919</v>
      </c>
      <c r="E1273" s="5" t="s">
        <v>6920</v>
      </c>
      <c r="F1273" s="14" t="s">
        <v>6927</v>
      </c>
      <c r="G1273" s="11" t="s">
        <v>12279</v>
      </c>
      <c r="H1273" s="12">
        <v>0</v>
      </c>
      <c r="I1273" s="12" t="s">
        <v>78</v>
      </c>
      <c r="J1273" s="13" t="s">
        <v>12294</v>
      </c>
      <c r="K1273" s="1" t="s">
        <v>11668</v>
      </c>
      <c r="L1273" s="1" t="s">
        <v>79</v>
      </c>
      <c r="M1273" s="1" t="s">
        <v>80</v>
      </c>
      <c r="N1273" s="1" t="s">
        <v>11667</v>
      </c>
      <c r="O1273" s="1" t="s">
        <v>11671</v>
      </c>
      <c r="P1273" s="1">
        <v>796</v>
      </c>
      <c r="Q1273" s="7" t="s">
        <v>4673</v>
      </c>
      <c r="R1273" s="2">
        <v>2</v>
      </c>
      <c r="S1273" s="2">
        <v>619642.86</v>
      </c>
      <c r="T1273" s="4">
        <f t="shared" si="46"/>
        <v>1239285.72</v>
      </c>
      <c r="U1273" s="4">
        <f t="shared" si="45"/>
        <v>1388000.0064000001</v>
      </c>
      <c r="V1273" s="4"/>
      <c r="W1273" s="6">
        <v>2016</v>
      </c>
      <c r="X1273" s="4"/>
    </row>
    <row r="1274" spans="1:24" ht="66" customHeight="1" x14ac:dyDescent="0.2">
      <c r="A1274" s="8" t="s">
        <v>1346</v>
      </c>
      <c r="B1274" s="1" t="s">
        <v>12283</v>
      </c>
      <c r="C1274" s="5" t="s">
        <v>6918</v>
      </c>
      <c r="D1274" s="5" t="s">
        <v>6919</v>
      </c>
      <c r="E1274" s="5" t="s">
        <v>6920</v>
      </c>
      <c r="F1274" s="14" t="s">
        <v>6928</v>
      </c>
      <c r="G1274" s="11" t="s">
        <v>12279</v>
      </c>
      <c r="H1274" s="12">
        <v>0</v>
      </c>
      <c r="I1274" s="12" t="s">
        <v>78</v>
      </c>
      <c r="J1274" s="13" t="s">
        <v>12294</v>
      </c>
      <c r="K1274" s="1" t="s">
        <v>11668</v>
      </c>
      <c r="L1274" s="1" t="s">
        <v>79</v>
      </c>
      <c r="M1274" s="1" t="s">
        <v>80</v>
      </c>
      <c r="N1274" s="1" t="s">
        <v>11667</v>
      </c>
      <c r="O1274" s="1" t="s">
        <v>11671</v>
      </c>
      <c r="P1274" s="1">
        <v>796</v>
      </c>
      <c r="Q1274" s="7" t="s">
        <v>4673</v>
      </c>
      <c r="R1274" s="2">
        <v>4</v>
      </c>
      <c r="S1274" s="2">
        <v>14464.29</v>
      </c>
      <c r="T1274" s="4">
        <f t="shared" si="46"/>
        <v>57857.16</v>
      </c>
      <c r="U1274" s="4">
        <f t="shared" si="45"/>
        <v>64800.01920000001</v>
      </c>
      <c r="V1274" s="4"/>
      <c r="W1274" s="6">
        <v>2016</v>
      </c>
      <c r="X1274" s="4"/>
    </row>
    <row r="1275" spans="1:24" ht="66" customHeight="1" x14ac:dyDescent="0.2">
      <c r="A1275" s="8" t="s">
        <v>1347</v>
      </c>
      <c r="B1275" s="1" t="s">
        <v>12283</v>
      </c>
      <c r="C1275" s="5" t="s">
        <v>6918</v>
      </c>
      <c r="D1275" s="5" t="s">
        <v>6919</v>
      </c>
      <c r="E1275" s="5" t="s">
        <v>6920</v>
      </c>
      <c r="F1275" s="14" t="s">
        <v>6929</v>
      </c>
      <c r="G1275" s="11" t="s">
        <v>12279</v>
      </c>
      <c r="H1275" s="12">
        <v>0</v>
      </c>
      <c r="I1275" s="12" t="s">
        <v>78</v>
      </c>
      <c r="J1275" s="13" t="s">
        <v>12294</v>
      </c>
      <c r="K1275" s="1" t="s">
        <v>11668</v>
      </c>
      <c r="L1275" s="1" t="s">
        <v>79</v>
      </c>
      <c r="M1275" s="1" t="s">
        <v>80</v>
      </c>
      <c r="N1275" s="1" t="s">
        <v>11667</v>
      </c>
      <c r="O1275" s="1" t="s">
        <v>11671</v>
      </c>
      <c r="P1275" s="1">
        <v>796</v>
      </c>
      <c r="Q1275" s="7" t="s">
        <v>4673</v>
      </c>
      <c r="R1275" s="2">
        <v>1</v>
      </c>
      <c r="S1275" s="2">
        <v>2363392.86</v>
      </c>
      <c r="T1275" s="4">
        <f t="shared" si="46"/>
        <v>2363392.86</v>
      </c>
      <c r="U1275" s="4">
        <f t="shared" si="45"/>
        <v>2647000.0032000002</v>
      </c>
      <c r="V1275" s="4"/>
      <c r="W1275" s="6">
        <v>2016</v>
      </c>
      <c r="X1275" s="4"/>
    </row>
    <row r="1276" spans="1:24" ht="66" customHeight="1" x14ac:dyDescent="0.2">
      <c r="A1276" s="8" t="s">
        <v>1348</v>
      </c>
      <c r="B1276" s="1" t="s">
        <v>12283</v>
      </c>
      <c r="C1276" s="5" t="s">
        <v>6918</v>
      </c>
      <c r="D1276" s="5" t="s">
        <v>6919</v>
      </c>
      <c r="E1276" s="5" t="s">
        <v>6920</v>
      </c>
      <c r="F1276" s="14" t="s">
        <v>6930</v>
      </c>
      <c r="G1276" s="11" t="s">
        <v>12279</v>
      </c>
      <c r="H1276" s="12">
        <v>0</v>
      </c>
      <c r="I1276" s="12" t="s">
        <v>78</v>
      </c>
      <c r="J1276" s="13" t="s">
        <v>12294</v>
      </c>
      <c r="K1276" s="1" t="s">
        <v>11668</v>
      </c>
      <c r="L1276" s="1" t="s">
        <v>79</v>
      </c>
      <c r="M1276" s="1" t="s">
        <v>80</v>
      </c>
      <c r="N1276" s="1" t="s">
        <v>11667</v>
      </c>
      <c r="O1276" s="1" t="s">
        <v>11671</v>
      </c>
      <c r="P1276" s="1">
        <v>796</v>
      </c>
      <c r="Q1276" s="7" t="s">
        <v>4673</v>
      </c>
      <c r="R1276" s="2">
        <v>3</v>
      </c>
      <c r="S1276" s="2">
        <v>36160.71</v>
      </c>
      <c r="T1276" s="4">
        <f t="shared" si="46"/>
        <v>108482.13</v>
      </c>
      <c r="U1276" s="4">
        <f t="shared" si="45"/>
        <v>121499.98560000001</v>
      </c>
      <c r="V1276" s="4"/>
      <c r="W1276" s="6">
        <v>2016</v>
      </c>
      <c r="X1276" s="4"/>
    </row>
    <row r="1277" spans="1:24" ht="66" customHeight="1" x14ac:dyDescent="0.2">
      <c r="A1277" s="8" t="s">
        <v>1349</v>
      </c>
      <c r="B1277" s="1" t="s">
        <v>12283</v>
      </c>
      <c r="C1277" s="5" t="s">
        <v>6918</v>
      </c>
      <c r="D1277" s="5" t="s">
        <v>6919</v>
      </c>
      <c r="E1277" s="5" t="s">
        <v>6920</v>
      </c>
      <c r="F1277" s="14" t="s">
        <v>6931</v>
      </c>
      <c r="G1277" s="11" t="s">
        <v>12279</v>
      </c>
      <c r="H1277" s="12">
        <v>0</v>
      </c>
      <c r="I1277" s="12" t="s">
        <v>78</v>
      </c>
      <c r="J1277" s="13" t="s">
        <v>12294</v>
      </c>
      <c r="K1277" s="1" t="s">
        <v>11668</v>
      </c>
      <c r="L1277" s="1" t="s">
        <v>79</v>
      </c>
      <c r="M1277" s="1" t="s">
        <v>80</v>
      </c>
      <c r="N1277" s="1" t="s">
        <v>11667</v>
      </c>
      <c r="O1277" s="1" t="s">
        <v>11671</v>
      </c>
      <c r="P1277" s="1">
        <v>796</v>
      </c>
      <c r="Q1277" s="7" t="s">
        <v>4673</v>
      </c>
      <c r="R1277" s="2">
        <v>1</v>
      </c>
      <c r="S1277" s="2">
        <v>2827142.86</v>
      </c>
      <c r="T1277" s="4">
        <f t="shared" si="46"/>
        <v>2827142.86</v>
      </c>
      <c r="U1277" s="4">
        <f t="shared" si="45"/>
        <v>3166400.0032000002</v>
      </c>
      <c r="V1277" s="4"/>
      <c r="W1277" s="6">
        <v>2016</v>
      </c>
      <c r="X1277" s="4"/>
    </row>
    <row r="1278" spans="1:24" ht="66" customHeight="1" x14ac:dyDescent="0.2">
      <c r="A1278" s="8" t="s">
        <v>1350</v>
      </c>
      <c r="B1278" s="1" t="s">
        <v>12283</v>
      </c>
      <c r="C1278" s="5" t="s">
        <v>6918</v>
      </c>
      <c r="D1278" s="5" t="s">
        <v>6919</v>
      </c>
      <c r="E1278" s="5" t="s">
        <v>6920</v>
      </c>
      <c r="F1278" s="14" t="s">
        <v>6932</v>
      </c>
      <c r="G1278" s="11" t="s">
        <v>12279</v>
      </c>
      <c r="H1278" s="12">
        <v>0</v>
      </c>
      <c r="I1278" s="12" t="s">
        <v>78</v>
      </c>
      <c r="J1278" s="13" t="s">
        <v>12294</v>
      </c>
      <c r="K1278" s="1" t="s">
        <v>11668</v>
      </c>
      <c r="L1278" s="1" t="s">
        <v>79</v>
      </c>
      <c r="M1278" s="1" t="s">
        <v>80</v>
      </c>
      <c r="N1278" s="1" t="s">
        <v>11667</v>
      </c>
      <c r="O1278" s="1" t="s">
        <v>11671</v>
      </c>
      <c r="P1278" s="1">
        <v>796</v>
      </c>
      <c r="Q1278" s="7" t="s">
        <v>4673</v>
      </c>
      <c r="R1278" s="2">
        <v>2</v>
      </c>
      <c r="S1278" s="2">
        <v>46875</v>
      </c>
      <c r="T1278" s="4">
        <f t="shared" si="46"/>
        <v>93750</v>
      </c>
      <c r="U1278" s="4">
        <f t="shared" si="45"/>
        <v>105000.00000000001</v>
      </c>
      <c r="V1278" s="4"/>
      <c r="W1278" s="6">
        <v>2016</v>
      </c>
      <c r="X1278" s="4"/>
    </row>
    <row r="1279" spans="1:24" ht="66" customHeight="1" x14ac:dyDescent="0.2">
      <c r="A1279" s="8" t="s">
        <v>1351</v>
      </c>
      <c r="B1279" s="1" t="s">
        <v>12283</v>
      </c>
      <c r="C1279" s="5" t="s">
        <v>6918</v>
      </c>
      <c r="D1279" s="5" t="s">
        <v>6919</v>
      </c>
      <c r="E1279" s="5" t="s">
        <v>6920</v>
      </c>
      <c r="F1279" s="14" t="s">
        <v>6933</v>
      </c>
      <c r="G1279" s="11" t="s">
        <v>12279</v>
      </c>
      <c r="H1279" s="12">
        <v>0</v>
      </c>
      <c r="I1279" s="12" t="s">
        <v>78</v>
      </c>
      <c r="J1279" s="13" t="s">
        <v>12294</v>
      </c>
      <c r="K1279" s="1" t="s">
        <v>11668</v>
      </c>
      <c r="L1279" s="1" t="s">
        <v>79</v>
      </c>
      <c r="M1279" s="1" t="s">
        <v>80</v>
      </c>
      <c r="N1279" s="1" t="s">
        <v>11667</v>
      </c>
      <c r="O1279" s="1" t="s">
        <v>11671</v>
      </c>
      <c r="P1279" s="1">
        <v>796</v>
      </c>
      <c r="Q1279" s="7" t="s">
        <v>4673</v>
      </c>
      <c r="R1279" s="2">
        <v>2</v>
      </c>
      <c r="S1279" s="2">
        <v>15892.86</v>
      </c>
      <c r="T1279" s="4">
        <f t="shared" si="46"/>
        <v>31785.72</v>
      </c>
      <c r="U1279" s="4">
        <f t="shared" si="45"/>
        <v>35600.006400000006</v>
      </c>
      <c r="V1279" s="4"/>
      <c r="W1279" s="6">
        <v>2016</v>
      </c>
      <c r="X1279" s="4"/>
    </row>
    <row r="1280" spans="1:24" ht="66" customHeight="1" x14ac:dyDescent="0.2">
      <c r="A1280" s="8" t="s">
        <v>1352</v>
      </c>
      <c r="B1280" s="1" t="s">
        <v>12283</v>
      </c>
      <c r="C1280" s="5" t="s">
        <v>6918</v>
      </c>
      <c r="D1280" s="5" t="s">
        <v>6919</v>
      </c>
      <c r="E1280" s="5" t="s">
        <v>6920</v>
      </c>
      <c r="F1280" s="14" t="s">
        <v>6934</v>
      </c>
      <c r="G1280" s="11" t="s">
        <v>12279</v>
      </c>
      <c r="H1280" s="12">
        <v>0</v>
      </c>
      <c r="I1280" s="12" t="s">
        <v>78</v>
      </c>
      <c r="J1280" s="13" t="s">
        <v>12294</v>
      </c>
      <c r="K1280" s="1" t="s">
        <v>11668</v>
      </c>
      <c r="L1280" s="1" t="s">
        <v>79</v>
      </c>
      <c r="M1280" s="1" t="s">
        <v>80</v>
      </c>
      <c r="N1280" s="1" t="s">
        <v>11667</v>
      </c>
      <c r="O1280" s="1" t="s">
        <v>11671</v>
      </c>
      <c r="P1280" s="1">
        <v>796</v>
      </c>
      <c r="Q1280" s="7" t="s">
        <v>4673</v>
      </c>
      <c r="R1280" s="2">
        <v>2</v>
      </c>
      <c r="S1280" s="2">
        <v>79464.289999999994</v>
      </c>
      <c r="T1280" s="4">
        <f t="shared" si="46"/>
        <v>158928.57999999999</v>
      </c>
      <c r="U1280" s="4">
        <f t="shared" si="45"/>
        <v>178000.00959999999</v>
      </c>
      <c r="V1280" s="4"/>
      <c r="W1280" s="6">
        <v>2016</v>
      </c>
      <c r="X1280" s="4"/>
    </row>
    <row r="1281" spans="1:24" ht="66" customHeight="1" x14ac:dyDescent="0.2">
      <c r="A1281" s="8" t="s">
        <v>1353</v>
      </c>
      <c r="B1281" s="1" t="s">
        <v>12283</v>
      </c>
      <c r="C1281" s="5" t="s">
        <v>6918</v>
      </c>
      <c r="D1281" s="5" t="s">
        <v>6919</v>
      </c>
      <c r="E1281" s="5" t="s">
        <v>6920</v>
      </c>
      <c r="F1281" s="14" t="s">
        <v>6935</v>
      </c>
      <c r="G1281" s="11" t="s">
        <v>12279</v>
      </c>
      <c r="H1281" s="12">
        <v>0</v>
      </c>
      <c r="I1281" s="12" t="s">
        <v>78</v>
      </c>
      <c r="J1281" s="13" t="s">
        <v>12294</v>
      </c>
      <c r="K1281" s="1" t="s">
        <v>11668</v>
      </c>
      <c r="L1281" s="1" t="s">
        <v>79</v>
      </c>
      <c r="M1281" s="1" t="s">
        <v>80</v>
      </c>
      <c r="N1281" s="1" t="s">
        <v>11667</v>
      </c>
      <c r="O1281" s="1" t="s">
        <v>11671</v>
      </c>
      <c r="P1281" s="1">
        <v>796</v>
      </c>
      <c r="Q1281" s="7" t="s">
        <v>4673</v>
      </c>
      <c r="R1281" s="2">
        <v>240</v>
      </c>
      <c r="S1281" s="2">
        <v>8392.86</v>
      </c>
      <c r="T1281" s="4">
        <f t="shared" si="46"/>
        <v>2014286.4000000001</v>
      </c>
      <c r="U1281" s="4">
        <f t="shared" si="45"/>
        <v>2256000.7680000002</v>
      </c>
      <c r="V1281" s="4"/>
      <c r="W1281" s="6">
        <v>2016</v>
      </c>
      <c r="X1281" s="4"/>
    </row>
    <row r="1282" spans="1:24" ht="66" customHeight="1" x14ac:dyDescent="0.2">
      <c r="A1282" s="8" t="s">
        <v>1354</v>
      </c>
      <c r="B1282" s="1" t="s">
        <v>12283</v>
      </c>
      <c r="C1282" s="5" t="s">
        <v>6918</v>
      </c>
      <c r="D1282" s="5" t="s">
        <v>6919</v>
      </c>
      <c r="E1282" s="5" t="s">
        <v>6920</v>
      </c>
      <c r="F1282" s="14" t="s">
        <v>6936</v>
      </c>
      <c r="G1282" s="11" t="s">
        <v>12279</v>
      </c>
      <c r="H1282" s="12">
        <v>0</v>
      </c>
      <c r="I1282" s="12" t="s">
        <v>78</v>
      </c>
      <c r="J1282" s="13" t="s">
        <v>12294</v>
      </c>
      <c r="K1282" s="1" t="s">
        <v>11668</v>
      </c>
      <c r="L1282" s="1" t="s">
        <v>79</v>
      </c>
      <c r="M1282" s="1" t="s">
        <v>80</v>
      </c>
      <c r="N1282" s="1" t="s">
        <v>11667</v>
      </c>
      <c r="O1282" s="1" t="s">
        <v>11671</v>
      </c>
      <c r="P1282" s="1">
        <v>796</v>
      </c>
      <c r="Q1282" s="7" t="s">
        <v>4673</v>
      </c>
      <c r="R1282" s="2">
        <v>120</v>
      </c>
      <c r="S1282" s="2">
        <v>3839.29</v>
      </c>
      <c r="T1282" s="4">
        <f t="shared" si="46"/>
        <v>460714.8</v>
      </c>
      <c r="U1282" s="4">
        <f t="shared" si="45"/>
        <v>516000.57600000006</v>
      </c>
      <c r="V1282" s="4"/>
      <c r="W1282" s="6">
        <v>2016</v>
      </c>
      <c r="X1282" s="4"/>
    </row>
    <row r="1283" spans="1:24" ht="66" customHeight="1" x14ac:dyDescent="0.2">
      <c r="A1283" s="8" t="s">
        <v>1355</v>
      </c>
      <c r="B1283" s="1" t="s">
        <v>12283</v>
      </c>
      <c r="C1283" s="5" t="s">
        <v>6918</v>
      </c>
      <c r="D1283" s="5" t="s">
        <v>6919</v>
      </c>
      <c r="E1283" s="5" t="s">
        <v>6920</v>
      </c>
      <c r="F1283" s="14" t="s">
        <v>6937</v>
      </c>
      <c r="G1283" s="11" t="s">
        <v>12279</v>
      </c>
      <c r="H1283" s="12">
        <v>0</v>
      </c>
      <c r="I1283" s="12" t="s">
        <v>78</v>
      </c>
      <c r="J1283" s="13" t="s">
        <v>12294</v>
      </c>
      <c r="K1283" s="1" t="s">
        <v>11668</v>
      </c>
      <c r="L1283" s="1" t="s">
        <v>79</v>
      </c>
      <c r="M1283" s="1" t="s">
        <v>80</v>
      </c>
      <c r="N1283" s="1" t="s">
        <v>11667</v>
      </c>
      <c r="O1283" s="1" t="s">
        <v>11671</v>
      </c>
      <c r="P1283" s="1">
        <v>796</v>
      </c>
      <c r="Q1283" s="7" t="s">
        <v>4673</v>
      </c>
      <c r="R1283" s="2">
        <v>20</v>
      </c>
      <c r="S1283" s="2">
        <v>3839.29</v>
      </c>
      <c r="T1283" s="4">
        <f t="shared" si="46"/>
        <v>76785.8</v>
      </c>
      <c r="U1283" s="4">
        <f t="shared" si="45"/>
        <v>86000.096000000005</v>
      </c>
      <c r="V1283" s="4"/>
      <c r="W1283" s="6">
        <v>2016</v>
      </c>
      <c r="X1283" s="4"/>
    </row>
    <row r="1284" spans="1:24" ht="66" customHeight="1" x14ac:dyDescent="0.2">
      <c r="A1284" s="8" t="s">
        <v>1356</v>
      </c>
      <c r="B1284" s="1" t="s">
        <v>12283</v>
      </c>
      <c r="C1284" s="5" t="s">
        <v>6918</v>
      </c>
      <c r="D1284" s="5" t="s">
        <v>6919</v>
      </c>
      <c r="E1284" s="5" t="s">
        <v>6920</v>
      </c>
      <c r="F1284" s="14" t="s">
        <v>6937</v>
      </c>
      <c r="G1284" s="11" t="s">
        <v>12279</v>
      </c>
      <c r="H1284" s="12">
        <v>0</v>
      </c>
      <c r="I1284" s="12" t="s">
        <v>78</v>
      </c>
      <c r="J1284" s="13" t="s">
        <v>12294</v>
      </c>
      <c r="K1284" s="1" t="s">
        <v>11668</v>
      </c>
      <c r="L1284" s="1" t="s">
        <v>79</v>
      </c>
      <c r="M1284" s="1" t="s">
        <v>80</v>
      </c>
      <c r="N1284" s="1" t="s">
        <v>11667</v>
      </c>
      <c r="O1284" s="1" t="s">
        <v>11671</v>
      </c>
      <c r="P1284" s="1">
        <v>796</v>
      </c>
      <c r="Q1284" s="7" t="s">
        <v>4673</v>
      </c>
      <c r="R1284" s="2">
        <v>20</v>
      </c>
      <c r="S1284" s="2">
        <v>3839.29</v>
      </c>
      <c r="T1284" s="4">
        <f t="shared" si="46"/>
        <v>76785.8</v>
      </c>
      <c r="U1284" s="4">
        <f t="shared" si="45"/>
        <v>86000.096000000005</v>
      </c>
      <c r="V1284" s="4"/>
      <c r="W1284" s="6">
        <v>2016</v>
      </c>
      <c r="X1284" s="4"/>
    </row>
    <row r="1285" spans="1:24" ht="66" customHeight="1" x14ac:dyDescent="0.2">
      <c r="A1285" s="8" t="s">
        <v>1357</v>
      </c>
      <c r="B1285" s="1" t="s">
        <v>12283</v>
      </c>
      <c r="C1285" s="5" t="s">
        <v>6918</v>
      </c>
      <c r="D1285" s="5" t="s">
        <v>6919</v>
      </c>
      <c r="E1285" s="5" t="s">
        <v>6920</v>
      </c>
      <c r="F1285" s="14" t="s">
        <v>6937</v>
      </c>
      <c r="G1285" s="11" t="s">
        <v>12279</v>
      </c>
      <c r="H1285" s="12">
        <v>0</v>
      </c>
      <c r="I1285" s="12" t="s">
        <v>78</v>
      </c>
      <c r="J1285" s="13" t="s">
        <v>12294</v>
      </c>
      <c r="K1285" s="1" t="s">
        <v>11668</v>
      </c>
      <c r="L1285" s="1" t="s">
        <v>79</v>
      </c>
      <c r="M1285" s="1" t="s">
        <v>80</v>
      </c>
      <c r="N1285" s="1" t="s">
        <v>11667</v>
      </c>
      <c r="O1285" s="1" t="s">
        <v>11671</v>
      </c>
      <c r="P1285" s="1">
        <v>796</v>
      </c>
      <c r="Q1285" s="7" t="s">
        <v>4673</v>
      </c>
      <c r="R1285" s="2">
        <v>4</v>
      </c>
      <c r="S1285" s="2">
        <v>15892.86</v>
      </c>
      <c r="T1285" s="4">
        <f t="shared" si="46"/>
        <v>63571.44</v>
      </c>
      <c r="U1285" s="4">
        <f t="shared" si="45"/>
        <v>71200.012800000011</v>
      </c>
      <c r="V1285" s="4"/>
      <c r="W1285" s="6">
        <v>2016</v>
      </c>
      <c r="X1285" s="4"/>
    </row>
    <row r="1286" spans="1:24" ht="66" customHeight="1" x14ac:dyDescent="0.2">
      <c r="A1286" s="8" t="s">
        <v>1358</v>
      </c>
      <c r="B1286" s="1" t="s">
        <v>12283</v>
      </c>
      <c r="C1286" s="5" t="s">
        <v>6918</v>
      </c>
      <c r="D1286" s="5" t="s">
        <v>6919</v>
      </c>
      <c r="E1286" s="5" t="s">
        <v>6920</v>
      </c>
      <c r="F1286" s="14" t="s">
        <v>6935</v>
      </c>
      <c r="G1286" s="11" t="s">
        <v>12279</v>
      </c>
      <c r="H1286" s="12">
        <v>0</v>
      </c>
      <c r="I1286" s="12" t="s">
        <v>78</v>
      </c>
      <c r="J1286" s="13" t="s">
        <v>12294</v>
      </c>
      <c r="K1286" s="1" t="s">
        <v>11668</v>
      </c>
      <c r="L1286" s="1" t="s">
        <v>79</v>
      </c>
      <c r="M1286" s="1" t="s">
        <v>80</v>
      </c>
      <c r="N1286" s="1" t="s">
        <v>11667</v>
      </c>
      <c r="O1286" s="1" t="s">
        <v>11671</v>
      </c>
      <c r="P1286" s="1">
        <v>796</v>
      </c>
      <c r="Q1286" s="7" t="s">
        <v>4673</v>
      </c>
      <c r="R1286" s="2">
        <v>24</v>
      </c>
      <c r="S1286" s="2">
        <v>23839.29</v>
      </c>
      <c r="T1286" s="4">
        <f t="shared" si="46"/>
        <v>572142.96</v>
      </c>
      <c r="U1286" s="4">
        <f t="shared" si="45"/>
        <v>640800.1152</v>
      </c>
      <c r="V1286" s="4"/>
      <c r="W1286" s="6">
        <v>2016</v>
      </c>
      <c r="X1286" s="4"/>
    </row>
    <row r="1287" spans="1:24" ht="66" customHeight="1" x14ac:dyDescent="0.2">
      <c r="A1287" s="8" t="s">
        <v>1359</v>
      </c>
      <c r="B1287" s="1" t="s">
        <v>12283</v>
      </c>
      <c r="C1287" s="5" t="s">
        <v>6918</v>
      </c>
      <c r="D1287" s="5" t="s">
        <v>6919</v>
      </c>
      <c r="E1287" s="5" t="s">
        <v>6920</v>
      </c>
      <c r="F1287" s="14" t="s">
        <v>6938</v>
      </c>
      <c r="G1287" s="11" t="s">
        <v>12279</v>
      </c>
      <c r="H1287" s="12">
        <v>0</v>
      </c>
      <c r="I1287" s="12" t="s">
        <v>78</v>
      </c>
      <c r="J1287" s="13" t="s">
        <v>12294</v>
      </c>
      <c r="K1287" s="1" t="s">
        <v>11668</v>
      </c>
      <c r="L1287" s="1" t="s">
        <v>79</v>
      </c>
      <c r="M1287" s="1" t="s">
        <v>80</v>
      </c>
      <c r="N1287" s="1" t="s">
        <v>11667</v>
      </c>
      <c r="O1287" s="1" t="s">
        <v>11671</v>
      </c>
      <c r="P1287" s="1">
        <v>796</v>
      </c>
      <c r="Q1287" s="7" t="s">
        <v>4673</v>
      </c>
      <c r="R1287" s="2">
        <v>14</v>
      </c>
      <c r="S1287" s="2">
        <v>16071.43</v>
      </c>
      <c r="T1287" s="4">
        <f t="shared" si="46"/>
        <v>225000.02000000002</v>
      </c>
      <c r="U1287" s="4">
        <f t="shared" si="45"/>
        <v>252000.02240000005</v>
      </c>
      <c r="V1287" s="4"/>
      <c r="W1287" s="6">
        <v>2016</v>
      </c>
      <c r="X1287" s="4"/>
    </row>
    <row r="1288" spans="1:24" ht="66" customHeight="1" x14ac:dyDescent="0.2">
      <c r="A1288" s="8" t="s">
        <v>1360</v>
      </c>
      <c r="B1288" s="1" t="s">
        <v>12283</v>
      </c>
      <c r="C1288" s="5" t="s">
        <v>6939</v>
      </c>
      <c r="D1288" s="5" t="s">
        <v>6940</v>
      </c>
      <c r="E1288" s="5" t="s">
        <v>6941</v>
      </c>
      <c r="F1288" s="14" t="s">
        <v>6942</v>
      </c>
      <c r="G1288" s="11" t="s">
        <v>12279</v>
      </c>
      <c r="H1288" s="12">
        <v>0</v>
      </c>
      <c r="I1288" s="12" t="s">
        <v>78</v>
      </c>
      <c r="J1288" s="13" t="s">
        <v>12294</v>
      </c>
      <c r="K1288" s="1" t="s">
        <v>11668</v>
      </c>
      <c r="L1288" s="1" t="s">
        <v>79</v>
      </c>
      <c r="M1288" s="1" t="s">
        <v>80</v>
      </c>
      <c r="N1288" s="1" t="s">
        <v>11667</v>
      </c>
      <c r="O1288" s="1" t="s">
        <v>11671</v>
      </c>
      <c r="P1288" s="1">
        <v>796</v>
      </c>
      <c r="Q1288" s="7" t="s">
        <v>4673</v>
      </c>
      <c r="R1288" s="2">
        <v>2</v>
      </c>
      <c r="S1288" s="2">
        <v>58000</v>
      </c>
      <c r="T1288" s="4">
        <f t="shared" si="46"/>
        <v>116000</v>
      </c>
      <c r="U1288" s="4">
        <f t="shared" si="45"/>
        <v>129920.00000000001</v>
      </c>
      <c r="V1288" s="4"/>
      <c r="W1288" s="6">
        <v>2016</v>
      </c>
      <c r="X1288" s="4"/>
    </row>
    <row r="1289" spans="1:24" ht="66" customHeight="1" x14ac:dyDescent="0.2">
      <c r="A1289" s="8" t="s">
        <v>1361</v>
      </c>
      <c r="B1289" s="1" t="s">
        <v>12283</v>
      </c>
      <c r="C1289" s="5" t="s">
        <v>6939</v>
      </c>
      <c r="D1289" s="5" t="s">
        <v>6940</v>
      </c>
      <c r="E1289" s="5" t="s">
        <v>6941</v>
      </c>
      <c r="F1289" s="14" t="s">
        <v>6943</v>
      </c>
      <c r="G1289" s="11" t="s">
        <v>12279</v>
      </c>
      <c r="H1289" s="12">
        <v>0</v>
      </c>
      <c r="I1289" s="12" t="s">
        <v>78</v>
      </c>
      <c r="J1289" s="13" t="s">
        <v>12294</v>
      </c>
      <c r="K1289" s="1" t="s">
        <v>11668</v>
      </c>
      <c r="L1289" s="1" t="s">
        <v>79</v>
      </c>
      <c r="M1289" s="1" t="s">
        <v>80</v>
      </c>
      <c r="N1289" s="1" t="s">
        <v>11667</v>
      </c>
      <c r="O1289" s="1" t="s">
        <v>11671</v>
      </c>
      <c r="P1289" s="1">
        <v>796</v>
      </c>
      <c r="Q1289" s="7" t="s">
        <v>4673</v>
      </c>
      <c r="R1289" s="2">
        <v>1</v>
      </c>
      <c r="S1289" s="2">
        <v>32325</v>
      </c>
      <c r="T1289" s="4">
        <f t="shared" si="46"/>
        <v>32325</v>
      </c>
      <c r="U1289" s="4">
        <f t="shared" si="45"/>
        <v>36204</v>
      </c>
      <c r="V1289" s="4"/>
      <c r="W1289" s="6">
        <v>2016</v>
      </c>
      <c r="X1289" s="4"/>
    </row>
    <row r="1290" spans="1:24" ht="66" customHeight="1" x14ac:dyDescent="0.2">
      <c r="A1290" s="8" t="s">
        <v>1362</v>
      </c>
      <c r="B1290" s="1" t="s">
        <v>12283</v>
      </c>
      <c r="C1290" s="5" t="s">
        <v>6944</v>
      </c>
      <c r="D1290" s="5" t="s">
        <v>6700</v>
      </c>
      <c r="E1290" s="5" t="s">
        <v>6945</v>
      </c>
      <c r="F1290" s="14" t="s">
        <v>6946</v>
      </c>
      <c r="G1290" s="11" t="s">
        <v>12279</v>
      </c>
      <c r="H1290" s="12">
        <v>0</v>
      </c>
      <c r="I1290" s="12" t="s">
        <v>78</v>
      </c>
      <c r="J1290" s="13" t="s">
        <v>12294</v>
      </c>
      <c r="K1290" s="1" t="s">
        <v>11668</v>
      </c>
      <c r="L1290" s="1" t="s">
        <v>79</v>
      </c>
      <c r="M1290" s="1" t="s">
        <v>80</v>
      </c>
      <c r="N1290" s="1" t="s">
        <v>11667</v>
      </c>
      <c r="O1290" s="1" t="s">
        <v>11671</v>
      </c>
      <c r="P1290" s="1">
        <v>796</v>
      </c>
      <c r="Q1290" s="7" t="s">
        <v>4673</v>
      </c>
      <c r="R1290" s="2">
        <v>1</v>
      </c>
      <c r="S1290" s="2">
        <v>763892.7</v>
      </c>
      <c r="T1290" s="4">
        <f t="shared" si="46"/>
        <v>763892.7</v>
      </c>
      <c r="U1290" s="4">
        <f t="shared" si="45"/>
        <v>855559.82400000002</v>
      </c>
      <c r="V1290" s="4"/>
      <c r="W1290" s="6">
        <v>2016</v>
      </c>
      <c r="X1290" s="4"/>
    </row>
    <row r="1291" spans="1:24" ht="66" customHeight="1" x14ac:dyDescent="0.2">
      <c r="A1291" s="8" t="s">
        <v>1363</v>
      </c>
      <c r="B1291" s="1" t="s">
        <v>12283</v>
      </c>
      <c r="C1291" s="5" t="s">
        <v>6944</v>
      </c>
      <c r="D1291" s="5" t="s">
        <v>6700</v>
      </c>
      <c r="E1291" s="5" t="s">
        <v>6945</v>
      </c>
      <c r="F1291" s="14" t="s">
        <v>6947</v>
      </c>
      <c r="G1291" s="11" t="s">
        <v>12279</v>
      </c>
      <c r="H1291" s="12">
        <v>0</v>
      </c>
      <c r="I1291" s="12" t="s">
        <v>78</v>
      </c>
      <c r="J1291" s="13" t="s">
        <v>12294</v>
      </c>
      <c r="K1291" s="1" t="s">
        <v>11668</v>
      </c>
      <c r="L1291" s="1" t="s">
        <v>79</v>
      </c>
      <c r="M1291" s="1" t="s">
        <v>80</v>
      </c>
      <c r="N1291" s="1" t="s">
        <v>11667</v>
      </c>
      <c r="O1291" s="1" t="s">
        <v>11671</v>
      </c>
      <c r="P1291" s="1">
        <v>796</v>
      </c>
      <c r="Q1291" s="7" t="s">
        <v>4673</v>
      </c>
      <c r="R1291" s="2">
        <v>1</v>
      </c>
      <c r="S1291" s="2">
        <v>136604.6</v>
      </c>
      <c r="T1291" s="4">
        <f t="shared" si="46"/>
        <v>136604.6</v>
      </c>
      <c r="U1291" s="4">
        <f t="shared" si="45"/>
        <v>152997.15200000003</v>
      </c>
      <c r="V1291" s="4"/>
      <c r="W1291" s="6">
        <v>2016</v>
      </c>
      <c r="X1291" s="4"/>
    </row>
    <row r="1292" spans="1:24" ht="66" customHeight="1" x14ac:dyDescent="0.2">
      <c r="A1292" s="8" t="s">
        <v>1364</v>
      </c>
      <c r="B1292" s="1" t="s">
        <v>12283</v>
      </c>
      <c r="C1292" s="5" t="s">
        <v>6682</v>
      </c>
      <c r="D1292" s="5" t="s">
        <v>6683</v>
      </c>
      <c r="E1292" s="5" t="s">
        <v>6684</v>
      </c>
      <c r="F1292" s="14" t="s">
        <v>6948</v>
      </c>
      <c r="G1292" s="11" t="s">
        <v>12279</v>
      </c>
      <c r="H1292" s="12">
        <v>0</v>
      </c>
      <c r="I1292" s="12" t="s">
        <v>78</v>
      </c>
      <c r="J1292" s="13" t="s">
        <v>12294</v>
      </c>
      <c r="K1292" s="1" t="s">
        <v>11668</v>
      </c>
      <c r="L1292" s="1" t="s">
        <v>79</v>
      </c>
      <c r="M1292" s="1" t="s">
        <v>80</v>
      </c>
      <c r="N1292" s="1" t="s">
        <v>11667</v>
      </c>
      <c r="O1292" s="1" t="s">
        <v>11671</v>
      </c>
      <c r="P1292" s="1">
        <v>796</v>
      </c>
      <c r="Q1292" s="7" t="s">
        <v>4673</v>
      </c>
      <c r="R1292" s="2">
        <v>1</v>
      </c>
      <c r="S1292" s="2">
        <v>1050515.6000000001</v>
      </c>
      <c r="T1292" s="4">
        <f t="shared" si="46"/>
        <v>1050515.6000000001</v>
      </c>
      <c r="U1292" s="4">
        <f t="shared" si="45"/>
        <v>1176577.4720000003</v>
      </c>
      <c r="V1292" s="4"/>
      <c r="W1292" s="6">
        <v>2016</v>
      </c>
      <c r="X1292" s="4"/>
    </row>
    <row r="1293" spans="1:24" ht="66" customHeight="1" x14ac:dyDescent="0.2">
      <c r="A1293" s="8" t="s">
        <v>1365</v>
      </c>
      <c r="B1293" s="1" t="s">
        <v>12283</v>
      </c>
      <c r="C1293" s="5" t="s">
        <v>6765</v>
      </c>
      <c r="D1293" s="5" t="s">
        <v>6766</v>
      </c>
      <c r="E1293" s="5" t="s">
        <v>6718</v>
      </c>
      <c r="F1293" s="14" t="s">
        <v>6949</v>
      </c>
      <c r="G1293" s="11" t="s">
        <v>12279</v>
      </c>
      <c r="H1293" s="12">
        <v>0</v>
      </c>
      <c r="I1293" s="12" t="s">
        <v>78</v>
      </c>
      <c r="J1293" s="13" t="s">
        <v>12294</v>
      </c>
      <c r="K1293" s="1" t="s">
        <v>11668</v>
      </c>
      <c r="L1293" s="1" t="s">
        <v>79</v>
      </c>
      <c r="M1293" s="1" t="s">
        <v>80</v>
      </c>
      <c r="N1293" s="1" t="s">
        <v>11667</v>
      </c>
      <c r="O1293" s="1" t="s">
        <v>11671</v>
      </c>
      <c r="P1293" s="1">
        <v>796</v>
      </c>
      <c r="Q1293" s="7" t="s">
        <v>4673</v>
      </c>
      <c r="R1293" s="2">
        <v>2</v>
      </c>
      <c r="S1293" s="2">
        <v>423385.59999999998</v>
      </c>
      <c r="T1293" s="4">
        <f t="shared" si="46"/>
        <v>846771.19999999995</v>
      </c>
      <c r="U1293" s="4">
        <f t="shared" ref="U1293:U1356" si="47">T1293*1.12</f>
        <v>948383.74400000006</v>
      </c>
      <c r="V1293" s="4"/>
      <c r="W1293" s="6">
        <v>2016</v>
      </c>
      <c r="X1293" s="4"/>
    </row>
    <row r="1294" spans="1:24" ht="66" customHeight="1" x14ac:dyDescent="0.2">
      <c r="A1294" s="8" t="s">
        <v>1366</v>
      </c>
      <c r="B1294" s="1" t="s">
        <v>12283</v>
      </c>
      <c r="C1294" s="5" t="s">
        <v>6854</v>
      </c>
      <c r="D1294" s="5" t="s">
        <v>6855</v>
      </c>
      <c r="E1294" s="5" t="s">
        <v>6856</v>
      </c>
      <c r="F1294" s="14" t="s">
        <v>6950</v>
      </c>
      <c r="G1294" s="11" t="s">
        <v>12279</v>
      </c>
      <c r="H1294" s="12">
        <v>0</v>
      </c>
      <c r="I1294" s="12" t="s">
        <v>78</v>
      </c>
      <c r="J1294" s="13" t="s">
        <v>12294</v>
      </c>
      <c r="K1294" s="1" t="s">
        <v>11668</v>
      </c>
      <c r="L1294" s="1" t="s">
        <v>79</v>
      </c>
      <c r="M1294" s="1" t="s">
        <v>80</v>
      </c>
      <c r="N1294" s="1" t="s">
        <v>11667</v>
      </c>
      <c r="O1294" s="1" t="s">
        <v>11671</v>
      </c>
      <c r="P1294" s="1">
        <v>796</v>
      </c>
      <c r="Q1294" s="7" t="s">
        <v>4673</v>
      </c>
      <c r="R1294" s="2">
        <v>1</v>
      </c>
      <c r="S1294" s="2">
        <v>8500000</v>
      </c>
      <c r="T1294" s="4">
        <f t="shared" si="46"/>
        <v>8500000</v>
      </c>
      <c r="U1294" s="4">
        <f t="shared" si="47"/>
        <v>9520000</v>
      </c>
      <c r="V1294" s="4"/>
      <c r="W1294" s="6">
        <v>2016</v>
      </c>
      <c r="X1294" s="4"/>
    </row>
    <row r="1295" spans="1:24" ht="66" customHeight="1" x14ac:dyDescent="0.2">
      <c r="A1295" s="8" t="s">
        <v>1367</v>
      </c>
      <c r="B1295" s="1" t="s">
        <v>12283</v>
      </c>
      <c r="C1295" s="5" t="s">
        <v>6951</v>
      </c>
      <c r="D1295" s="5" t="s">
        <v>6542</v>
      </c>
      <c r="E1295" s="5" t="s">
        <v>6952</v>
      </c>
      <c r="F1295" s="14" t="s">
        <v>6953</v>
      </c>
      <c r="G1295" s="11" t="s">
        <v>12279</v>
      </c>
      <c r="H1295" s="12">
        <v>0</v>
      </c>
      <c r="I1295" s="12" t="s">
        <v>78</v>
      </c>
      <c r="J1295" s="13" t="s">
        <v>12294</v>
      </c>
      <c r="K1295" s="1" t="s">
        <v>11668</v>
      </c>
      <c r="L1295" s="1" t="s">
        <v>79</v>
      </c>
      <c r="M1295" s="1" t="s">
        <v>80</v>
      </c>
      <c r="N1295" s="1" t="s">
        <v>11667</v>
      </c>
      <c r="O1295" s="1" t="s">
        <v>11671</v>
      </c>
      <c r="P1295" s="1">
        <v>796</v>
      </c>
      <c r="Q1295" s="7" t="s">
        <v>4673</v>
      </c>
      <c r="R1295" s="2">
        <v>1</v>
      </c>
      <c r="S1295" s="2">
        <v>10000000</v>
      </c>
      <c r="T1295" s="4">
        <f t="shared" si="46"/>
        <v>10000000</v>
      </c>
      <c r="U1295" s="4">
        <f t="shared" si="47"/>
        <v>11200000.000000002</v>
      </c>
      <c r="V1295" s="4"/>
      <c r="W1295" s="6">
        <v>2016</v>
      </c>
      <c r="X1295" s="4"/>
    </row>
    <row r="1296" spans="1:24" ht="66" customHeight="1" x14ac:dyDescent="0.2">
      <c r="A1296" s="8" t="s">
        <v>1368</v>
      </c>
      <c r="B1296" s="1" t="s">
        <v>12283</v>
      </c>
      <c r="C1296" s="5" t="s">
        <v>6954</v>
      </c>
      <c r="D1296" s="5" t="s">
        <v>6683</v>
      </c>
      <c r="E1296" s="5" t="s">
        <v>6955</v>
      </c>
      <c r="F1296" s="14" t="s">
        <v>6956</v>
      </c>
      <c r="G1296" s="11" t="s">
        <v>12279</v>
      </c>
      <c r="H1296" s="12">
        <v>0</v>
      </c>
      <c r="I1296" s="12" t="s">
        <v>78</v>
      </c>
      <c r="J1296" s="13" t="s">
        <v>12294</v>
      </c>
      <c r="K1296" s="1" t="s">
        <v>11668</v>
      </c>
      <c r="L1296" s="1" t="s">
        <v>79</v>
      </c>
      <c r="M1296" s="1" t="s">
        <v>80</v>
      </c>
      <c r="N1296" s="1" t="s">
        <v>11667</v>
      </c>
      <c r="O1296" s="1" t="s">
        <v>11671</v>
      </c>
      <c r="P1296" s="1">
        <v>796</v>
      </c>
      <c r="Q1296" s="7" t="s">
        <v>4673</v>
      </c>
      <c r="R1296" s="2">
        <v>1</v>
      </c>
      <c r="S1296" s="2">
        <v>350000</v>
      </c>
      <c r="T1296" s="4">
        <f t="shared" si="46"/>
        <v>350000</v>
      </c>
      <c r="U1296" s="4">
        <f t="shared" si="47"/>
        <v>392000.00000000006</v>
      </c>
      <c r="V1296" s="4"/>
      <c r="W1296" s="6">
        <v>2016</v>
      </c>
      <c r="X1296" s="4"/>
    </row>
    <row r="1297" spans="1:24" ht="66" customHeight="1" x14ac:dyDescent="0.2">
      <c r="A1297" s="8" t="s">
        <v>1369</v>
      </c>
      <c r="B1297" s="1" t="s">
        <v>12283</v>
      </c>
      <c r="C1297" s="5" t="s">
        <v>6720</v>
      </c>
      <c r="D1297" s="5" t="s">
        <v>6721</v>
      </c>
      <c r="E1297" s="5" t="s">
        <v>6722</v>
      </c>
      <c r="F1297" s="14" t="s">
        <v>6957</v>
      </c>
      <c r="G1297" s="11" t="s">
        <v>12279</v>
      </c>
      <c r="H1297" s="12">
        <v>0</v>
      </c>
      <c r="I1297" s="12" t="s">
        <v>78</v>
      </c>
      <c r="J1297" s="13" t="s">
        <v>12294</v>
      </c>
      <c r="K1297" s="1" t="s">
        <v>11668</v>
      </c>
      <c r="L1297" s="1" t="s">
        <v>79</v>
      </c>
      <c r="M1297" s="1" t="s">
        <v>80</v>
      </c>
      <c r="N1297" s="1" t="s">
        <v>11667</v>
      </c>
      <c r="O1297" s="1" t="s">
        <v>11671</v>
      </c>
      <c r="P1297" s="1">
        <v>796</v>
      </c>
      <c r="Q1297" s="7" t="s">
        <v>4673</v>
      </c>
      <c r="R1297" s="2">
        <v>6</v>
      </c>
      <c r="S1297" s="2">
        <v>850000</v>
      </c>
      <c r="T1297" s="4">
        <f t="shared" si="46"/>
        <v>5100000</v>
      </c>
      <c r="U1297" s="4">
        <f t="shared" si="47"/>
        <v>5712000.0000000009</v>
      </c>
      <c r="V1297" s="4"/>
      <c r="W1297" s="6">
        <v>2016</v>
      </c>
      <c r="X1297" s="4"/>
    </row>
    <row r="1298" spans="1:24" ht="66" customHeight="1" x14ac:dyDescent="0.2">
      <c r="A1298" s="8" t="s">
        <v>1370</v>
      </c>
      <c r="B1298" s="1" t="s">
        <v>12283</v>
      </c>
      <c r="C1298" s="5" t="s">
        <v>6958</v>
      </c>
      <c r="D1298" s="5" t="s">
        <v>6959</v>
      </c>
      <c r="E1298" s="5" t="s">
        <v>6960</v>
      </c>
      <c r="F1298" s="14" t="s">
        <v>6961</v>
      </c>
      <c r="G1298" s="11" t="s">
        <v>12279</v>
      </c>
      <c r="H1298" s="12">
        <v>0</v>
      </c>
      <c r="I1298" s="12" t="s">
        <v>78</v>
      </c>
      <c r="J1298" s="13" t="s">
        <v>12294</v>
      </c>
      <c r="K1298" s="1" t="s">
        <v>11668</v>
      </c>
      <c r="L1298" s="1" t="s">
        <v>79</v>
      </c>
      <c r="M1298" s="1" t="s">
        <v>80</v>
      </c>
      <c r="N1298" s="1" t="s">
        <v>11667</v>
      </c>
      <c r="O1298" s="1" t="s">
        <v>11671</v>
      </c>
      <c r="P1298" s="1">
        <v>839</v>
      </c>
      <c r="Q1298" s="7" t="s">
        <v>11910</v>
      </c>
      <c r="R1298" s="2">
        <v>2</v>
      </c>
      <c r="S1298" s="2">
        <v>293180.2</v>
      </c>
      <c r="T1298" s="4">
        <f t="shared" si="46"/>
        <v>586360.4</v>
      </c>
      <c r="U1298" s="4">
        <f t="shared" si="47"/>
        <v>656723.64800000004</v>
      </c>
      <c r="V1298" s="4"/>
      <c r="W1298" s="6">
        <v>2016</v>
      </c>
      <c r="X1298" s="4"/>
    </row>
    <row r="1299" spans="1:24" ht="66" customHeight="1" x14ac:dyDescent="0.2">
      <c r="A1299" s="8" t="s">
        <v>1371</v>
      </c>
      <c r="B1299" s="1" t="s">
        <v>12283</v>
      </c>
      <c r="C1299" s="5" t="s">
        <v>6752</v>
      </c>
      <c r="D1299" s="5" t="s">
        <v>4793</v>
      </c>
      <c r="E1299" s="5" t="s">
        <v>6753</v>
      </c>
      <c r="F1299" s="14" t="s">
        <v>6962</v>
      </c>
      <c r="G1299" s="11" t="s">
        <v>12279</v>
      </c>
      <c r="H1299" s="12">
        <v>0</v>
      </c>
      <c r="I1299" s="12" t="s">
        <v>78</v>
      </c>
      <c r="J1299" s="13" t="s">
        <v>12294</v>
      </c>
      <c r="K1299" s="1" t="s">
        <v>11668</v>
      </c>
      <c r="L1299" s="1" t="s">
        <v>79</v>
      </c>
      <c r="M1299" s="1" t="s">
        <v>80</v>
      </c>
      <c r="N1299" s="1" t="s">
        <v>11667</v>
      </c>
      <c r="O1299" s="1" t="s">
        <v>11671</v>
      </c>
      <c r="P1299" s="1">
        <v>796</v>
      </c>
      <c r="Q1299" s="7" t="s">
        <v>4673</v>
      </c>
      <c r="R1299" s="2">
        <v>40</v>
      </c>
      <c r="S1299" s="2">
        <v>815.4</v>
      </c>
      <c r="T1299" s="4">
        <f t="shared" si="46"/>
        <v>32616</v>
      </c>
      <c r="U1299" s="4">
        <f t="shared" si="47"/>
        <v>36529.920000000006</v>
      </c>
      <c r="V1299" s="4"/>
      <c r="W1299" s="6">
        <v>2016</v>
      </c>
      <c r="X1299" s="4"/>
    </row>
    <row r="1300" spans="1:24" ht="66" customHeight="1" x14ac:dyDescent="0.2">
      <c r="A1300" s="8" t="s">
        <v>1372</v>
      </c>
      <c r="B1300" s="1" t="s">
        <v>12283</v>
      </c>
      <c r="C1300" s="5" t="s">
        <v>6752</v>
      </c>
      <c r="D1300" s="5" t="s">
        <v>4793</v>
      </c>
      <c r="E1300" s="5" t="s">
        <v>6753</v>
      </c>
      <c r="F1300" s="14" t="s">
        <v>6963</v>
      </c>
      <c r="G1300" s="11" t="s">
        <v>12279</v>
      </c>
      <c r="H1300" s="12">
        <v>0</v>
      </c>
      <c r="I1300" s="12" t="s">
        <v>78</v>
      </c>
      <c r="J1300" s="13" t="s">
        <v>12294</v>
      </c>
      <c r="K1300" s="1" t="s">
        <v>11668</v>
      </c>
      <c r="L1300" s="1" t="s">
        <v>79</v>
      </c>
      <c r="M1300" s="1" t="s">
        <v>80</v>
      </c>
      <c r="N1300" s="1" t="s">
        <v>11667</v>
      </c>
      <c r="O1300" s="1" t="s">
        <v>11671</v>
      </c>
      <c r="P1300" s="1">
        <v>796</v>
      </c>
      <c r="Q1300" s="7" t="s">
        <v>4673</v>
      </c>
      <c r="R1300" s="2">
        <v>40</v>
      </c>
      <c r="S1300" s="2">
        <v>815.4</v>
      </c>
      <c r="T1300" s="4">
        <f t="shared" si="46"/>
        <v>32616</v>
      </c>
      <c r="U1300" s="4">
        <f t="shared" si="47"/>
        <v>36529.920000000006</v>
      </c>
      <c r="V1300" s="4"/>
      <c r="W1300" s="6">
        <v>2016</v>
      </c>
      <c r="X1300" s="4"/>
    </row>
    <row r="1301" spans="1:24" ht="66" customHeight="1" x14ac:dyDescent="0.2">
      <c r="A1301" s="8" t="s">
        <v>1373</v>
      </c>
      <c r="B1301" s="1" t="s">
        <v>12283</v>
      </c>
      <c r="C1301" s="5" t="s">
        <v>6964</v>
      </c>
      <c r="D1301" s="5" t="s">
        <v>6965</v>
      </c>
      <c r="E1301" s="5" t="s">
        <v>6966</v>
      </c>
      <c r="F1301" s="14" t="s">
        <v>6967</v>
      </c>
      <c r="G1301" s="11" t="s">
        <v>12279</v>
      </c>
      <c r="H1301" s="12">
        <v>0</v>
      </c>
      <c r="I1301" s="12" t="s">
        <v>78</v>
      </c>
      <c r="J1301" s="13" t="s">
        <v>12294</v>
      </c>
      <c r="K1301" s="1" t="s">
        <v>11668</v>
      </c>
      <c r="L1301" s="1" t="s">
        <v>79</v>
      </c>
      <c r="M1301" s="1" t="s">
        <v>80</v>
      </c>
      <c r="N1301" s="1" t="s">
        <v>11667</v>
      </c>
      <c r="O1301" s="1" t="s">
        <v>11671</v>
      </c>
      <c r="P1301" s="1">
        <v>839</v>
      </c>
      <c r="Q1301" s="7" t="s">
        <v>11910</v>
      </c>
      <c r="R1301" s="2">
        <v>4</v>
      </c>
      <c r="S1301" s="2">
        <v>300000</v>
      </c>
      <c r="T1301" s="4">
        <f t="shared" si="46"/>
        <v>1200000</v>
      </c>
      <c r="U1301" s="4">
        <f t="shared" si="47"/>
        <v>1344000.0000000002</v>
      </c>
      <c r="V1301" s="4"/>
      <c r="W1301" s="6">
        <v>2016</v>
      </c>
      <c r="X1301" s="4"/>
    </row>
    <row r="1302" spans="1:24" ht="66" customHeight="1" x14ac:dyDescent="0.2">
      <c r="A1302" s="8" t="s">
        <v>1374</v>
      </c>
      <c r="B1302" s="1" t="s">
        <v>12283</v>
      </c>
      <c r="C1302" s="5" t="s">
        <v>6964</v>
      </c>
      <c r="D1302" s="5" t="s">
        <v>6965</v>
      </c>
      <c r="E1302" s="5" t="s">
        <v>6966</v>
      </c>
      <c r="F1302" s="14" t="s">
        <v>6968</v>
      </c>
      <c r="G1302" s="11" t="s">
        <v>12279</v>
      </c>
      <c r="H1302" s="12">
        <v>0</v>
      </c>
      <c r="I1302" s="12" t="s">
        <v>78</v>
      </c>
      <c r="J1302" s="13" t="s">
        <v>12294</v>
      </c>
      <c r="K1302" s="1" t="s">
        <v>11668</v>
      </c>
      <c r="L1302" s="1" t="s">
        <v>79</v>
      </c>
      <c r="M1302" s="1" t="s">
        <v>80</v>
      </c>
      <c r="N1302" s="1" t="s">
        <v>11667</v>
      </c>
      <c r="O1302" s="1" t="s">
        <v>11671</v>
      </c>
      <c r="P1302" s="1">
        <v>839</v>
      </c>
      <c r="Q1302" s="7" t="s">
        <v>11910</v>
      </c>
      <c r="R1302" s="2">
        <v>4</v>
      </c>
      <c r="S1302" s="2">
        <v>300000</v>
      </c>
      <c r="T1302" s="4">
        <f t="shared" si="46"/>
        <v>1200000</v>
      </c>
      <c r="U1302" s="4">
        <f t="shared" si="47"/>
        <v>1344000.0000000002</v>
      </c>
      <c r="V1302" s="4"/>
      <c r="W1302" s="6">
        <v>2016</v>
      </c>
      <c r="X1302" s="4"/>
    </row>
    <row r="1303" spans="1:24" ht="66" customHeight="1" x14ac:dyDescent="0.2">
      <c r="A1303" s="8" t="s">
        <v>1375</v>
      </c>
      <c r="B1303" s="1" t="s">
        <v>12283</v>
      </c>
      <c r="C1303" s="5" t="s">
        <v>6964</v>
      </c>
      <c r="D1303" s="5" t="s">
        <v>6965</v>
      </c>
      <c r="E1303" s="5" t="s">
        <v>6966</v>
      </c>
      <c r="F1303" s="14" t="s">
        <v>6969</v>
      </c>
      <c r="G1303" s="11" t="s">
        <v>12279</v>
      </c>
      <c r="H1303" s="12">
        <v>0</v>
      </c>
      <c r="I1303" s="12" t="s">
        <v>78</v>
      </c>
      <c r="J1303" s="13" t="s">
        <v>12294</v>
      </c>
      <c r="K1303" s="1" t="s">
        <v>11668</v>
      </c>
      <c r="L1303" s="1" t="s">
        <v>79</v>
      </c>
      <c r="M1303" s="1" t="s">
        <v>80</v>
      </c>
      <c r="N1303" s="1" t="s">
        <v>11667</v>
      </c>
      <c r="O1303" s="1" t="s">
        <v>11671</v>
      </c>
      <c r="P1303" s="1">
        <v>839</v>
      </c>
      <c r="Q1303" s="7" t="s">
        <v>11910</v>
      </c>
      <c r="R1303" s="2">
        <v>4</v>
      </c>
      <c r="S1303" s="2">
        <v>250000</v>
      </c>
      <c r="T1303" s="4">
        <f t="shared" si="46"/>
        <v>1000000</v>
      </c>
      <c r="U1303" s="4">
        <f t="shared" si="47"/>
        <v>1120000</v>
      </c>
      <c r="V1303" s="4"/>
      <c r="W1303" s="6">
        <v>2016</v>
      </c>
      <c r="X1303" s="4"/>
    </row>
    <row r="1304" spans="1:24" ht="66" customHeight="1" x14ac:dyDescent="0.2">
      <c r="A1304" s="8" t="s">
        <v>1376</v>
      </c>
      <c r="B1304" s="1" t="s">
        <v>12283</v>
      </c>
      <c r="C1304" s="5" t="s">
        <v>6970</v>
      </c>
      <c r="D1304" s="5" t="s">
        <v>6971</v>
      </c>
      <c r="E1304" s="5" t="s">
        <v>6973</v>
      </c>
      <c r="F1304" s="14" t="s">
        <v>6972</v>
      </c>
      <c r="G1304" s="11" t="s">
        <v>12279</v>
      </c>
      <c r="H1304" s="12">
        <v>0.3</v>
      </c>
      <c r="I1304" s="12" t="s">
        <v>78</v>
      </c>
      <c r="J1304" s="13" t="s">
        <v>12294</v>
      </c>
      <c r="K1304" s="1" t="s">
        <v>11668</v>
      </c>
      <c r="L1304" s="1" t="s">
        <v>79</v>
      </c>
      <c r="M1304" s="1" t="s">
        <v>80</v>
      </c>
      <c r="N1304" s="1" t="s">
        <v>11667</v>
      </c>
      <c r="O1304" s="1" t="s">
        <v>82</v>
      </c>
      <c r="P1304" s="1" t="s">
        <v>11947</v>
      </c>
      <c r="Q1304" s="7" t="s">
        <v>11901</v>
      </c>
      <c r="R1304" s="2">
        <v>60</v>
      </c>
      <c r="S1304" s="2">
        <v>5207.68</v>
      </c>
      <c r="T1304" s="4">
        <f t="shared" si="46"/>
        <v>312460.80000000005</v>
      </c>
      <c r="U1304" s="4">
        <f t="shared" si="47"/>
        <v>349956.09600000008</v>
      </c>
      <c r="V1304" s="4" t="s">
        <v>4658</v>
      </c>
      <c r="W1304" s="6">
        <v>2016</v>
      </c>
      <c r="X1304" s="4"/>
    </row>
    <row r="1305" spans="1:24" ht="66" customHeight="1" x14ac:dyDescent="0.2">
      <c r="A1305" s="8" t="s">
        <v>1377</v>
      </c>
      <c r="B1305" s="1" t="s">
        <v>12283</v>
      </c>
      <c r="C1305" s="5" t="s">
        <v>6970</v>
      </c>
      <c r="D1305" s="5" t="s">
        <v>6971</v>
      </c>
      <c r="E1305" s="5" t="s">
        <v>6973</v>
      </c>
      <c r="F1305" s="14" t="s">
        <v>6974</v>
      </c>
      <c r="G1305" s="11" t="s">
        <v>12279</v>
      </c>
      <c r="H1305" s="12">
        <v>0.3</v>
      </c>
      <c r="I1305" s="12" t="s">
        <v>78</v>
      </c>
      <c r="J1305" s="13" t="s">
        <v>12294</v>
      </c>
      <c r="K1305" s="1" t="s">
        <v>11668</v>
      </c>
      <c r="L1305" s="1" t="s">
        <v>79</v>
      </c>
      <c r="M1305" s="1" t="s">
        <v>80</v>
      </c>
      <c r="N1305" s="1" t="s">
        <v>11667</v>
      </c>
      <c r="O1305" s="1" t="s">
        <v>82</v>
      </c>
      <c r="P1305" s="1" t="s">
        <v>11947</v>
      </c>
      <c r="Q1305" s="7" t="s">
        <v>11901</v>
      </c>
      <c r="R1305" s="2">
        <v>290</v>
      </c>
      <c r="S1305" s="2">
        <v>768.56</v>
      </c>
      <c r="T1305" s="4">
        <f t="shared" si="46"/>
        <v>222882.4</v>
      </c>
      <c r="U1305" s="4">
        <f t="shared" si="47"/>
        <v>249628.28800000003</v>
      </c>
      <c r="V1305" s="4" t="s">
        <v>4658</v>
      </c>
      <c r="W1305" s="6">
        <v>2016</v>
      </c>
      <c r="X1305" s="4"/>
    </row>
    <row r="1306" spans="1:24" ht="66" customHeight="1" x14ac:dyDescent="0.2">
      <c r="A1306" s="8" t="s">
        <v>1378</v>
      </c>
      <c r="B1306" s="1" t="s">
        <v>12283</v>
      </c>
      <c r="C1306" s="5" t="s">
        <v>6970</v>
      </c>
      <c r="D1306" s="5" t="s">
        <v>6971</v>
      </c>
      <c r="E1306" s="5" t="s">
        <v>6973</v>
      </c>
      <c r="F1306" s="14" t="s">
        <v>6975</v>
      </c>
      <c r="G1306" s="11" t="s">
        <v>12279</v>
      </c>
      <c r="H1306" s="12">
        <v>0</v>
      </c>
      <c r="I1306" s="12" t="s">
        <v>78</v>
      </c>
      <c r="J1306" s="13" t="s">
        <v>12294</v>
      </c>
      <c r="K1306" s="1" t="s">
        <v>11668</v>
      </c>
      <c r="L1306" s="1" t="s">
        <v>79</v>
      </c>
      <c r="M1306" s="1" t="s">
        <v>80</v>
      </c>
      <c r="N1306" s="1" t="s">
        <v>11667</v>
      </c>
      <c r="O1306" s="1" t="s">
        <v>11671</v>
      </c>
      <c r="P1306" s="1" t="s">
        <v>11947</v>
      </c>
      <c r="Q1306" s="7" t="s">
        <v>11901</v>
      </c>
      <c r="R1306" s="2">
        <v>100</v>
      </c>
      <c r="S1306" s="2">
        <v>1087.6199999999999</v>
      </c>
      <c r="T1306" s="4">
        <f t="shared" si="46"/>
        <v>108761.99999999999</v>
      </c>
      <c r="U1306" s="4">
        <f t="shared" si="47"/>
        <v>121813.44</v>
      </c>
      <c r="V1306" s="4"/>
      <c r="W1306" s="6">
        <v>2016</v>
      </c>
      <c r="X1306" s="4"/>
    </row>
    <row r="1307" spans="1:24" ht="66" customHeight="1" x14ac:dyDescent="0.2">
      <c r="A1307" s="8" t="s">
        <v>1379</v>
      </c>
      <c r="B1307" s="1" t="s">
        <v>12283</v>
      </c>
      <c r="C1307" s="5" t="s">
        <v>12073</v>
      </c>
      <c r="D1307" s="5" t="s">
        <v>6976</v>
      </c>
      <c r="E1307" s="5" t="s">
        <v>6977</v>
      </c>
      <c r="F1307" s="14" t="s">
        <v>6978</v>
      </c>
      <c r="G1307" s="11" t="s">
        <v>12279</v>
      </c>
      <c r="H1307" s="12">
        <v>0</v>
      </c>
      <c r="I1307" s="12" t="s">
        <v>78</v>
      </c>
      <c r="J1307" s="13" t="s">
        <v>12294</v>
      </c>
      <c r="K1307" s="1" t="s">
        <v>11668</v>
      </c>
      <c r="L1307" s="1" t="s">
        <v>79</v>
      </c>
      <c r="M1307" s="1" t="s">
        <v>80</v>
      </c>
      <c r="N1307" s="1" t="s">
        <v>11667</v>
      </c>
      <c r="O1307" s="1" t="s">
        <v>11671</v>
      </c>
      <c r="P1307" s="1" t="s">
        <v>11947</v>
      </c>
      <c r="Q1307" s="7" t="s">
        <v>11901</v>
      </c>
      <c r="R1307" s="2">
        <v>1140</v>
      </c>
      <c r="S1307" s="2">
        <v>212.36</v>
      </c>
      <c r="T1307" s="4">
        <f t="shared" si="46"/>
        <v>242090.40000000002</v>
      </c>
      <c r="U1307" s="4">
        <f t="shared" si="47"/>
        <v>271141.24800000008</v>
      </c>
      <c r="V1307" s="4"/>
      <c r="W1307" s="6">
        <v>2016</v>
      </c>
      <c r="X1307" s="4"/>
    </row>
    <row r="1308" spans="1:24" ht="66" customHeight="1" x14ac:dyDescent="0.2">
      <c r="A1308" s="8" t="s">
        <v>1380</v>
      </c>
      <c r="B1308" s="1" t="s">
        <v>12283</v>
      </c>
      <c r="C1308" s="5" t="s">
        <v>12073</v>
      </c>
      <c r="D1308" s="5" t="s">
        <v>6976</v>
      </c>
      <c r="E1308" s="5" t="s">
        <v>6977</v>
      </c>
      <c r="F1308" s="14" t="s">
        <v>6979</v>
      </c>
      <c r="G1308" s="11" t="s">
        <v>12279</v>
      </c>
      <c r="H1308" s="12">
        <v>0</v>
      </c>
      <c r="I1308" s="12" t="s">
        <v>78</v>
      </c>
      <c r="J1308" s="13" t="s">
        <v>12294</v>
      </c>
      <c r="K1308" s="1" t="s">
        <v>11668</v>
      </c>
      <c r="L1308" s="1" t="s">
        <v>79</v>
      </c>
      <c r="M1308" s="1" t="s">
        <v>80</v>
      </c>
      <c r="N1308" s="1" t="s">
        <v>11667</v>
      </c>
      <c r="O1308" s="1" t="s">
        <v>11671</v>
      </c>
      <c r="P1308" s="1" t="s">
        <v>11947</v>
      </c>
      <c r="Q1308" s="7" t="s">
        <v>11901</v>
      </c>
      <c r="R1308" s="2">
        <v>1140</v>
      </c>
      <c r="S1308" s="2">
        <v>212.36</v>
      </c>
      <c r="T1308" s="4">
        <f t="shared" si="46"/>
        <v>242090.40000000002</v>
      </c>
      <c r="U1308" s="4">
        <f t="shared" si="47"/>
        <v>271141.24800000008</v>
      </c>
      <c r="V1308" s="4"/>
      <c r="W1308" s="6">
        <v>2016</v>
      </c>
      <c r="X1308" s="4"/>
    </row>
    <row r="1309" spans="1:24" ht="66" customHeight="1" x14ac:dyDescent="0.2">
      <c r="A1309" s="8" t="s">
        <v>1381</v>
      </c>
      <c r="B1309" s="1" t="s">
        <v>12283</v>
      </c>
      <c r="C1309" s="5" t="s">
        <v>6980</v>
      </c>
      <c r="D1309" s="5" t="s">
        <v>6577</v>
      </c>
      <c r="E1309" s="5" t="s">
        <v>11950</v>
      </c>
      <c r="F1309" s="14" t="s">
        <v>6981</v>
      </c>
      <c r="G1309" s="11" t="s">
        <v>12279</v>
      </c>
      <c r="H1309" s="12">
        <v>0</v>
      </c>
      <c r="I1309" s="12" t="s">
        <v>78</v>
      </c>
      <c r="J1309" s="13" t="s">
        <v>12294</v>
      </c>
      <c r="K1309" s="1" t="s">
        <v>11668</v>
      </c>
      <c r="L1309" s="1" t="s">
        <v>79</v>
      </c>
      <c r="M1309" s="1" t="s">
        <v>80</v>
      </c>
      <c r="N1309" s="1" t="s">
        <v>11667</v>
      </c>
      <c r="O1309" s="1" t="s">
        <v>11671</v>
      </c>
      <c r="P1309" s="1">
        <v>796</v>
      </c>
      <c r="Q1309" s="7" t="s">
        <v>11836</v>
      </c>
      <c r="R1309" s="2">
        <v>12</v>
      </c>
      <c r="S1309" s="2">
        <v>3137.04</v>
      </c>
      <c r="T1309" s="4">
        <f t="shared" ref="T1309:T1372" si="48">R1309*S1309</f>
        <v>37644.479999999996</v>
      </c>
      <c r="U1309" s="4">
        <f t="shared" si="47"/>
        <v>42161.817600000002</v>
      </c>
      <c r="V1309" s="4"/>
      <c r="W1309" s="6">
        <v>2016</v>
      </c>
      <c r="X1309" s="4"/>
    </row>
    <row r="1310" spans="1:24" ht="66" customHeight="1" x14ac:dyDescent="0.2">
      <c r="A1310" s="8" t="s">
        <v>1382</v>
      </c>
      <c r="B1310" s="1" t="s">
        <v>12283</v>
      </c>
      <c r="C1310" s="5" t="s">
        <v>6982</v>
      </c>
      <c r="D1310" s="5" t="s">
        <v>6983</v>
      </c>
      <c r="E1310" s="5" t="s">
        <v>12252</v>
      </c>
      <c r="F1310" s="14" t="s">
        <v>6984</v>
      </c>
      <c r="G1310" s="11" t="s">
        <v>12279</v>
      </c>
      <c r="H1310" s="12">
        <v>0</v>
      </c>
      <c r="I1310" s="12" t="s">
        <v>78</v>
      </c>
      <c r="J1310" s="13" t="s">
        <v>12294</v>
      </c>
      <c r="K1310" s="1" t="s">
        <v>11668</v>
      </c>
      <c r="L1310" s="1" t="s">
        <v>79</v>
      </c>
      <c r="M1310" s="1" t="s">
        <v>80</v>
      </c>
      <c r="N1310" s="1" t="s">
        <v>11667</v>
      </c>
      <c r="O1310" s="1" t="s">
        <v>11671</v>
      </c>
      <c r="P1310" s="1">
        <v>166</v>
      </c>
      <c r="Q1310" s="7" t="s">
        <v>11655</v>
      </c>
      <c r="R1310" s="2">
        <v>500</v>
      </c>
      <c r="S1310" s="2">
        <v>1267.56</v>
      </c>
      <c r="T1310" s="4">
        <f t="shared" si="48"/>
        <v>633780</v>
      </c>
      <c r="U1310" s="4">
        <f t="shared" si="47"/>
        <v>709833.60000000009</v>
      </c>
      <c r="V1310" s="4"/>
      <c r="W1310" s="6">
        <v>2016</v>
      </c>
      <c r="X1310" s="4"/>
    </row>
    <row r="1311" spans="1:24" ht="66" customHeight="1" x14ac:dyDescent="0.2">
      <c r="A1311" s="8" t="s">
        <v>1383</v>
      </c>
      <c r="B1311" s="1" t="s">
        <v>12283</v>
      </c>
      <c r="C1311" s="5" t="s">
        <v>6970</v>
      </c>
      <c r="D1311" s="5" t="s">
        <v>6971</v>
      </c>
      <c r="E1311" s="5" t="s">
        <v>6973</v>
      </c>
      <c r="F1311" s="14" t="s">
        <v>6972</v>
      </c>
      <c r="G1311" s="11" t="s">
        <v>12279</v>
      </c>
      <c r="H1311" s="12">
        <v>0</v>
      </c>
      <c r="I1311" s="12" t="s">
        <v>78</v>
      </c>
      <c r="J1311" s="13" t="s">
        <v>12294</v>
      </c>
      <c r="K1311" s="1" t="s">
        <v>11668</v>
      </c>
      <c r="L1311" s="1" t="s">
        <v>79</v>
      </c>
      <c r="M1311" s="1" t="s">
        <v>80</v>
      </c>
      <c r="N1311" s="1" t="s">
        <v>11667</v>
      </c>
      <c r="O1311" s="1" t="s">
        <v>11671</v>
      </c>
      <c r="P1311" s="1" t="s">
        <v>11947</v>
      </c>
      <c r="Q1311" s="7" t="s">
        <v>11901</v>
      </c>
      <c r="R1311" s="2">
        <v>36</v>
      </c>
      <c r="S1311" s="2">
        <v>3527.72</v>
      </c>
      <c r="T1311" s="4">
        <f t="shared" si="48"/>
        <v>126997.92</v>
      </c>
      <c r="U1311" s="4">
        <f t="shared" si="47"/>
        <v>142237.6704</v>
      </c>
      <c r="V1311" s="4"/>
      <c r="W1311" s="6">
        <v>2016</v>
      </c>
      <c r="X1311" s="4"/>
    </row>
    <row r="1312" spans="1:24" ht="66" customHeight="1" x14ac:dyDescent="0.2">
      <c r="A1312" s="8" t="s">
        <v>1384</v>
      </c>
      <c r="B1312" s="1" t="s">
        <v>12283</v>
      </c>
      <c r="C1312" s="5" t="s">
        <v>6970</v>
      </c>
      <c r="D1312" s="5" t="s">
        <v>6971</v>
      </c>
      <c r="E1312" s="5" t="s">
        <v>6973</v>
      </c>
      <c r="F1312" s="14" t="s">
        <v>6985</v>
      </c>
      <c r="G1312" s="11" t="s">
        <v>12279</v>
      </c>
      <c r="H1312" s="12">
        <v>0</v>
      </c>
      <c r="I1312" s="12" t="s">
        <v>78</v>
      </c>
      <c r="J1312" s="13" t="s">
        <v>12294</v>
      </c>
      <c r="K1312" s="1" t="s">
        <v>11668</v>
      </c>
      <c r="L1312" s="1" t="s">
        <v>79</v>
      </c>
      <c r="M1312" s="1" t="s">
        <v>80</v>
      </c>
      <c r="N1312" s="1" t="s">
        <v>11667</v>
      </c>
      <c r="O1312" s="1" t="s">
        <v>11671</v>
      </c>
      <c r="P1312" s="1" t="s">
        <v>11947</v>
      </c>
      <c r="Q1312" s="7" t="s">
        <v>11901</v>
      </c>
      <c r="R1312" s="2">
        <v>2400</v>
      </c>
      <c r="S1312" s="2">
        <v>1330.7</v>
      </c>
      <c r="T1312" s="4">
        <f t="shared" si="48"/>
        <v>3193680</v>
      </c>
      <c r="U1312" s="4">
        <f t="shared" si="47"/>
        <v>3576921.6000000006</v>
      </c>
      <c r="V1312" s="4"/>
      <c r="W1312" s="6">
        <v>2016</v>
      </c>
      <c r="X1312" s="4"/>
    </row>
    <row r="1313" spans="1:24" ht="66" customHeight="1" x14ac:dyDescent="0.2">
      <c r="A1313" s="8" t="s">
        <v>1385</v>
      </c>
      <c r="B1313" s="1" t="s">
        <v>12283</v>
      </c>
      <c r="C1313" s="5" t="s">
        <v>6970</v>
      </c>
      <c r="D1313" s="5" t="s">
        <v>6971</v>
      </c>
      <c r="E1313" s="5" t="s">
        <v>6973</v>
      </c>
      <c r="F1313" s="14" t="s">
        <v>6986</v>
      </c>
      <c r="G1313" s="11" t="s">
        <v>12279</v>
      </c>
      <c r="H1313" s="12">
        <v>0</v>
      </c>
      <c r="I1313" s="12" t="s">
        <v>78</v>
      </c>
      <c r="J1313" s="13" t="s">
        <v>12294</v>
      </c>
      <c r="K1313" s="1" t="s">
        <v>11668</v>
      </c>
      <c r="L1313" s="1" t="s">
        <v>79</v>
      </c>
      <c r="M1313" s="1" t="s">
        <v>80</v>
      </c>
      <c r="N1313" s="1" t="s">
        <v>11667</v>
      </c>
      <c r="O1313" s="1" t="s">
        <v>11671</v>
      </c>
      <c r="P1313" s="1" t="s">
        <v>11947</v>
      </c>
      <c r="Q1313" s="7" t="s">
        <v>11901</v>
      </c>
      <c r="R1313" s="2">
        <v>1000</v>
      </c>
      <c r="S1313" s="2">
        <v>1239.44</v>
      </c>
      <c r="T1313" s="4">
        <f t="shared" si="48"/>
        <v>1239440</v>
      </c>
      <c r="U1313" s="4">
        <f t="shared" si="47"/>
        <v>1388172.8</v>
      </c>
      <c r="V1313" s="4"/>
      <c r="W1313" s="6">
        <v>2016</v>
      </c>
      <c r="X1313" s="4"/>
    </row>
    <row r="1314" spans="1:24" ht="66" customHeight="1" x14ac:dyDescent="0.2">
      <c r="A1314" s="8" t="s">
        <v>1386</v>
      </c>
      <c r="B1314" s="1" t="s">
        <v>12283</v>
      </c>
      <c r="C1314" s="5" t="s">
        <v>6970</v>
      </c>
      <c r="D1314" s="5" t="s">
        <v>6971</v>
      </c>
      <c r="E1314" s="5" t="s">
        <v>6973</v>
      </c>
      <c r="F1314" s="14" t="s">
        <v>6987</v>
      </c>
      <c r="G1314" s="11" t="s">
        <v>12279</v>
      </c>
      <c r="H1314" s="12">
        <v>0</v>
      </c>
      <c r="I1314" s="12" t="s">
        <v>78</v>
      </c>
      <c r="J1314" s="13" t="s">
        <v>12294</v>
      </c>
      <c r="K1314" s="1" t="s">
        <v>11668</v>
      </c>
      <c r="L1314" s="1" t="s">
        <v>79</v>
      </c>
      <c r="M1314" s="1" t="s">
        <v>80</v>
      </c>
      <c r="N1314" s="1" t="s">
        <v>11667</v>
      </c>
      <c r="O1314" s="1" t="s">
        <v>11671</v>
      </c>
      <c r="P1314" s="1" t="s">
        <v>11947</v>
      </c>
      <c r="Q1314" s="7" t="s">
        <v>11901</v>
      </c>
      <c r="R1314" s="2">
        <v>600</v>
      </c>
      <c r="S1314" s="2">
        <v>1817.34</v>
      </c>
      <c r="T1314" s="4">
        <f t="shared" si="48"/>
        <v>1090404</v>
      </c>
      <c r="U1314" s="4">
        <f t="shared" si="47"/>
        <v>1221252.4800000002</v>
      </c>
      <c r="V1314" s="4"/>
      <c r="W1314" s="6">
        <v>2016</v>
      </c>
      <c r="X1314" s="4"/>
    </row>
    <row r="1315" spans="1:24" ht="66" customHeight="1" x14ac:dyDescent="0.2">
      <c r="A1315" s="8" t="s">
        <v>1387</v>
      </c>
      <c r="B1315" s="1" t="s">
        <v>12283</v>
      </c>
      <c r="C1315" s="5" t="s">
        <v>6988</v>
      </c>
      <c r="D1315" s="5" t="s">
        <v>5408</v>
      </c>
      <c r="E1315" s="5" t="s">
        <v>6989</v>
      </c>
      <c r="F1315" s="14" t="s">
        <v>6990</v>
      </c>
      <c r="G1315" s="11" t="s">
        <v>12279</v>
      </c>
      <c r="H1315" s="12">
        <v>0</v>
      </c>
      <c r="I1315" s="12" t="s">
        <v>78</v>
      </c>
      <c r="J1315" s="13" t="s">
        <v>12294</v>
      </c>
      <c r="K1315" s="1" t="s">
        <v>11668</v>
      </c>
      <c r="L1315" s="1" t="s">
        <v>79</v>
      </c>
      <c r="M1315" s="1" t="s">
        <v>80</v>
      </c>
      <c r="N1315" s="1" t="s">
        <v>11667</v>
      </c>
      <c r="O1315" s="1" t="s">
        <v>11671</v>
      </c>
      <c r="P1315" s="1">
        <v>166</v>
      </c>
      <c r="Q1315" s="7" t="s">
        <v>11915</v>
      </c>
      <c r="R1315" s="2">
        <v>50</v>
      </c>
      <c r="S1315" s="2">
        <v>16050</v>
      </c>
      <c r="T1315" s="4">
        <f t="shared" si="48"/>
        <v>802500</v>
      </c>
      <c r="U1315" s="4">
        <f t="shared" si="47"/>
        <v>898800.00000000012</v>
      </c>
      <c r="V1315" s="4"/>
      <c r="W1315" s="6">
        <v>2016</v>
      </c>
      <c r="X1315" s="4"/>
    </row>
    <row r="1316" spans="1:24" ht="66" customHeight="1" x14ac:dyDescent="0.2">
      <c r="A1316" s="8" t="s">
        <v>1388</v>
      </c>
      <c r="B1316" s="1" t="s">
        <v>12283</v>
      </c>
      <c r="C1316" s="5" t="s">
        <v>6991</v>
      </c>
      <c r="D1316" s="5" t="s">
        <v>4329</v>
      </c>
      <c r="E1316" s="5" t="s">
        <v>6992</v>
      </c>
      <c r="F1316" s="14" t="s">
        <v>6993</v>
      </c>
      <c r="G1316" s="11" t="s">
        <v>12279</v>
      </c>
      <c r="H1316" s="12">
        <v>0</v>
      </c>
      <c r="I1316" s="12" t="s">
        <v>78</v>
      </c>
      <c r="J1316" s="13" t="s">
        <v>12294</v>
      </c>
      <c r="K1316" s="1" t="s">
        <v>11668</v>
      </c>
      <c r="L1316" s="1" t="s">
        <v>79</v>
      </c>
      <c r="M1316" s="1" t="s">
        <v>80</v>
      </c>
      <c r="N1316" s="1" t="s">
        <v>11667</v>
      </c>
      <c r="O1316" s="1" t="s">
        <v>11671</v>
      </c>
      <c r="P1316" s="1">
        <v>796</v>
      </c>
      <c r="Q1316" s="7" t="s">
        <v>11836</v>
      </c>
      <c r="R1316" s="2">
        <v>1050</v>
      </c>
      <c r="S1316" s="2">
        <v>456.89</v>
      </c>
      <c r="T1316" s="4">
        <f t="shared" si="48"/>
        <v>479734.5</v>
      </c>
      <c r="U1316" s="4">
        <f t="shared" si="47"/>
        <v>537302.64</v>
      </c>
      <c r="V1316" s="4"/>
      <c r="W1316" s="6">
        <v>2016</v>
      </c>
      <c r="X1316" s="4"/>
    </row>
    <row r="1317" spans="1:24" ht="66" customHeight="1" x14ac:dyDescent="0.2">
      <c r="A1317" s="8" t="s">
        <v>1389</v>
      </c>
      <c r="B1317" s="1" t="s">
        <v>12283</v>
      </c>
      <c r="C1317" s="5" t="s">
        <v>6994</v>
      </c>
      <c r="D1317" s="5" t="s">
        <v>6995</v>
      </c>
      <c r="E1317" s="5" t="s">
        <v>6996</v>
      </c>
      <c r="F1317" s="14" t="s">
        <v>6997</v>
      </c>
      <c r="G1317" s="11" t="s">
        <v>12279</v>
      </c>
      <c r="H1317" s="12">
        <v>0</v>
      </c>
      <c r="I1317" s="12" t="s">
        <v>78</v>
      </c>
      <c r="J1317" s="13" t="s">
        <v>12294</v>
      </c>
      <c r="K1317" s="1" t="s">
        <v>11668</v>
      </c>
      <c r="L1317" s="1" t="s">
        <v>79</v>
      </c>
      <c r="M1317" s="1" t="s">
        <v>80</v>
      </c>
      <c r="N1317" s="1" t="s">
        <v>11667</v>
      </c>
      <c r="O1317" s="1" t="s">
        <v>11671</v>
      </c>
      <c r="P1317" s="1">
        <v>796</v>
      </c>
      <c r="Q1317" s="7" t="s">
        <v>11836</v>
      </c>
      <c r="R1317" s="2">
        <v>810</v>
      </c>
      <c r="S1317" s="2">
        <v>32.14</v>
      </c>
      <c r="T1317" s="4">
        <f t="shared" si="48"/>
        <v>26033.4</v>
      </c>
      <c r="U1317" s="4">
        <f t="shared" si="47"/>
        <v>29157.408000000003</v>
      </c>
      <c r="V1317" s="4"/>
      <c r="W1317" s="6">
        <v>2016</v>
      </c>
      <c r="X1317" s="4"/>
    </row>
    <row r="1318" spans="1:24" ht="66" customHeight="1" x14ac:dyDescent="0.2">
      <c r="A1318" s="8" t="s">
        <v>1390</v>
      </c>
      <c r="B1318" s="1" t="s">
        <v>12283</v>
      </c>
      <c r="C1318" s="5" t="s">
        <v>6998</v>
      </c>
      <c r="D1318" s="5" t="s">
        <v>6995</v>
      </c>
      <c r="E1318" s="5" t="s">
        <v>6999</v>
      </c>
      <c r="F1318" s="14" t="s">
        <v>7000</v>
      </c>
      <c r="G1318" s="11" t="s">
        <v>12279</v>
      </c>
      <c r="H1318" s="12">
        <v>0</v>
      </c>
      <c r="I1318" s="12" t="s">
        <v>78</v>
      </c>
      <c r="J1318" s="13" t="s">
        <v>12294</v>
      </c>
      <c r="K1318" s="1" t="s">
        <v>11668</v>
      </c>
      <c r="L1318" s="1" t="s">
        <v>79</v>
      </c>
      <c r="M1318" s="1" t="s">
        <v>80</v>
      </c>
      <c r="N1318" s="1" t="s">
        <v>11667</v>
      </c>
      <c r="O1318" s="1" t="s">
        <v>11671</v>
      </c>
      <c r="P1318" s="1">
        <v>796</v>
      </c>
      <c r="Q1318" s="7" t="s">
        <v>11836</v>
      </c>
      <c r="R1318" s="2">
        <v>2010</v>
      </c>
      <c r="S1318" s="2">
        <v>35.71</v>
      </c>
      <c r="T1318" s="4">
        <f t="shared" si="48"/>
        <v>71777.100000000006</v>
      </c>
      <c r="U1318" s="4">
        <f t="shared" si="47"/>
        <v>80390.352000000014</v>
      </c>
      <c r="V1318" s="4"/>
      <c r="W1318" s="6">
        <v>2016</v>
      </c>
      <c r="X1318" s="4"/>
    </row>
    <row r="1319" spans="1:24" ht="66" customHeight="1" x14ac:dyDescent="0.2">
      <c r="A1319" s="8" t="s">
        <v>1391</v>
      </c>
      <c r="B1319" s="1" t="s">
        <v>12283</v>
      </c>
      <c r="C1319" s="5" t="s">
        <v>7001</v>
      </c>
      <c r="D1319" s="5" t="s">
        <v>6995</v>
      </c>
      <c r="E1319" s="5" t="s">
        <v>7002</v>
      </c>
      <c r="F1319" s="14" t="s">
        <v>7003</v>
      </c>
      <c r="G1319" s="11" t="s">
        <v>12279</v>
      </c>
      <c r="H1319" s="12">
        <v>0</v>
      </c>
      <c r="I1319" s="12" t="s">
        <v>78</v>
      </c>
      <c r="J1319" s="13" t="s">
        <v>12294</v>
      </c>
      <c r="K1319" s="1" t="s">
        <v>11668</v>
      </c>
      <c r="L1319" s="1" t="s">
        <v>79</v>
      </c>
      <c r="M1319" s="1" t="s">
        <v>80</v>
      </c>
      <c r="N1319" s="1" t="s">
        <v>11667</v>
      </c>
      <c r="O1319" s="1" t="s">
        <v>11671</v>
      </c>
      <c r="P1319" s="1">
        <v>796</v>
      </c>
      <c r="Q1319" s="7" t="s">
        <v>11836</v>
      </c>
      <c r="R1319" s="2">
        <v>2000</v>
      </c>
      <c r="S1319" s="2">
        <v>37.5</v>
      </c>
      <c r="T1319" s="4">
        <f t="shared" si="48"/>
        <v>75000</v>
      </c>
      <c r="U1319" s="4">
        <f t="shared" si="47"/>
        <v>84000.000000000015</v>
      </c>
      <c r="V1319" s="4"/>
      <c r="W1319" s="6">
        <v>2016</v>
      </c>
      <c r="X1319" s="4"/>
    </row>
    <row r="1320" spans="1:24" ht="66" customHeight="1" x14ac:dyDescent="0.2">
      <c r="A1320" s="8" t="s">
        <v>1392</v>
      </c>
      <c r="B1320" s="1" t="s">
        <v>12283</v>
      </c>
      <c r="C1320" s="5" t="s">
        <v>7004</v>
      </c>
      <c r="D1320" s="5" t="s">
        <v>6995</v>
      </c>
      <c r="E1320" s="5" t="s">
        <v>7005</v>
      </c>
      <c r="F1320" s="14" t="s">
        <v>7006</v>
      </c>
      <c r="G1320" s="11" t="s">
        <v>12279</v>
      </c>
      <c r="H1320" s="12">
        <v>0</v>
      </c>
      <c r="I1320" s="12" t="s">
        <v>78</v>
      </c>
      <c r="J1320" s="13" t="s">
        <v>12294</v>
      </c>
      <c r="K1320" s="1" t="s">
        <v>11668</v>
      </c>
      <c r="L1320" s="1" t="s">
        <v>79</v>
      </c>
      <c r="M1320" s="1" t="s">
        <v>80</v>
      </c>
      <c r="N1320" s="1" t="s">
        <v>11667</v>
      </c>
      <c r="O1320" s="1" t="s">
        <v>11671</v>
      </c>
      <c r="P1320" s="1">
        <v>796</v>
      </c>
      <c r="Q1320" s="7" t="s">
        <v>11836</v>
      </c>
      <c r="R1320" s="2">
        <v>50</v>
      </c>
      <c r="S1320" s="2">
        <v>37.5</v>
      </c>
      <c r="T1320" s="4">
        <f t="shared" si="48"/>
        <v>1875</v>
      </c>
      <c r="U1320" s="4">
        <f t="shared" si="47"/>
        <v>2100</v>
      </c>
      <c r="V1320" s="4"/>
      <c r="W1320" s="6">
        <v>2016</v>
      </c>
      <c r="X1320" s="4"/>
    </row>
    <row r="1321" spans="1:24" ht="66" customHeight="1" x14ac:dyDescent="0.2">
      <c r="A1321" s="8" t="s">
        <v>1393</v>
      </c>
      <c r="B1321" s="1" t="s">
        <v>12283</v>
      </c>
      <c r="C1321" s="5" t="s">
        <v>7007</v>
      </c>
      <c r="D1321" s="5" t="s">
        <v>6995</v>
      </c>
      <c r="E1321" s="5" t="s">
        <v>7008</v>
      </c>
      <c r="F1321" s="14" t="s">
        <v>7009</v>
      </c>
      <c r="G1321" s="11" t="s">
        <v>12279</v>
      </c>
      <c r="H1321" s="12">
        <v>0</v>
      </c>
      <c r="I1321" s="12" t="s">
        <v>78</v>
      </c>
      <c r="J1321" s="13" t="s">
        <v>12294</v>
      </c>
      <c r="K1321" s="1" t="s">
        <v>11668</v>
      </c>
      <c r="L1321" s="1" t="s">
        <v>79</v>
      </c>
      <c r="M1321" s="1" t="s">
        <v>80</v>
      </c>
      <c r="N1321" s="1" t="s">
        <v>11667</v>
      </c>
      <c r="O1321" s="1" t="s">
        <v>11671</v>
      </c>
      <c r="P1321" s="1">
        <v>796</v>
      </c>
      <c r="Q1321" s="7" t="s">
        <v>11836</v>
      </c>
      <c r="R1321" s="2">
        <v>6110</v>
      </c>
      <c r="S1321" s="2">
        <v>42.86</v>
      </c>
      <c r="T1321" s="4">
        <f t="shared" si="48"/>
        <v>261874.6</v>
      </c>
      <c r="U1321" s="4">
        <f t="shared" si="47"/>
        <v>293299.55200000003</v>
      </c>
      <c r="V1321" s="4"/>
      <c r="W1321" s="6">
        <v>2016</v>
      </c>
      <c r="X1321" s="4"/>
    </row>
    <row r="1322" spans="1:24" ht="66" customHeight="1" x14ac:dyDescent="0.2">
      <c r="A1322" s="8" t="s">
        <v>1394</v>
      </c>
      <c r="B1322" s="1" t="s">
        <v>12283</v>
      </c>
      <c r="C1322" s="5" t="s">
        <v>7010</v>
      </c>
      <c r="D1322" s="5" t="s">
        <v>6995</v>
      </c>
      <c r="E1322" s="5" t="s">
        <v>7011</v>
      </c>
      <c r="F1322" s="14" t="s">
        <v>7012</v>
      </c>
      <c r="G1322" s="11" t="s">
        <v>12279</v>
      </c>
      <c r="H1322" s="12">
        <v>0</v>
      </c>
      <c r="I1322" s="12" t="s">
        <v>78</v>
      </c>
      <c r="J1322" s="13" t="s">
        <v>12294</v>
      </c>
      <c r="K1322" s="1" t="s">
        <v>11668</v>
      </c>
      <c r="L1322" s="1" t="s">
        <v>79</v>
      </c>
      <c r="M1322" s="1" t="s">
        <v>80</v>
      </c>
      <c r="N1322" s="1" t="s">
        <v>11667</v>
      </c>
      <c r="O1322" s="1" t="s">
        <v>11671</v>
      </c>
      <c r="P1322" s="1">
        <v>796</v>
      </c>
      <c r="Q1322" s="7" t="s">
        <v>11836</v>
      </c>
      <c r="R1322" s="2">
        <v>1000</v>
      </c>
      <c r="S1322" s="2">
        <v>48.21</v>
      </c>
      <c r="T1322" s="4">
        <f t="shared" si="48"/>
        <v>48210</v>
      </c>
      <c r="U1322" s="4">
        <f t="shared" si="47"/>
        <v>53995.200000000004</v>
      </c>
      <c r="V1322" s="4"/>
      <c r="W1322" s="6">
        <v>2016</v>
      </c>
      <c r="X1322" s="4"/>
    </row>
    <row r="1323" spans="1:24" ht="66" customHeight="1" x14ac:dyDescent="0.2">
      <c r="A1323" s="8" t="s">
        <v>1395</v>
      </c>
      <c r="B1323" s="1" t="s">
        <v>12283</v>
      </c>
      <c r="C1323" s="5" t="s">
        <v>7013</v>
      </c>
      <c r="D1323" s="5" t="s">
        <v>6995</v>
      </c>
      <c r="E1323" s="5" t="s">
        <v>7014</v>
      </c>
      <c r="F1323" s="14" t="s">
        <v>7015</v>
      </c>
      <c r="G1323" s="11" t="s">
        <v>12279</v>
      </c>
      <c r="H1323" s="12">
        <v>0</v>
      </c>
      <c r="I1323" s="12" t="s">
        <v>78</v>
      </c>
      <c r="J1323" s="13" t="s">
        <v>12294</v>
      </c>
      <c r="K1323" s="1" t="s">
        <v>11668</v>
      </c>
      <c r="L1323" s="1" t="s">
        <v>79</v>
      </c>
      <c r="M1323" s="1" t="s">
        <v>80</v>
      </c>
      <c r="N1323" s="1" t="s">
        <v>11667</v>
      </c>
      <c r="O1323" s="1" t="s">
        <v>11671</v>
      </c>
      <c r="P1323" s="1">
        <v>796</v>
      </c>
      <c r="Q1323" s="7" t="s">
        <v>11836</v>
      </c>
      <c r="R1323" s="2">
        <v>310</v>
      </c>
      <c r="S1323" s="2">
        <v>53.57</v>
      </c>
      <c r="T1323" s="4">
        <f t="shared" si="48"/>
        <v>16606.7</v>
      </c>
      <c r="U1323" s="4">
        <f t="shared" si="47"/>
        <v>18599.504000000001</v>
      </c>
      <c r="V1323" s="4"/>
      <c r="W1323" s="6">
        <v>2016</v>
      </c>
      <c r="X1323" s="4"/>
    </row>
    <row r="1324" spans="1:24" ht="66" customHeight="1" x14ac:dyDescent="0.2">
      <c r="A1324" s="8" t="s">
        <v>1396</v>
      </c>
      <c r="B1324" s="1" t="s">
        <v>12283</v>
      </c>
      <c r="C1324" s="5" t="s">
        <v>7016</v>
      </c>
      <c r="D1324" s="5" t="s">
        <v>7017</v>
      </c>
      <c r="E1324" s="5" t="s">
        <v>7018</v>
      </c>
      <c r="F1324" s="14" t="s">
        <v>7019</v>
      </c>
      <c r="G1324" s="11" t="s">
        <v>12279</v>
      </c>
      <c r="H1324" s="12">
        <v>0</v>
      </c>
      <c r="I1324" s="12" t="s">
        <v>78</v>
      </c>
      <c r="J1324" s="13" t="s">
        <v>12294</v>
      </c>
      <c r="K1324" s="1" t="s">
        <v>11668</v>
      </c>
      <c r="L1324" s="1" t="s">
        <v>79</v>
      </c>
      <c r="M1324" s="1" t="s">
        <v>80</v>
      </c>
      <c r="N1324" s="1" t="s">
        <v>11667</v>
      </c>
      <c r="O1324" s="1" t="s">
        <v>11671</v>
      </c>
      <c r="P1324" s="1">
        <v>166</v>
      </c>
      <c r="Q1324" s="7" t="s">
        <v>11655</v>
      </c>
      <c r="R1324" s="2">
        <v>18</v>
      </c>
      <c r="S1324" s="2">
        <v>2187</v>
      </c>
      <c r="T1324" s="4">
        <f t="shared" si="48"/>
        <v>39366</v>
      </c>
      <c r="U1324" s="4">
        <f t="shared" si="47"/>
        <v>44089.920000000006</v>
      </c>
      <c r="V1324" s="4"/>
      <c r="W1324" s="6">
        <v>2016</v>
      </c>
      <c r="X1324" s="4"/>
    </row>
    <row r="1325" spans="1:24" ht="66" customHeight="1" x14ac:dyDescent="0.2">
      <c r="A1325" s="8" t="s">
        <v>1397</v>
      </c>
      <c r="B1325" s="1" t="s">
        <v>12283</v>
      </c>
      <c r="C1325" s="5" t="s">
        <v>6970</v>
      </c>
      <c r="D1325" s="5" t="s">
        <v>6971</v>
      </c>
      <c r="E1325" s="5" t="s">
        <v>6973</v>
      </c>
      <c r="F1325" s="14" t="s">
        <v>7020</v>
      </c>
      <c r="G1325" s="11" t="s">
        <v>12279</v>
      </c>
      <c r="H1325" s="12">
        <v>0</v>
      </c>
      <c r="I1325" s="12" t="s">
        <v>78</v>
      </c>
      <c r="J1325" s="13" t="s">
        <v>12294</v>
      </c>
      <c r="K1325" s="1" t="s">
        <v>11668</v>
      </c>
      <c r="L1325" s="1" t="s">
        <v>79</v>
      </c>
      <c r="M1325" s="1" t="s">
        <v>80</v>
      </c>
      <c r="N1325" s="1" t="s">
        <v>11667</v>
      </c>
      <c r="O1325" s="1" t="s">
        <v>11671</v>
      </c>
      <c r="P1325" s="1" t="s">
        <v>11947</v>
      </c>
      <c r="Q1325" s="7" t="s">
        <v>11901</v>
      </c>
      <c r="R1325" s="2">
        <v>1000</v>
      </c>
      <c r="S1325" s="2">
        <v>317.12</v>
      </c>
      <c r="T1325" s="4">
        <f t="shared" si="48"/>
        <v>317120</v>
      </c>
      <c r="U1325" s="4">
        <f t="shared" si="47"/>
        <v>355174.40000000002</v>
      </c>
      <c r="V1325" s="4"/>
      <c r="W1325" s="6">
        <v>2016</v>
      </c>
      <c r="X1325" s="4"/>
    </row>
    <row r="1326" spans="1:24" ht="66" customHeight="1" x14ac:dyDescent="0.2">
      <c r="A1326" s="8" t="s">
        <v>1398</v>
      </c>
      <c r="B1326" s="1" t="s">
        <v>12283</v>
      </c>
      <c r="C1326" s="5" t="s">
        <v>7021</v>
      </c>
      <c r="D1326" s="5" t="s">
        <v>4688</v>
      </c>
      <c r="E1326" s="5" t="s">
        <v>7022</v>
      </c>
      <c r="F1326" s="14" t="s">
        <v>7023</v>
      </c>
      <c r="G1326" s="11" t="s">
        <v>12279</v>
      </c>
      <c r="H1326" s="12">
        <v>0</v>
      </c>
      <c r="I1326" s="12" t="s">
        <v>78</v>
      </c>
      <c r="J1326" s="13" t="s">
        <v>12294</v>
      </c>
      <c r="K1326" s="1" t="s">
        <v>11668</v>
      </c>
      <c r="L1326" s="1" t="s">
        <v>79</v>
      </c>
      <c r="M1326" s="1" t="s">
        <v>80</v>
      </c>
      <c r="N1326" s="1" t="s">
        <v>11667</v>
      </c>
      <c r="O1326" s="1" t="s">
        <v>11671</v>
      </c>
      <c r="P1326" s="1" t="s">
        <v>11947</v>
      </c>
      <c r="Q1326" s="7" t="s">
        <v>11901</v>
      </c>
      <c r="R1326" s="2">
        <v>200</v>
      </c>
      <c r="S1326" s="2">
        <v>17010</v>
      </c>
      <c r="T1326" s="4">
        <f t="shared" si="48"/>
        <v>3402000</v>
      </c>
      <c r="U1326" s="4">
        <f t="shared" si="47"/>
        <v>3810240.0000000005</v>
      </c>
      <c r="V1326" s="4"/>
      <c r="W1326" s="6">
        <v>2016</v>
      </c>
      <c r="X1326" s="4"/>
    </row>
    <row r="1327" spans="1:24" ht="66" customHeight="1" x14ac:dyDescent="0.2">
      <c r="A1327" s="8" t="s">
        <v>1399</v>
      </c>
      <c r="B1327" s="1" t="s">
        <v>12283</v>
      </c>
      <c r="C1327" s="5" t="s">
        <v>7024</v>
      </c>
      <c r="D1327" s="5" t="s">
        <v>6799</v>
      </c>
      <c r="E1327" s="5" t="s">
        <v>11951</v>
      </c>
      <c r="F1327" s="14" t="s">
        <v>7025</v>
      </c>
      <c r="G1327" s="11" t="s">
        <v>12279</v>
      </c>
      <c r="H1327" s="12">
        <v>0</v>
      </c>
      <c r="I1327" s="12" t="s">
        <v>78</v>
      </c>
      <c r="J1327" s="13" t="s">
        <v>12294</v>
      </c>
      <c r="K1327" s="1" t="s">
        <v>11668</v>
      </c>
      <c r="L1327" s="1" t="s">
        <v>79</v>
      </c>
      <c r="M1327" s="1" t="s">
        <v>80</v>
      </c>
      <c r="N1327" s="1" t="s">
        <v>11667</v>
      </c>
      <c r="O1327" s="1" t="s">
        <v>11671</v>
      </c>
      <c r="P1327" s="1">
        <v>796</v>
      </c>
      <c r="Q1327" s="7" t="s">
        <v>11836</v>
      </c>
      <c r="R1327" s="2">
        <v>4</v>
      </c>
      <c r="S1327" s="2">
        <v>958.44</v>
      </c>
      <c r="T1327" s="4">
        <f t="shared" si="48"/>
        <v>3833.76</v>
      </c>
      <c r="U1327" s="4">
        <f t="shared" si="47"/>
        <v>4293.811200000001</v>
      </c>
      <c r="V1327" s="4"/>
      <c r="W1327" s="6">
        <v>2016</v>
      </c>
      <c r="X1327" s="4"/>
    </row>
    <row r="1328" spans="1:24" ht="66" customHeight="1" x14ac:dyDescent="0.2">
      <c r="A1328" s="8" t="s">
        <v>1400</v>
      </c>
      <c r="B1328" s="1" t="s">
        <v>12283</v>
      </c>
      <c r="C1328" s="5" t="s">
        <v>7026</v>
      </c>
      <c r="D1328" s="5" t="s">
        <v>6799</v>
      </c>
      <c r="E1328" s="5" t="s">
        <v>11952</v>
      </c>
      <c r="F1328" s="14" t="s">
        <v>7027</v>
      </c>
      <c r="G1328" s="11" t="s">
        <v>12279</v>
      </c>
      <c r="H1328" s="12">
        <v>0</v>
      </c>
      <c r="I1328" s="12" t="s">
        <v>78</v>
      </c>
      <c r="J1328" s="13" t="s">
        <v>12294</v>
      </c>
      <c r="K1328" s="1" t="s">
        <v>11668</v>
      </c>
      <c r="L1328" s="1" t="s">
        <v>79</v>
      </c>
      <c r="M1328" s="1" t="s">
        <v>80</v>
      </c>
      <c r="N1328" s="1" t="s">
        <v>11667</v>
      </c>
      <c r="O1328" s="1" t="s">
        <v>11671</v>
      </c>
      <c r="P1328" s="1">
        <v>796</v>
      </c>
      <c r="Q1328" s="7" t="s">
        <v>11836</v>
      </c>
      <c r="R1328" s="2">
        <v>8</v>
      </c>
      <c r="S1328" s="2">
        <v>856.48</v>
      </c>
      <c r="T1328" s="4">
        <f t="shared" si="48"/>
        <v>6851.84</v>
      </c>
      <c r="U1328" s="4">
        <f t="shared" si="47"/>
        <v>7674.0608000000011</v>
      </c>
      <c r="V1328" s="4"/>
      <c r="W1328" s="6">
        <v>2016</v>
      </c>
      <c r="X1328" s="4"/>
    </row>
    <row r="1329" spans="1:24" ht="66" customHeight="1" x14ac:dyDescent="0.2">
      <c r="A1329" s="8" t="s">
        <v>1401</v>
      </c>
      <c r="B1329" s="1" t="s">
        <v>12283</v>
      </c>
      <c r="C1329" s="5" t="s">
        <v>7028</v>
      </c>
      <c r="D1329" s="5" t="s">
        <v>6799</v>
      </c>
      <c r="E1329" s="5" t="s">
        <v>11953</v>
      </c>
      <c r="F1329" s="14" t="s">
        <v>7029</v>
      </c>
      <c r="G1329" s="11" t="s">
        <v>12279</v>
      </c>
      <c r="H1329" s="12">
        <v>0</v>
      </c>
      <c r="I1329" s="12" t="s">
        <v>78</v>
      </c>
      <c r="J1329" s="13" t="s">
        <v>12294</v>
      </c>
      <c r="K1329" s="1" t="s">
        <v>11668</v>
      </c>
      <c r="L1329" s="1" t="s">
        <v>79</v>
      </c>
      <c r="M1329" s="1" t="s">
        <v>80</v>
      </c>
      <c r="N1329" s="1" t="s">
        <v>11667</v>
      </c>
      <c r="O1329" s="1" t="s">
        <v>11671</v>
      </c>
      <c r="P1329" s="1">
        <v>796</v>
      </c>
      <c r="Q1329" s="7" t="s">
        <v>11836</v>
      </c>
      <c r="R1329" s="2">
        <v>24</v>
      </c>
      <c r="S1329" s="2">
        <v>1645</v>
      </c>
      <c r="T1329" s="4">
        <f t="shared" si="48"/>
        <v>39480</v>
      </c>
      <c r="U1329" s="4">
        <f t="shared" si="47"/>
        <v>44217.600000000006</v>
      </c>
      <c r="V1329" s="4"/>
      <c r="W1329" s="6">
        <v>2016</v>
      </c>
      <c r="X1329" s="4"/>
    </row>
    <row r="1330" spans="1:24" ht="66" customHeight="1" x14ac:dyDescent="0.2">
      <c r="A1330" s="8" t="s">
        <v>1402</v>
      </c>
      <c r="B1330" s="1" t="s">
        <v>12283</v>
      </c>
      <c r="C1330" s="5" t="s">
        <v>7028</v>
      </c>
      <c r="D1330" s="5" t="s">
        <v>6799</v>
      </c>
      <c r="E1330" s="5" t="s">
        <v>11953</v>
      </c>
      <c r="F1330" s="14" t="s">
        <v>7029</v>
      </c>
      <c r="G1330" s="11" t="s">
        <v>12279</v>
      </c>
      <c r="H1330" s="12">
        <v>0</v>
      </c>
      <c r="I1330" s="12" t="s">
        <v>78</v>
      </c>
      <c r="J1330" s="13" t="s">
        <v>12294</v>
      </c>
      <c r="K1330" s="1" t="s">
        <v>11668</v>
      </c>
      <c r="L1330" s="1" t="s">
        <v>79</v>
      </c>
      <c r="M1330" s="1" t="s">
        <v>80</v>
      </c>
      <c r="N1330" s="1" t="s">
        <v>11667</v>
      </c>
      <c r="O1330" s="1" t="s">
        <v>11671</v>
      </c>
      <c r="P1330" s="1">
        <v>796</v>
      </c>
      <c r="Q1330" s="7" t="s">
        <v>11836</v>
      </c>
      <c r="R1330" s="2">
        <v>6</v>
      </c>
      <c r="S1330" s="2">
        <v>1074</v>
      </c>
      <c r="T1330" s="4">
        <f t="shared" si="48"/>
        <v>6444</v>
      </c>
      <c r="U1330" s="4">
        <f t="shared" si="47"/>
        <v>7217.2800000000007</v>
      </c>
      <c r="V1330" s="4"/>
      <c r="W1330" s="6">
        <v>2016</v>
      </c>
      <c r="X1330" s="4"/>
    </row>
    <row r="1331" spans="1:24" ht="66" customHeight="1" x14ac:dyDescent="0.2">
      <c r="A1331" s="8" t="s">
        <v>1403</v>
      </c>
      <c r="B1331" s="1" t="s">
        <v>12283</v>
      </c>
      <c r="C1331" s="5" t="s">
        <v>12241</v>
      </c>
      <c r="D1331" s="5" t="s">
        <v>11954</v>
      </c>
      <c r="E1331" s="5" t="s">
        <v>11955</v>
      </c>
      <c r="F1331" s="14" t="s">
        <v>7030</v>
      </c>
      <c r="G1331" s="11" t="s">
        <v>12279</v>
      </c>
      <c r="H1331" s="12">
        <v>0.5</v>
      </c>
      <c r="I1331" s="12" t="s">
        <v>78</v>
      </c>
      <c r="J1331" s="13" t="s">
        <v>12294</v>
      </c>
      <c r="K1331" s="1" t="s">
        <v>11668</v>
      </c>
      <c r="L1331" s="1" t="s">
        <v>79</v>
      </c>
      <c r="M1331" s="1" t="s">
        <v>80</v>
      </c>
      <c r="N1331" s="1" t="s">
        <v>11667</v>
      </c>
      <c r="O1331" s="1" t="s">
        <v>82</v>
      </c>
      <c r="P1331" s="1">
        <v>166</v>
      </c>
      <c r="Q1331" s="7" t="s">
        <v>11655</v>
      </c>
      <c r="R1331" s="2">
        <v>20</v>
      </c>
      <c r="S1331" s="2">
        <v>1074</v>
      </c>
      <c r="T1331" s="4">
        <f t="shared" si="48"/>
        <v>21480</v>
      </c>
      <c r="U1331" s="4">
        <f t="shared" si="47"/>
        <v>24057.600000000002</v>
      </c>
      <c r="V1331" s="4" t="s">
        <v>4658</v>
      </c>
      <c r="W1331" s="6">
        <v>2016</v>
      </c>
      <c r="X1331" s="4"/>
    </row>
    <row r="1332" spans="1:24" ht="66" customHeight="1" x14ac:dyDescent="0.2">
      <c r="A1332" s="8" t="s">
        <v>1404</v>
      </c>
      <c r="B1332" s="1" t="s">
        <v>12283</v>
      </c>
      <c r="C1332" s="5" t="s">
        <v>12241</v>
      </c>
      <c r="D1332" s="5" t="s">
        <v>11954</v>
      </c>
      <c r="E1332" s="5" t="s">
        <v>11955</v>
      </c>
      <c r="F1332" s="14" t="s">
        <v>7031</v>
      </c>
      <c r="G1332" s="11" t="s">
        <v>12279</v>
      </c>
      <c r="H1332" s="12">
        <v>0.5</v>
      </c>
      <c r="I1332" s="12" t="s">
        <v>78</v>
      </c>
      <c r="J1332" s="13" t="s">
        <v>12294</v>
      </c>
      <c r="K1332" s="1" t="s">
        <v>11668</v>
      </c>
      <c r="L1332" s="1" t="s">
        <v>79</v>
      </c>
      <c r="M1332" s="1" t="s">
        <v>80</v>
      </c>
      <c r="N1332" s="1" t="s">
        <v>11667</v>
      </c>
      <c r="O1332" s="1" t="s">
        <v>82</v>
      </c>
      <c r="P1332" s="1">
        <v>166</v>
      </c>
      <c r="Q1332" s="7" t="s">
        <v>11655</v>
      </c>
      <c r="R1332" s="2">
        <v>80</v>
      </c>
      <c r="S1332" s="2">
        <v>602.82000000000005</v>
      </c>
      <c r="T1332" s="4">
        <f t="shared" si="48"/>
        <v>48225.600000000006</v>
      </c>
      <c r="U1332" s="4">
        <f t="shared" si="47"/>
        <v>54012.672000000013</v>
      </c>
      <c r="V1332" s="4" t="s">
        <v>4658</v>
      </c>
      <c r="W1332" s="6">
        <v>2016</v>
      </c>
      <c r="X1332" s="4"/>
    </row>
    <row r="1333" spans="1:24" ht="66" customHeight="1" x14ac:dyDescent="0.2">
      <c r="A1333" s="8" t="s">
        <v>1405</v>
      </c>
      <c r="B1333" s="1" t="s">
        <v>12283</v>
      </c>
      <c r="C1333" s="5" t="s">
        <v>12241</v>
      </c>
      <c r="D1333" s="5" t="s">
        <v>11954</v>
      </c>
      <c r="E1333" s="5" t="s">
        <v>11955</v>
      </c>
      <c r="F1333" s="14" t="s">
        <v>7032</v>
      </c>
      <c r="G1333" s="11" t="s">
        <v>12279</v>
      </c>
      <c r="H1333" s="12">
        <v>0.5</v>
      </c>
      <c r="I1333" s="12" t="s">
        <v>78</v>
      </c>
      <c r="J1333" s="13" t="s">
        <v>12294</v>
      </c>
      <c r="K1333" s="1" t="s">
        <v>11668</v>
      </c>
      <c r="L1333" s="1" t="s">
        <v>79</v>
      </c>
      <c r="M1333" s="1" t="s">
        <v>80</v>
      </c>
      <c r="N1333" s="1" t="s">
        <v>11667</v>
      </c>
      <c r="O1333" s="1" t="s">
        <v>82</v>
      </c>
      <c r="P1333" s="1">
        <v>166</v>
      </c>
      <c r="Q1333" s="7" t="s">
        <v>11655</v>
      </c>
      <c r="R1333" s="2">
        <v>118</v>
      </c>
      <c r="S1333" s="2">
        <v>602.82000000000005</v>
      </c>
      <c r="T1333" s="4">
        <f t="shared" si="48"/>
        <v>71132.760000000009</v>
      </c>
      <c r="U1333" s="4">
        <f t="shared" si="47"/>
        <v>79668.691200000016</v>
      </c>
      <c r="V1333" s="4" t="s">
        <v>4658</v>
      </c>
      <c r="W1333" s="6">
        <v>2016</v>
      </c>
      <c r="X1333" s="4"/>
    </row>
    <row r="1334" spans="1:24" ht="66" customHeight="1" x14ac:dyDescent="0.2">
      <c r="A1334" s="8" t="s">
        <v>1406</v>
      </c>
      <c r="B1334" s="1" t="s">
        <v>12283</v>
      </c>
      <c r="C1334" s="5" t="s">
        <v>12241</v>
      </c>
      <c r="D1334" s="5" t="s">
        <v>11954</v>
      </c>
      <c r="E1334" s="5" t="s">
        <v>11955</v>
      </c>
      <c r="F1334" s="14" t="s">
        <v>7033</v>
      </c>
      <c r="G1334" s="11" t="s">
        <v>12279</v>
      </c>
      <c r="H1334" s="12">
        <v>0.5</v>
      </c>
      <c r="I1334" s="12" t="s">
        <v>78</v>
      </c>
      <c r="J1334" s="13" t="s">
        <v>12294</v>
      </c>
      <c r="K1334" s="1" t="s">
        <v>11668</v>
      </c>
      <c r="L1334" s="1" t="s">
        <v>79</v>
      </c>
      <c r="M1334" s="1" t="s">
        <v>80</v>
      </c>
      <c r="N1334" s="1" t="s">
        <v>11667</v>
      </c>
      <c r="O1334" s="1" t="s">
        <v>82</v>
      </c>
      <c r="P1334" s="1">
        <v>166</v>
      </c>
      <c r="Q1334" s="7" t="s">
        <v>11655</v>
      </c>
      <c r="R1334" s="2">
        <v>90</v>
      </c>
      <c r="S1334" s="2">
        <v>602.82000000000005</v>
      </c>
      <c r="T1334" s="4">
        <f t="shared" si="48"/>
        <v>54253.8</v>
      </c>
      <c r="U1334" s="4">
        <f t="shared" si="47"/>
        <v>60764.256000000008</v>
      </c>
      <c r="V1334" s="4" t="s">
        <v>4658</v>
      </c>
      <c r="W1334" s="6">
        <v>2016</v>
      </c>
      <c r="X1334" s="4"/>
    </row>
    <row r="1335" spans="1:24" ht="66" customHeight="1" x14ac:dyDescent="0.2">
      <c r="A1335" s="8" t="s">
        <v>1407</v>
      </c>
      <c r="B1335" s="1" t="s">
        <v>12283</v>
      </c>
      <c r="C1335" s="5" t="s">
        <v>12241</v>
      </c>
      <c r="D1335" s="5" t="s">
        <v>11954</v>
      </c>
      <c r="E1335" s="5" t="s">
        <v>11955</v>
      </c>
      <c r="F1335" s="14" t="s">
        <v>7034</v>
      </c>
      <c r="G1335" s="11" t="s">
        <v>12279</v>
      </c>
      <c r="H1335" s="12">
        <v>0.5</v>
      </c>
      <c r="I1335" s="12" t="s">
        <v>78</v>
      </c>
      <c r="J1335" s="13" t="s">
        <v>12294</v>
      </c>
      <c r="K1335" s="1" t="s">
        <v>11668</v>
      </c>
      <c r="L1335" s="1" t="s">
        <v>79</v>
      </c>
      <c r="M1335" s="1" t="s">
        <v>80</v>
      </c>
      <c r="N1335" s="1" t="s">
        <v>11667</v>
      </c>
      <c r="O1335" s="1" t="s">
        <v>82</v>
      </c>
      <c r="P1335" s="1">
        <v>166</v>
      </c>
      <c r="Q1335" s="7" t="s">
        <v>11933</v>
      </c>
      <c r="R1335" s="2">
        <v>110</v>
      </c>
      <c r="S1335" s="2">
        <v>602.82000000000005</v>
      </c>
      <c r="T1335" s="4">
        <f t="shared" si="48"/>
        <v>66310.200000000012</v>
      </c>
      <c r="U1335" s="4">
        <f t="shared" si="47"/>
        <v>74267.424000000014</v>
      </c>
      <c r="V1335" s="4" t="s">
        <v>4658</v>
      </c>
      <c r="W1335" s="6">
        <v>2016</v>
      </c>
      <c r="X1335" s="4"/>
    </row>
    <row r="1336" spans="1:24" ht="66" customHeight="1" x14ac:dyDescent="0.2">
      <c r="A1336" s="8" t="s">
        <v>1408</v>
      </c>
      <c r="B1336" s="1" t="s">
        <v>12283</v>
      </c>
      <c r="C1336" s="5" t="s">
        <v>12241</v>
      </c>
      <c r="D1336" s="5" t="s">
        <v>11954</v>
      </c>
      <c r="E1336" s="5" t="s">
        <v>11955</v>
      </c>
      <c r="F1336" s="14" t="s">
        <v>7033</v>
      </c>
      <c r="G1336" s="11" t="s">
        <v>12279</v>
      </c>
      <c r="H1336" s="12">
        <v>0.5</v>
      </c>
      <c r="I1336" s="12" t="s">
        <v>78</v>
      </c>
      <c r="J1336" s="13" t="s">
        <v>12294</v>
      </c>
      <c r="K1336" s="1" t="s">
        <v>11668</v>
      </c>
      <c r="L1336" s="1" t="s">
        <v>79</v>
      </c>
      <c r="M1336" s="1" t="s">
        <v>80</v>
      </c>
      <c r="N1336" s="1" t="s">
        <v>11667</v>
      </c>
      <c r="O1336" s="1" t="s">
        <v>82</v>
      </c>
      <c r="P1336" s="1">
        <v>166</v>
      </c>
      <c r="Q1336" s="7" t="s">
        <v>11655</v>
      </c>
      <c r="R1336" s="2">
        <v>63</v>
      </c>
      <c r="S1336" s="2">
        <v>602.82000000000005</v>
      </c>
      <c r="T1336" s="4">
        <f t="shared" si="48"/>
        <v>37977.660000000003</v>
      </c>
      <c r="U1336" s="4">
        <f t="shared" si="47"/>
        <v>42534.979200000009</v>
      </c>
      <c r="V1336" s="4" t="s">
        <v>4658</v>
      </c>
      <c r="W1336" s="6">
        <v>2016</v>
      </c>
      <c r="X1336" s="4"/>
    </row>
    <row r="1337" spans="1:24" ht="66" customHeight="1" x14ac:dyDescent="0.2">
      <c r="A1337" s="8" t="s">
        <v>1409</v>
      </c>
      <c r="B1337" s="1" t="s">
        <v>12283</v>
      </c>
      <c r="C1337" s="5" t="s">
        <v>12241</v>
      </c>
      <c r="D1337" s="5" t="s">
        <v>11954</v>
      </c>
      <c r="E1337" s="5" t="s">
        <v>11955</v>
      </c>
      <c r="F1337" s="14" t="s">
        <v>7035</v>
      </c>
      <c r="G1337" s="11" t="s">
        <v>12279</v>
      </c>
      <c r="H1337" s="12">
        <v>0.5</v>
      </c>
      <c r="I1337" s="12" t="s">
        <v>78</v>
      </c>
      <c r="J1337" s="13" t="s">
        <v>12294</v>
      </c>
      <c r="K1337" s="1" t="s">
        <v>11668</v>
      </c>
      <c r="L1337" s="1" t="s">
        <v>79</v>
      </c>
      <c r="M1337" s="1" t="s">
        <v>80</v>
      </c>
      <c r="N1337" s="1" t="s">
        <v>11667</v>
      </c>
      <c r="O1337" s="1" t="s">
        <v>82</v>
      </c>
      <c r="P1337" s="1">
        <v>166</v>
      </c>
      <c r="Q1337" s="7" t="s">
        <v>11655</v>
      </c>
      <c r="R1337" s="2">
        <v>145</v>
      </c>
      <c r="S1337" s="2">
        <v>602.82000000000005</v>
      </c>
      <c r="T1337" s="4">
        <f t="shared" si="48"/>
        <v>87408.900000000009</v>
      </c>
      <c r="U1337" s="4">
        <f t="shared" si="47"/>
        <v>97897.968000000023</v>
      </c>
      <c r="V1337" s="4" t="s">
        <v>4658</v>
      </c>
      <c r="W1337" s="6">
        <v>2016</v>
      </c>
      <c r="X1337" s="4"/>
    </row>
    <row r="1338" spans="1:24" ht="66" customHeight="1" x14ac:dyDescent="0.2">
      <c r="A1338" s="8" t="s">
        <v>1410</v>
      </c>
      <c r="B1338" s="1" t="s">
        <v>12283</v>
      </c>
      <c r="C1338" s="5" t="s">
        <v>7036</v>
      </c>
      <c r="D1338" s="5" t="s">
        <v>6799</v>
      </c>
      <c r="E1338" s="5" t="s">
        <v>11956</v>
      </c>
      <c r="F1338" s="14" t="s">
        <v>7037</v>
      </c>
      <c r="G1338" s="11" t="s">
        <v>12279</v>
      </c>
      <c r="H1338" s="12">
        <v>0</v>
      </c>
      <c r="I1338" s="12" t="s">
        <v>78</v>
      </c>
      <c r="J1338" s="13" t="s">
        <v>12294</v>
      </c>
      <c r="K1338" s="1" t="s">
        <v>11668</v>
      </c>
      <c r="L1338" s="1" t="s">
        <v>79</v>
      </c>
      <c r="M1338" s="1" t="s">
        <v>80</v>
      </c>
      <c r="N1338" s="1" t="s">
        <v>11667</v>
      </c>
      <c r="O1338" s="1" t="s">
        <v>11671</v>
      </c>
      <c r="P1338" s="1">
        <v>796</v>
      </c>
      <c r="Q1338" s="7" t="s">
        <v>4673</v>
      </c>
      <c r="R1338" s="2">
        <v>10</v>
      </c>
      <c r="S1338" s="2">
        <v>13780.8</v>
      </c>
      <c r="T1338" s="4">
        <f t="shared" si="48"/>
        <v>137808</v>
      </c>
      <c r="U1338" s="4">
        <f t="shared" si="47"/>
        <v>154344.96000000002</v>
      </c>
      <c r="V1338" s="4"/>
      <c r="W1338" s="6">
        <v>2016</v>
      </c>
      <c r="X1338" s="4"/>
    </row>
    <row r="1339" spans="1:24" ht="66" customHeight="1" x14ac:dyDescent="0.2">
      <c r="A1339" s="8" t="s">
        <v>1411</v>
      </c>
      <c r="B1339" s="1" t="s">
        <v>12283</v>
      </c>
      <c r="C1339" s="5" t="s">
        <v>6980</v>
      </c>
      <c r="D1339" s="5" t="s">
        <v>6577</v>
      </c>
      <c r="E1339" s="5" t="s">
        <v>11950</v>
      </c>
      <c r="F1339" s="14" t="s">
        <v>7038</v>
      </c>
      <c r="G1339" s="11" t="s">
        <v>12279</v>
      </c>
      <c r="H1339" s="12">
        <v>0</v>
      </c>
      <c r="I1339" s="12" t="s">
        <v>78</v>
      </c>
      <c r="J1339" s="13" t="s">
        <v>12294</v>
      </c>
      <c r="K1339" s="1" t="s">
        <v>11668</v>
      </c>
      <c r="L1339" s="1" t="s">
        <v>79</v>
      </c>
      <c r="M1339" s="1" t="s">
        <v>80</v>
      </c>
      <c r="N1339" s="1" t="s">
        <v>11667</v>
      </c>
      <c r="O1339" s="1" t="s">
        <v>11671</v>
      </c>
      <c r="P1339" s="1">
        <v>796</v>
      </c>
      <c r="Q1339" s="7" t="s">
        <v>4673</v>
      </c>
      <c r="R1339" s="2">
        <v>34</v>
      </c>
      <c r="S1339" s="2">
        <v>2192.4</v>
      </c>
      <c r="T1339" s="4">
        <f t="shared" si="48"/>
        <v>74541.600000000006</v>
      </c>
      <c r="U1339" s="4">
        <f t="shared" si="47"/>
        <v>83486.592000000019</v>
      </c>
      <c r="V1339" s="4"/>
      <c r="W1339" s="6">
        <v>2016</v>
      </c>
      <c r="X1339" s="4"/>
    </row>
    <row r="1340" spans="1:24" ht="66" customHeight="1" x14ac:dyDescent="0.2">
      <c r="A1340" s="8" t="s">
        <v>1412</v>
      </c>
      <c r="B1340" s="1" t="s">
        <v>12283</v>
      </c>
      <c r="C1340" s="5" t="s">
        <v>7039</v>
      </c>
      <c r="D1340" s="5" t="s">
        <v>7040</v>
      </c>
      <c r="E1340" s="5" t="s">
        <v>7041</v>
      </c>
      <c r="F1340" s="14" t="s">
        <v>7042</v>
      </c>
      <c r="G1340" s="11" t="s">
        <v>12279</v>
      </c>
      <c r="H1340" s="12">
        <v>0</v>
      </c>
      <c r="I1340" s="12" t="s">
        <v>78</v>
      </c>
      <c r="J1340" s="13" t="s">
        <v>12294</v>
      </c>
      <c r="K1340" s="1" t="s">
        <v>11668</v>
      </c>
      <c r="L1340" s="1" t="s">
        <v>79</v>
      </c>
      <c r="M1340" s="1" t="s">
        <v>80</v>
      </c>
      <c r="N1340" s="1" t="s">
        <v>11667</v>
      </c>
      <c r="O1340" s="1" t="s">
        <v>11671</v>
      </c>
      <c r="P1340" s="1">
        <v>796</v>
      </c>
      <c r="Q1340" s="7" t="s">
        <v>4673</v>
      </c>
      <c r="R1340" s="2">
        <v>52</v>
      </c>
      <c r="S1340" s="2">
        <v>13950</v>
      </c>
      <c r="T1340" s="4">
        <f t="shared" si="48"/>
        <v>725400</v>
      </c>
      <c r="U1340" s="4">
        <f t="shared" si="47"/>
        <v>812448.00000000012</v>
      </c>
      <c r="V1340" s="4"/>
      <c r="W1340" s="6">
        <v>2016</v>
      </c>
      <c r="X1340" s="4"/>
    </row>
    <row r="1341" spans="1:24" ht="66" customHeight="1" x14ac:dyDescent="0.2">
      <c r="A1341" s="8" t="s">
        <v>1413</v>
      </c>
      <c r="B1341" s="1" t="s">
        <v>12283</v>
      </c>
      <c r="C1341" s="5" t="s">
        <v>7043</v>
      </c>
      <c r="D1341" s="5" t="s">
        <v>6831</v>
      </c>
      <c r="E1341" s="5" t="s">
        <v>7044</v>
      </c>
      <c r="F1341" s="14" t="s">
        <v>7045</v>
      </c>
      <c r="G1341" s="11" t="s">
        <v>12279</v>
      </c>
      <c r="H1341" s="12">
        <v>0</v>
      </c>
      <c r="I1341" s="12" t="s">
        <v>78</v>
      </c>
      <c r="J1341" s="13" t="s">
        <v>12294</v>
      </c>
      <c r="K1341" s="1" t="s">
        <v>11668</v>
      </c>
      <c r="L1341" s="1" t="s">
        <v>79</v>
      </c>
      <c r="M1341" s="1" t="s">
        <v>80</v>
      </c>
      <c r="N1341" s="1" t="s">
        <v>11667</v>
      </c>
      <c r="O1341" s="1" t="s">
        <v>11671</v>
      </c>
      <c r="P1341" s="1">
        <v>796</v>
      </c>
      <c r="Q1341" s="7" t="s">
        <v>4673</v>
      </c>
      <c r="R1341" s="2">
        <v>1</v>
      </c>
      <c r="S1341" s="2">
        <v>171880</v>
      </c>
      <c r="T1341" s="4">
        <f t="shared" si="48"/>
        <v>171880</v>
      </c>
      <c r="U1341" s="4">
        <f t="shared" si="47"/>
        <v>192505.60000000001</v>
      </c>
      <c r="V1341" s="4"/>
      <c r="W1341" s="6">
        <v>2016</v>
      </c>
      <c r="X1341" s="4"/>
    </row>
    <row r="1342" spans="1:24" ht="66" customHeight="1" x14ac:dyDescent="0.2">
      <c r="A1342" s="8" t="s">
        <v>1414</v>
      </c>
      <c r="B1342" s="1" t="s">
        <v>12283</v>
      </c>
      <c r="C1342" s="5" t="s">
        <v>7046</v>
      </c>
      <c r="D1342" s="5" t="s">
        <v>6577</v>
      </c>
      <c r="E1342" s="5" t="s">
        <v>7047</v>
      </c>
      <c r="F1342" s="14" t="s">
        <v>7048</v>
      </c>
      <c r="G1342" s="11" t="s">
        <v>12279</v>
      </c>
      <c r="H1342" s="12">
        <v>0</v>
      </c>
      <c r="I1342" s="12" t="s">
        <v>78</v>
      </c>
      <c r="J1342" s="13" t="s">
        <v>12294</v>
      </c>
      <c r="K1342" s="1" t="s">
        <v>11668</v>
      </c>
      <c r="L1342" s="1" t="s">
        <v>79</v>
      </c>
      <c r="M1342" s="1" t="s">
        <v>80</v>
      </c>
      <c r="N1342" s="1" t="s">
        <v>11667</v>
      </c>
      <c r="O1342" s="1" t="s">
        <v>11671</v>
      </c>
      <c r="P1342" s="1">
        <v>839</v>
      </c>
      <c r="Q1342" s="7" t="s">
        <v>11914</v>
      </c>
      <c r="R1342" s="2">
        <v>73</v>
      </c>
      <c r="S1342" s="2">
        <v>18570</v>
      </c>
      <c r="T1342" s="4">
        <f t="shared" si="48"/>
        <v>1355610</v>
      </c>
      <c r="U1342" s="4">
        <f t="shared" si="47"/>
        <v>1518283.2000000002</v>
      </c>
      <c r="V1342" s="4"/>
      <c r="W1342" s="6">
        <v>2016</v>
      </c>
      <c r="X1342" s="4"/>
    </row>
    <row r="1343" spans="1:24" ht="66" customHeight="1" x14ac:dyDescent="0.2">
      <c r="A1343" s="8" t="s">
        <v>1415</v>
      </c>
      <c r="B1343" s="1" t="s">
        <v>12283</v>
      </c>
      <c r="C1343" s="5" t="s">
        <v>7049</v>
      </c>
      <c r="D1343" s="5" t="s">
        <v>6577</v>
      </c>
      <c r="E1343" s="5" t="s">
        <v>7050</v>
      </c>
      <c r="F1343" s="14" t="s">
        <v>7051</v>
      </c>
      <c r="G1343" s="11" t="s">
        <v>12279</v>
      </c>
      <c r="H1343" s="12">
        <v>0</v>
      </c>
      <c r="I1343" s="12" t="s">
        <v>78</v>
      </c>
      <c r="J1343" s="13" t="s">
        <v>12294</v>
      </c>
      <c r="K1343" s="1" t="s">
        <v>11668</v>
      </c>
      <c r="L1343" s="1" t="s">
        <v>79</v>
      </c>
      <c r="M1343" s="1" t="s">
        <v>80</v>
      </c>
      <c r="N1343" s="1" t="s">
        <v>11667</v>
      </c>
      <c r="O1343" s="1" t="s">
        <v>11671</v>
      </c>
      <c r="P1343" s="1">
        <v>839</v>
      </c>
      <c r="Q1343" s="7" t="s">
        <v>11914</v>
      </c>
      <c r="R1343" s="2">
        <v>38</v>
      </c>
      <c r="S1343" s="2">
        <v>23630</v>
      </c>
      <c r="T1343" s="4">
        <f t="shared" si="48"/>
        <v>897940</v>
      </c>
      <c r="U1343" s="4">
        <f t="shared" si="47"/>
        <v>1005692.8</v>
      </c>
      <c r="V1343" s="4"/>
      <c r="W1343" s="6">
        <v>2016</v>
      </c>
      <c r="X1343" s="4"/>
    </row>
    <row r="1344" spans="1:24" ht="66" customHeight="1" x14ac:dyDescent="0.2">
      <c r="A1344" s="8" t="s">
        <v>1416</v>
      </c>
      <c r="B1344" s="1" t="s">
        <v>12283</v>
      </c>
      <c r="C1344" s="5" t="s">
        <v>7052</v>
      </c>
      <c r="D1344" s="5" t="s">
        <v>6577</v>
      </c>
      <c r="E1344" s="5" t="s">
        <v>7053</v>
      </c>
      <c r="F1344" s="14" t="s">
        <v>7054</v>
      </c>
      <c r="G1344" s="11" t="s">
        <v>12279</v>
      </c>
      <c r="H1344" s="12">
        <v>0</v>
      </c>
      <c r="I1344" s="12" t="s">
        <v>78</v>
      </c>
      <c r="J1344" s="13" t="s">
        <v>12294</v>
      </c>
      <c r="K1344" s="1" t="s">
        <v>11668</v>
      </c>
      <c r="L1344" s="1" t="s">
        <v>79</v>
      </c>
      <c r="M1344" s="1" t="s">
        <v>80</v>
      </c>
      <c r="N1344" s="1" t="s">
        <v>11667</v>
      </c>
      <c r="O1344" s="1" t="s">
        <v>11671</v>
      </c>
      <c r="P1344" s="1">
        <v>839</v>
      </c>
      <c r="Q1344" s="7" t="s">
        <v>11914</v>
      </c>
      <c r="R1344" s="2">
        <v>25</v>
      </c>
      <c r="S1344" s="2">
        <v>30800</v>
      </c>
      <c r="T1344" s="4">
        <f t="shared" si="48"/>
        <v>770000</v>
      </c>
      <c r="U1344" s="4">
        <f t="shared" si="47"/>
        <v>862400.00000000012</v>
      </c>
      <c r="V1344" s="4"/>
      <c r="W1344" s="6">
        <v>2016</v>
      </c>
      <c r="X1344" s="4"/>
    </row>
    <row r="1345" spans="1:24" ht="66" customHeight="1" x14ac:dyDescent="0.2">
      <c r="A1345" s="8" t="s">
        <v>1417</v>
      </c>
      <c r="B1345" s="1" t="s">
        <v>12283</v>
      </c>
      <c r="C1345" s="5" t="s">
        <v>7055</v>
      </c>
      <c r="D1345" s="5" t="s">
        <v>7056</v>
      </c>
      <c r="E1345" s="5" t="s">
        <v>7057</v>
      </c>
      <c r="F1345" s="14" t="s">
        <v>7058</v>
      </c>
      <c r="G1345" s="11" t="s">
        <v>12279</v>
      </c>
      <c r="H1345" s="12">
        <v>0</v>
      </c>
      <c r="I1345" s="12" t="s">
        <v>78</v>
      </c>
      <c r="J1345" s="13" t="s">
        <v>12294</v>
      </c>
      <c r="K1345" s="1" t="s">
        <v>11668</v>
      </c>
      <c r="L1345" s="1" t="s">
        <v>79</v>
      </c>
      <c r="M1345" s="1" t="s">
        <v>80</v>
      </c>
      <c r="N1345" s="1" t="s">
        <v>11667</v>
      </c>
      <c r="O1345" s="1" t="s">
        <v>11671</v>
      </c>
      <c r="P1345" s="1">
        <v>796</v>
      </c>
      <c r="Q1345" s="7" t="s">
        <v>4673</v>
      </c>
      <c r="R1345" s="2">
        <v>8</v>
      </c>
      <c r="S1345" s="2">
        <v>247600</v>
      </c>
      <c r="T1345" s="4">
        <f t="shared" si="48"/>
        <v>1980800</v>
      </c>
      <c r="U1345" s="4">
        <f t="shared" si="47"/>
        <v>2218496</v>
      </c>
      <c r="V1345" s="4"/>
      <c r="W1345" s="6">
        <v>2016</v>
      </c>
      <c r="X1345" s="4"/>
    </row>
    <row r="1346" spans="1:24" ht="66" customHeight="1" x14ac:dyDescent="0.2">
      <c r="A1346" s="8" t="s">
        <v>1418</v>
      </c>
      <c r="B1346" s="1" t="s">
        <v>12283</v>
      </c>
      <c r="C1346" s="5" t="s">
        <v>7059</v>
      </c>
      <c r="D1346" s="5" t="s">
        <v>7060</v>
      </c>
      <c r="E1346" s="5" t="s">
        <v>7061</v>
      </c>
      <c r="F1346" s="14" t="s">
        <v>7062</v>
      </c>
      <c r="G1346" s="11" t="s">
        <v>12279</v>
      </c>
      <c r="H1346" s="12">
        <v>0</v>
      </c>
      <c r="I1346" s="12" t="s">
        <v>78</v>
      </c>
      <c r="J1346" s="13" t="s">
        <v>12294</v>
      </c>
      <c r="K1346" s="1" t="s">
        <v>11668</v>
      </c>
      <c r="L1346" s="1" t="s">
        <v>79</v>
      </c>
      <c r="M1346" s="1" t="s">
        <v>80</v>
      </c>
      <c r="N1346" s="1" t="s">
        <v>11667</v>
      </c>
      <c r="O1346" s="1" t="s">
        <v>11671</v>
      </c>
      <c r="P1346" s="1">
        <v>796</v>
      </c>
      <c r="Q1346" s="7" t="s">
        <v>4673</v>
      </c>
      <c r="R1346" s="2">
        <v>5</v>
      </c>
      <c r="S1346" s="2">
        <v>58080</v>
      </c>
      <c r="T1346" s="4">
        <f t="shared" si="48"/>
        <v>290400</v>
      </c>
      <c r="U1346" s="4">
        <f t="shared" si="47"/>
        <v>325248.00000000006</v>
      </c>
      <c r="V1346" s="4"/>
      <c r="W1346" s="6">
        <v>2016</v>
      </c>
      <c r="X1346" s="4"/>
    </row>
    <row r="1347" spans="1:24" ht="66" customHeight="1" x14ac:dyDescent="0.2">
      <c r="A1347" s="8" t="s">
        <v>1419</v>
      </c>
      <c r="B1347" s="1" t="s">
        <v>12283</v>
      </c>
      <c r="C1347" s="5" t="s">
        <v>7063</v>
      </c>
      <c r="D1347" s="5" t="s">
        <v>6625</v>
      </c>
      <c r="E1347" s="5" t="s">
        <v>7064</v>
      </c>
      <c r="F1347" s="14" t="s">
        <v>7065</v>
      </c>
      <c r="G1347" s="11" t="s">
        <v>12279</v>
      </c>
      <c r="H1347" s="12">
        <v>0</v>
      </c>
      <c r="I1347" s="12" t="s">
        <v>78</v>
      </c>
      <c r="J1347" s="13" t="s">
        <v>12294</v>
      </c>
      <c r="K1347" s="1" t="s">
        <v>11668</v>
      </c>
      <c r="L1347" s="1" t="s">
        <v>79</v>
      </c>
      <c r="M1347" s="1" t="s">
        <v>80</v>
      </c>
      <c r="N1347" s="1" t="s">
        <v>11667</v>
      </c>
      <c r="O1347" s="1" t="s">
        <v>11671</v>
      </c>
      <c r="P1347" s="1">
        <v>796</v>
      </c>
      <c r="Q1347" s="7" t="s">
        <v>4673</v>
      </c>
      <c r="R1347" s="2">
        <v>20</v>
      </c>
      <c r="S1347" s="2">
        <v>870</v>
      </c>
      <c r="T1347" s="4">
        <f t="shared" si="48"/>
        <v>17400</v>
      </c>
      <c r="U1347" s="4">
        <f t="shared" si="47"/>
        <v>19488.000000000004</v>
      </c>
      <c r="V1347" s="4"/>
      <c r="W1347" s="6">
        <v>2016</v>
      </c>
      <c r="X1347" s="4"/>
    </row>
    <row r="1348" spans="1:24" ht="66" customHeight="1" x14ac:dyDescent="0.2">
      <c r="A1348" s="8" t="s">
        <v>1420</v>
      </c>
      <c r="B1348" s="1" t="s">
        <v>12283</v>
      </c>
      <c r="C1348" s="5" t="s">
        <v>7066</v>
      </c>
      <c r="D1348" s="5" t="s">
        <v>6625</v>
      </c>
      <c r="E1348" s="5" t="s">
        <v>7067</v>
      </c>
      <c r="F1348" s="14" t="s">
        <v>7068</v>
      </c>
      <c r="G1348" s="11" t="s">
        <v>12279</v>
      </c>
      <c r="H1348" s="12">
        <v>0</v>
      </c>
      <c r="I1348" s="12" t="s">
        <v>78</v>
      </c>
      <c r="J1348" s="13" t="s">
        <v>12294</v>
      </c>
      <c r="K1348" s="1" t="s">
        <v>11668</v>
      </c>
      <c r="L1348" s="1" t="s">
        <v>79</v>
      </c>
      <c r="M1348" s="1" t="s">
        <v>80</v>
      </c>
      <c r="N1348" s="1" t="s">
        <v>11667</v>
      </c>
      <c r="O1348" s="1" t="s">
        <v>11671</v>
      </c>
      <c r="P1348" s="1">
        <v>796</v>
      </c>
      <c r="Q1348" s="7" t="s">
        <v>4673</v>
      </c>
      <c r="R1348" s="2">
        <v>3</v>
      </c>
      <c r="S1348" s="2">
        <v>1280</v>
      </c>
      <c r="T1348" s="4">
        <f t="shared" si="48"/>
        <v>3840</v>
      </c>
      <c r="U1348" s="4">
        <f t="shared" si="47"/>
        <v>4300.8</v>
      </c>
      <c r="V1348" s="4"/>
      <c r="W1348" s="6">
        <v>2016</v>
      </c>
      <c r="X1348" s="4"/>
    </row>
    <row r="1349" spans="1:24" ht="66" customHeight="1" x14ac:dyDescent="0.2">
      <c r="A1349" s="8" t="s">
        <v>1421</v>
      </c>
      <c r="B1349" s="1" t="s">
        <v>12283</v>
      </c>
      <c r="C1349" s="5" t="s">
        <v>7066</v>
      </c>
      <c r="D1349" s="5" t="s">
        <v>6625</v>
      </c>
      <c r="E1349" s="5" t="s">
        <v>7067</v>
      </c>
      <c r="F1349" s="14" t="s">
        <v>7069</v>
      </c>
      <c r="G1349" s="11" t="s">
        <v>12279</v>
      </c>
      <c r="H1349" s="12">
        <v>0</v>
      </c>
      <c r="I1349" s="12" t="s">
        <v>78</v>
      </c>
      <c r="J1349" s="13" t="s">
        <v>12294</v>
      </c>
      <c r="K1349" s="1" t="s">
        <v>11668</v>
      </c>
      <c r="L1349" s="1" t="s">
        <v>79</v>
      </c>
      <c r="M1349" s="1" t="s">
        <v>80</v>
      </c>
      <c r="N1349" s="1" t="s">
        <v>11667</v>
      </c>
      <c r="O1349" s="1" t="s">
        <v>11671</v>
      </c>
      <c r="P1349" s="1">
        <v>796</v>
      </c>
      <c r="Q1349" s="7" t="s">
        <v>4673</v>
      </c>
      <c r="R1349" s="2">
        <v>7</v>
      </c>
      <c r="S1349" s="2">
        <v>720</v>
      </c>
      <c r="T1349" s="4">
        <f t="shared" si="48"/>
        <v>5040</v>
      </c>
      <c r="U1349" s="4">
        <f t="shared" si="47"/>
        <v>5644.8</v>
      </c>
      <c r="V1349" s="4"/>
      <c r="W1349" s="6">
        <v>2016</v>
      </c>
      <c r="X1349" s="4"/>
    </row>
    <row r="1350" spans="1:24" ht="66" customHeight="1" x14ac:dyDescent="0.2">
      <c r="A1350" s="8" t="s">
        <v>1422</v>
      </c>
      <c r="B1350" s="1" t="s">
        <v>12283</v>
      </c>
      <c r="C1350" s="5" t="s">
        <v>7066</v>
      </c>
      <c r="D1350" s="5" t="s">
        <v>6625</v>
      </c>
      <c r="E1350" s="5" t="s">
        <v>7067</v>
      </c>
      <c r="F1350" s="14" t="s">
        <v>7070</v>
      </c>
      <c r="G1350" s="11" t="s">
        <v>12279</v>
      </c>
      <c r="H1350" s="12">
        <v>0</v>
      </c>
      <c r="I1350" s="12" t="s">
        <v>78</v>
      </c>
      <c r="J1350" s="13" t="s">
        <v>12294</v>
      </c>
      <c r="K1350" s="1" t="s">
        <v>11668</v>
      </c>
      <c r="L1350" s="1" t="s">
        <v>79</v>
      </c>
      <c r="M1350" s="1" t="s">
        <v>80</v>
      </c>
      <c r="N1350" s="1" t="s">
        <v>11667</v>
      </c>
      <c r="O1350" s="1" t="s">
        <v>11671</v>
      </c>
      <c r="P1350" s="1">
        <v>796</v>
      </c>
      <c r="Q1350" s="7" t="s">
        <v>4673</v>
      </c>
      <c r="R1350" s="2">
        <v>3</v>
      </c>
      <c r="S1350" s="2">
        <v>970</v>
      </c>
      <c r="T1350" s="4">
        <f t="shared" si="48"/>
        <v>2910</v>
      </c>
      <c r="U1350" s="4">
        <f t="shared" si="47"/>
        <v>3259.2000000000003</v>
      </c>
      <c r="V1350" s="4"/>
      <c r="W1350" s="6">
        <v>2016</v>
      </c>
      <c r="X1350" s="4"/>
    </row>
    <row r="1351" spans="1:24" ht="66" customHeight="1" x14ac:dyDescent="0.2">
      <c r="A1351" s="8" t="s">
        <v>1423</v>
      </c>
      <c r="B1351" s="1" t="s">
        <v>12283</v>
      </c>
      <c r="C1351" s="5" t="s">
        <v>7071</v>
      </c>
      <c r="D1351" s="5" t="s">
        <v>5423</v>
      </c>
      <c r="E1351" s="5" t="s">
        <v>7072</v>
      </c>
      <c r="F1351" s="14" t="s">
        <v>7073</v>
      </c>
      <c r="G1351" s="11" t="s">
        <v>12279</v>
      </c>
      <c r="H1351" s="12">
        <v>0</v>
      </c>
      <c r="I1351" s="12" t="s">
        <v>78</v>
      </c>
      <c r="J1351" s="13" t="s">
        <v>12294</v>
      </c>
      <c r="K1351" s="1" t="s">
        <v>11668</v>
      </c>
      <c r="L1351" s="1" t="s">
        <v>79</v>
      </c>
      <c r="M1351" s="1" t="s">
        <v>80</v>
      </c>
      <c r="N1351" s="1" t="s">
        <v>11667</v>
      </c>
      <c r="O1351" s="1" t="s">
        <v>11671</v>
      </c>
      <c r="P1351" s="1">
        <v>796</v>
      </c>
      <c r="Q1351" s="7" t="s">
        <v>4673</v>
      </c>
      <c r="R1351" s="2">
        <v>85</v>
      </c>
      <c r="S1351" s="2">
        <v>2750</v>
      </c>
      <c r="T1351" s="4">
        <f t="shared" si="48"/>
        <v>233750</v>
      </c>
      <c r="U1351" s="4">
        <f t="shared" si="47"/>
        <v>261800.00000000003</v>
      </c>
      <c r="V1351" s="4"/>
      <c r="W1351" s="6">
        <v>2016</v>
      </c>
      <c r="X1351" s="4"/>
    </row>
    <row r="1352" spans="1:24" ht="66" customHeight="1" x14ac:dyDescent="0.2">
      <c r="A1352" s="8" t="s">
        <v>1424</v>
      </c>
      <c r="B1352" s="1" t="s">
        <v>12283</v>
      </c>
      <c r="C1352" s="5" t="s">
        <v>7074</v>
      </c>
      <c r="D1352" s="5" t="s">
        <v>6625</v>
      </c>
      <c r="E1352" s="5" t="s">
        <v>7075</v>
      </c>
      <c r="F1352" s="14" t="s">
        <v>7076</v>
      </c>
      <c r="G1352" s="11" t="s">
        <v>12279</v>
      </c>
      <c r="H1352" s="12">
        <v>0</v>
      </c>
      <c r="I1352" s="12" t="s">
        <v>78</v>
      </c>
      <c r="J1352" s="13" t="s">
        <v>12294</v>
      </c>
      <c r="K1352" s="1" t="s">
        <v>11668</v>
      </c>
      <c r="L1352" s="1" t="s">
        <v>79</v>
      </c>
      <c r="M1352" s="1" t="s">
        <v>80</v>
      </c>
      <c r="N1352" s="1" t="s">
        <v>11667</v>
      </c>
      <c r="O1352" s="1" t="s">
        <v>11671</v>
      </c>
      <c r="P1352" s="1">
        <v>796</v>
      </c>
      <c r="Q1352" s="7" t="s">
        <v>4673</v>
      </c>
      <c r="R1352" s="2">
        <v>22</v>
      </c>
      <c r="S1352" s="2">
        <v>1900</v>
      </c>
      <c r="T1352" s="4">
        <f t="shared" si="48"/>
        <v>41800</v>
      </c>
      <c r="U1352" s="4">
        <f t="shared" si="47"/>
        <v>46816.000000000007</v>
      </c>
      <c r="V1352" s="4"/>
      <c r="W1352" s="6">
        <v>2016</v>
      </c>
      <c r="X1352" s="4"/>
    </row>
    <row r="1353" spans="1:24" ht="66" customHeight="1" x14ac:dyDescent="0.2">
      <c r="A1353" s="8" t="s">
        <v>1425</v>
      </c>
      <c r="B1353" s="1" t="s">
        <v>12283</v>
      </c>
      <c r="C1353" s="5" t="s">
        <v>7074</v>
      </c>
      <c r="D1353" s="5" t="s">
        <v>6625</v>
      </c>
      <c r="E1353" s="5" t="s">
        <v>7075</v>
      </c>
      <c r="F1353" s="14" t="s">
        <v>7077</v>
      </c>
      <c r="G1353" s="11" t="s">
        <v>12279</v>
      </c>
      <c r="H1353" s="12">
        <v>0</v>
      </c>
      <c r="I1353" s="12" t="s">
        <v>78</v>
      </c>
      <c r="J1353" s="13" t="s">
        <v>12294</v>
      </c>
      <c r="K1353" s="1" t="s">
        <v>11668</v>
      </c>
      <c r="L1353" s="1" t="s">
        <v>79</v>
      </c>
      <c r="M1353" s="1" t="s">
        <v>80</v>
      </c>
      <c r="N1353" s="1" t="s">
        <v>11667</v>
      </c>
      <c r="O1353" s="1" t="s">
        <v>11671</v>
      </c>
      <c r="P1353" s="1">
        <v>796</v>
      </c>
      <c r="Q1353" s="7" t="s">
        <v>4673</v>
      </c>
      <c r="R1353" s="2">
        <v>25</v>
      </c>
      <c r="S1353" s="2">
        <v>1380</v>
      </c>
      <c r="T1353" s="4">
        <f t="shared" si="48"/>
        <v>34500</v>
      </c>
      <c r="U1353" s="4">
        <f t="shared" si="47"/>
        <v>38640.000000000007</v>
      </c>
      <c r="V1353" s="4"/>
      <c r="W1353" s="6">
        <v>2016</v>
      </c>
      <c r="X1353" s="4"/>
    </row>
    <row r="1354" spans="1:24" ht="66" customHeight="1" x14ac:dyDescent="0.2">
      <c r="A1354" s="8" t="s">
        <v>1426</v>
      </c>
      <c r="B1354" s="1" t="s">
        <v>12283</v>
      </c>
      <c r="C1354" s="5" t="s">
        <v>7074</v>
      </c>
      <c r="D1354" s="5" t="s">
        <v>6625</v>
      </c>
      <c r="E1354" s="5" t="s">
        <v>7075</v>
      </c>
      <c r="F1354" s="14" t="s">
        <v>7078</v>
      </c>
      <c r="G1354" s="11" t="s">
        <v>12279</v>
      </c>
      <c r="H1354" s="12">
        <v>0</v>
      </c>
      <c r="I1354" s="12" t="s">
        <v>78</v>
      </c>
      <c r="J1354" s="13" t="s">
        <v>12294</v>
      </c>
      <c r="K1354" s="1" t="s">
        <v>11668</v>
      </c>
      <c r="L1354" s="1" t="s">
        <v>79</v>
      </c>
      <c r="M1354" s="1" t="s">
        <v>80</v>
      </c>
      <c r="N1354" s="1" t="s">
        <v>11667</v>
      </c>
      <c r="O1354" s="1" t="s">
        <v>11671</v>
      </c>
      <c r="P1354" s="1">
        <v>796</v>
      </c>
      <c r="Q1354" s="7" t="s">
        <v>4673</v>
      </c>
      <c r="R1354" s="2">
        <v>3</v>
      </c>
      <c r="S1354" s="2">
        <v>1580</v>
      </c>
      <c r="T1354" s="4">
        <f t="shared" si="48"/>
        <v>4740</v>
      </c>
      <c r="U1354" s="4">
        <f t="shared" si="47"/>
        <v>5308.8</v>
      </c>
      <c r="V1354" s="4"/>
      <c r="W1354" s="6">
        <v>2016</v>
      </c>
      <c r="X1354" s="4"/>
    </row>
    <row r="1355" spans="1:24" ht="66" customHeight="1" x14ac:dyDescent="0.2">
      <c r="A1355" s="8" t="s">
        <v>1427</v>
      </c>
      <c r="B1355" s="1" t="s">
        <v>12283</v>
      </c>
      <c r="C1355" s="5" t="s">
        <v>7055</v>
      </c>
      <c r="D1355" s="5" t="s">
        <v>7056</v>
      </c>
      <c r="E1355" s="5" t="s">
        <v>7057</v>
      </c>
      <c r="F1355" s="14" t="s">
        <v>7079</v>
      </c>
      <c r="G1355" s="11" t="s">
        <v>12279</v>
      </c>
      <c r="H1355" s="12">
        <v>0</v>
      </c>
      <c r="I1355" s="12" t="s">
        <v>78</v>
      </c>
      <c r="J1355" s="13" t="s">
        <v>12294</v>
      </c>
      <c r="K1355" s="1" t="s">
        <v>11668</v>
      </c>
      <c r="L1355" s="1" t="s">
        <v>79</v>
      </c>
      <c r="M1355" s="1" t="s">
        <v>80</v>
      </c>
      <c r="N1355" s="1" t="s">
        <v>11667</v>
      </c>
      <c r="O1355" s="1" t="s">
        <v>11671</v>
      </c>
      <c r="P1355" s="1">
        <v>796</v>
      </c>
      <c r="Q1355" s="7" t="s">
        <v>4673</v>
      </c>
      <c r="R1355" s="2">
        <v>19</v>
      </c>
      <c r="S1355" s="2">
        <v>970</v>
      </c>
      <c r="T1355" s="4">
        <f t="shared" si="48"/>
        <v>18430</v>
      </c>
      <c r="U1355" s="4">
        <f t="shared" si="47"/>
        <v>20641.600000000002</v>
      </c>
      <c r="V1355" s="4"/>
      <c r="W1355" s="6">
        <v>2016</v>
      </c>
      <c r="X1355" s="4"/>
    </row>
    <row r="1356" spans="1:24" ht="66" customHeight="1" x14ac:dyDescent="0.2">
      <c r="A1356" s="8" t="s">
        <v>1428</v>
      </c>
      <c r="B1356" s="1" t="s">
        <v>12283</v>
      </c>
      <c r="C1356" s="5" t="s">
        <v>7055</v>
      </c>
      <c r="D1356" s="5" t="s">
        <v>7056</v>
      </c>
      <c r="E1356" s="5" t="s">
        <v>7057</v>
      </c>
      <c r="F1356" s="14" t="s">
        <v>7080</v>
      </c>
      <c r="G1356" s="11" t="s">
        <v>12279</v>
      </c>
      <c r="H1356" s="12">
        <v>0</v>
      </c>
      <c r="I1356" s="12" t="s">
        <v>78</v>
      </c>
      <c r="J1356" s="13" t="s">
        <v>12294</v>
      </c>
      <c r="K1356" s="1" t="s">
        <v>11668</v>
      </c>
      <c r="L1356" s="1" t="s">
        <v>79</v>
      </c>
      <c r="M1356" s="1" t="s">
        <v>80</v>
      </c>
      <c r="N1356" s="1" t="s">
        <v>11667</v>
      </c>
      <c r="O1356" s="1" t="s">
        <v>11671</v>
      </c>
      <c r="P1356" s="1">
        <v>796</v>
      </c>
      <c r="Q1356" s="7" t="s">
        <v>4673</v>
      </c>
      <c r="R1356" s="2">
        <v>5</v>
      </c>
      <c r="S1356" s="2">
        <v>1970</v>
      </c>
      <c r="T1356" s="4">
        <f t="shared" si="48"/>
        <v>9850</v>
      </c>
      <c r="U1356" s="4">
        <f t="shared" si="47"/>
        <v>11032.000000000002</v>
      </c>
      <c r="V1356" s="4"/>
      <c r="W1356" s="6">
        <v>2016</v>
      </c>
      <c r="X1356" s="4"/>
    </row>
    <row r="1357" spans="1:24" ht="66" customHeight="1" x14ac:dyDescent="0.2">
      <c r="A1357" s="8" t="s">
        <v>1429</v>
      </c>
      <c r="B1357" s="1" t="s">
        <v>12283</v>
      </c>
      <c r="C1357" s="5" t="s">
        <v>7055</v>
      </c>
      <c r="D1357" s="5" t="s">
        <v>7056</v>
      </c>
      <c r="E1357" s="5" t="s">
        <v>7057</v>
      </c>
      <c r="F1357" s="14" t="s">
        <v>7081</v>
      </c>
      <c r="G1357" s="11" t="s">
        <v>12279</v>
      </c>
      <c r="H1357" s="12">
        <v>0</v>
      </c>
      <c r="I1357" s="12" t="s">
        <v>78</v>
      </c>
      <c r="J1357" s="13" t="s">
        <v>12294</v>
      </c>
      <c r="K1357" s="1" t="s">
        <v>11668</v>
      </c>
      <c r="L1357" s="1" t="s">
        <v>79</v>
      </c>
      <c r="M1357" s="1" t="s">
        <v>80</v>
      </c>
      <c r="N1357" s="1" t="s">
        <v>11667</v>
      </c>
      <c r="O1357" s="1" t="s">
        <v>11671</v>
      </c>
      <c r="P1357" s="1">
        <v>796</v>
      </c>
      <c r="Q1357" s="7" t="s">
        <v>4673</v>
      </c>
      <c r="R1357" s="2">
        <v>5</v>
      </c>
      <c r="S1357" s="2">
        <v>8750</v>
      </c>
      <c r="T1357" s="4">
        <f t="shared" si="48"/>
        <v>43750</v>
      </c>
      <c r="U1357" s="4">
        <f t="shared" ref="U1357:U1420" si="49">T1357*1.12</f>
        <v>49000.000000000007</v>
      </c>
      <c r="V1357" s="4"/>
      <c r="W1357" s="6">
        <v>2016</v>
      </c>
      <c r="X1357" s="4"/>
    </row>
    <row r="1358" spans="1:24" ht="66" customHeight="1" x14ac:dyDescent="0.2">
      <c r="A1358" s="8" t="s">
        <v>1430</v>
      </c>
      <c r="B1358" s="1" t="s">
        <v>12283</v>
      </c>
      <c r="C1358" s="5" t="s">
        <v>7082</v>
      </c>
      <c r="D1358" s="5" t="s">
        <v>11957</v>
      </c>
      <c r="E1358" s="5" t="s">
        <v>11958</v>
      </c>
      <c r="F1358" s="14" t="s">
        <v>7083</v>
      </c>
      <c r="G1358" s="11" t="s">
        <v>12279</v>
      </c>
      <c r="H1358" s="12">
        <v>0</v>
      </c>
      <c r="I1358" s="12" t="s">
        <v>78</v>
      </c>
      <c r="J1358" s="13" t="s">
        <v>12294</v>
      </c>
      <c r="K1358" s="1" t="s">
        <v>11668</v>
      </c>
      <c r="L1358" s="1" t="s">
        <v>79</v>
      </c>
      <c r="M1358" s="1" t="s">
        <v>80</v>
      </c>
      <c r="N1358" s="1" t="s">
        <v>11667</v>
      </c>
      <c r="O1358" s="1" t="s">
        <v>11671</v>
      </c>
      <c r="P1358" s="1">
        <v>796</v>
      </c>
      <c r="Q1358" s="7" t="s">
        <v>4673</v>
      </c>
      <c r="R1358" s="2">
        <v>15</v>
      </c>
      <c r="S1358" s="2">
        <v>1480</v>
      </c>
      <c r="T1358" s="4">
        <f t="shared" si="48"/>
        <v>22200</v>
      </c>
      <c r="U1358" s="4">
        <f t="shared" si="49"/>
        <v>24864.000000000004</v>
      </c>
      <c r="V1358" s="4"/>
      <c r="W1358" s="6">
        <v>2016</v>
      </c>
      <c r="X1358" s="4"/>
    </row>
    <row r="1359" spans="1:24" ht="66" customHeight="1" x14ac:dyDescent="0.2">
      <c r="A1359" s="8" t="s">
        <v>1431</v>
      </c>
      <c r="B1359" s="1" t="s">
        <v>12283</v>
      </c>
      <c r="C1359" s="5" t="s">
        <v>7084</v>
      </c>
      <c r="D1359" s="5" t="s">
        <v>4708</v>
      </c>
      <c r="E1359" s="5" t="s">
        <v>7085</v>
      </c>
      <c r="F1359" s="14" t="s">
        <v>7086</v>
      </c>
      <c r="G1359" s="11" t="s">
        <v>12279</v>
      </c>
      <c r="H1359" s="12">
        <v>0</v>
      </c>
      <c r="I1359" s="12" t="s">
        <v>78</v>
      </c>
      <c r="J1359" s="13" t="s">
        <v>12294</v>
      </c>
      <c r="K1359" s="1" t="s">
        <v>11668</v>
      </c>
      <c r="L1359" s="1" t="s">
        <v>79</v>
      </c>
      <c r="M1359" s="1" t="s">
        <v>80</v>
      </c>
      <c r="N1359" s="1" t="s">
        <v>11667</v>
      </c>
      <c r="O1359" s="1" t="s">
        <v>11671</v>
      </c>
      <c r="P1359" s="1">
        <v>796</v>
      </c>
      <c r="Q1359" s="7" t="s">
        <v>4673</v>
      </c>
      <c r="R1359" s="2">
        <v>4</v>
      </c>
      <c r="S1359" s="2">
        <v>11170</v>
      </c>
      <c r="T1359" s="4">
        <f t="shared" si="48"/>
        <v>44680</v>
      </c>
      <c r="U1359" s="4">
        <f t="shared" si="49"/>
        <v>50041.600000000006</v>
      </c>
      <c r="V1359" s="4"/>
      <c r="W1359" s="6">
        <v>2016</v>
      </c>
      <c r="X1359" s="4"/>
    </row>
    <row r="1360" spans="1:24" ht="66" customHeight="1" x14ac:dyDescent="0.2">
      <c r="A1360" s="8" t="s">
        <v>1432</v>
      </c>
      <c r="B1360" s="1" t="s">
        <v>12283</v>
      </c>
      <c r="C1360" s="5" t="s">
        <v>7087</v>
      </c>
      <c r="D1360" s="5" t="s">
        <v>7088</v>
      </c>
      <c r="E1360" s="5" t="s">
        <v>7089</v>
      </c>
      <c r="F1360" s="14" t="s">
        <v>7090</v>
      </c>
      <c r="G1360" s="11" t="s">
        <v>12279</v>
      </c>
      <c r="H1360" s="12">
        <v>0</v>
      </c>
      <c r="I1360" s="12" t="s">
        <v>78</v>
      </c>
      <c r="J1360" s="13" t="s">
        <v>12294</v>
      </c>
      <c r="K1360" s="1" t="s">
        <v>11668</v>
      </c>
      <c r="L1360" s="1" t="s">
        <v>79</v>
      </c>
      <c r="M1360" s="1" t="s">
        <v>80</v>
      </c>
      <c r="N1360" s="1" t="s">
        <v>11667</v>
      </c>
      <c r="O1360" s="1" t="s">
        <v>11671</v>
      </c>
      <c r="P1360" s="1">
        <v>796</v>
      </c>
      <c r="Q1360" s="7" t="s">
        <v>4673</v>
      </c>
      <c r="R1360" s="2">
        <v>50</v>
      </c>
      <c r="S1360" s="2">
        <v>55340</v>
      </c>
      <c r="T1360" s="4">
        <f t="shared" si="48"/>
        <v>2767000</v>
      </c>
      <c r="U1360" s="4">
        <f t="shared" si="49"/>
        <v>3099040.0000000005</v>
      </c>
      <c r="V1360" s="4"/>
      <c r="W1360" s="6">
        <v>2016</v>
      </c>
      <c r="X1360" s="4"/>
    </row>
    <row r="1361" spans="1:24" ht="66" customHeight="1" x14ac:dyDescent="0.2">
      <c r="A1361" s="8" t="s">
        <v>1433</v>
      </c>
      <c r="B1361" s="1" t="s">
        <v>12283</v>
      </c>
      <c r="C1361" s="5" t="s">
        <v>7091</v>
      </c>
      <c r="D1361" s="5" t="s">
        <v>7092</v>
      </c>
      <c r="E1361" s="5" t="s">
        <v>7093</v>
      </c>
      <c r="F1361" s="14" t="s">
        <v>7094</v>
      </c>
      <c r="G1361" s="11" t="s">
        <v>12279</v>
      </c>
      <c r="H1361" s="12">
        <v>0</v>
      </c>
      <c r="I1361" s="12" t="s">
        <v>78</v>
      </c>
      <c r="J1361" s="13" t="s">
        <v>12294</v>
      </c>
      <c r="K1361" s="1" t="s">
        <v>11668</v>
      </c>
      <c r="L1361" s="1" t="s">
        <v>79</v>
      </c>
      <c r="M1361" s="1" t="s">
        <v>80</v>
      </c>
      <c r="N1361" s="1" t="s">
        <v>11667</v>
      </c>
      <c r="O1361" s="1" t="s">
        <v>11671</v>
      </c>
      <c r="P1361" s="1">
        <v>796</v>
      </c>
      <c r="Q1361" s="7" t="s">
        <v>4673</v>
      </c>
      <c r="R1361" s="2">
        <v>20</v>
      </c>
      <c r="S1361" s="2">
        <v>58930</v>
      </c>
      <c r="T1361" s="4">
        <f t="shared" si="48"/>
        <v>1178600</v>
      </c>
      <c r="U1361" s="4">
        <f t="shared" si="49"/>
        <v>1320032.0000000002</v>
      </c>
      <c r="V1361" s="4"/>
      <c r="W1361" s="6">
        <v>2016</v>
      </c>
      <c r="X1361" s="4"/>
    </row>
    <row r="1362" spans="1:24" ht="66" customHeight="1" x14ac:dyDescent="0.2">
      <c r="A1362" s="8" t="s">
        <v>1434</v>
      </c>
      <c r="B1362" s="1" t="s">
        <v>12283</v>
      </c>
      <c r="C1362" s="5" t="s">
        <v>7087</v>
      </c>
      <c r="D1362" s="5" t="s">
        <v>7088</v>
      </c>
      <c r="E1362" s="5" t="s">
        <v>7089</v>
      </c>
      <c r="F1362" s="14" t="s">
        <v>7095</v>
      </c>
      <c r="G1362" s="11" t="s">
        <v>12279</v>
      </c>
      <c r="H1362" s="12">
        <v>0</v>
      </c>
      <c r="I1362" s="12" t="s">
        <v>78</v>
      </c>
      <c r="J1362" s="13" t="s">
        <v>12294</v>
      </c>
      <c r="K1362" s="1" t="s">
        <v>11668</v>
      </c>
      <c r="L1362" s="1" t="s">
        <v>79</v>
      </c>
      <c r="M1362" s="1" t="s">
        <v>80</v>
      </c>
      <c r="N1362" s="1" t="s">
        <v>11667</v>
      </c>
      <c r="O1362" s="1" t="s">
        <v>11671</v>
      </c>
      <c r="P1362" s="1">
        <v>796</v>
      </c>
      <c r="Q1362" s="7" t="s">
        <v>4673</v>
      </c>
      <c r="R1362" s="2">
        <v>2</v>
      </c>
      <c r="S1362" s="2">
        <v>58930</v>
      </c>
      <c r="T1362" s="4">
        <f t="shared" si="48"/>
        <v>117860</v>
      </c>
      <c r="U1362" s="4">
        <f t="shared" si="49"/>
        <v>132003.20000000001</v>
      </c>
      <c r="V1362" s="4"/>
      <c r="W1362" s="6">
        <v>2016</v>
      </c>
      <c r="X1362" s="4"/>
    </row>
    <row r="1363" spans="1:24" ht="66" customHeight="1" x14ac:dyDescent="0.2">
      <c r="A1363" s="8" t="s">
        <v>1435</v>
      </c>
      <c r="B1363" s="1" t="s">
        <v>12283</v>
      </c>
      <c r="C1363" s="5" t="s">
        <v>7055</v>
      </c>
      <c r="D1363" s="5" t="s">
        <v>7056</v>
      </c>
      <c r="E1363" s="5" t="s">
        <v>7057</v>
      </c>
      <c r="F1363" s="14" t="s">
        <v>7096</v>
      </c>
      <c r="G1363" s="11" t="s">
        <v>12279</v>
      </c>
      <c r="H1363" s="12">
        <v>0</v>
      </c>
      <c r="I1363" s="12" t="s">
        <v>78</v>
      </c>
      <c r="J1363" s="13" t="s">
        <v>12294</v>
      </c>
      <c r="K1363" s="1" t="s">
        <v>11668</v>
      </c>
      <c r="L1363" s="1" t="s">
        <v>79</v>
      </c>
      <c r="M1363" s="1" t="s">
        <v>80</v>
      </c>
      <c r="N1363" s="1" t="s">
        <v>11667</v>
      </c>
      <c r="O1363" s="1" t="s">
        <v>11671</v>
      </c>
      <c r="P1363" s="1">
        <v>796</v>
      </c>
      <c r="Q1363" s="7" t="s">
        <v>4673</v>
      </c>
      <c r="R1363" s="2">
        <v>1</v>
      </c>
      <c r="S1363" s="2">
        <v>76850</v>
      </c>
      <c r="T1363" s="4">
        <f t="shared" si="48"/>
        <v>76850</v>
      </c>
      <c r="U1363" s="4">
        <f t="shared" si="49"/>
        <v>86072.000000000015</v>
      </c>
      <c r="V1363" s="4"/>
      <c r="W1363" s="6">
        <v>2016</v>
      </c>
      <c r="X1363" s="4"/>
    </row>
    <row r="1364" spans="1:24" ht="66" customHeight="1" x14ac:dyDescent="0.2">
      <c r="A1364" s="8" t="s">
        <v>1436</v>
      </c>
      <c r="B1364" s="1" t="s">
        <v>12283</v>
      </c>
      <c r="C1364" s="5" t="s">
        <v>7097</v>
      </c>
      <c r="D1364" s="5" t="s">
        <v>7098</v>
      </c>
      <c r="E1364" s="5" t="s">
        <v>7099</v>
      </c>
      <c r="F1364" s="14" t="s">
        <v>7100</v>
      </c>
      <c r="G1364" s="11" t="s">
        <v>12279</v>
      </c>
      <c r="H1364" s="12">
        <v>0</v>
      </c>
      <c r="I1364" s="12" t="s">
        <v>78</v>
      </c>
      <c r="J1364" s="13" t="s">
        <v>12294</v>
      </c>
      <c r="K1364" s="1" t="s">
        <v>11668</v>
      </c>
      <c r="L1364" s="1" t="s">
        <v>79</v>
      </c>
      <c r="M1364" s="1" t="s">
        <v>80</v>
      </c>
      <c r="N1364" s="1" t="s">
        <v>11667</v>
      </c>
      <c r="O1364" s="1" t="s">
        <v>11671</v>
      </c>
      <c r="P1364" s="1">
        <v>839</v>
      </c>
      <c r="Q1364" s="7" t="s">
        <v>11914</v>
      </c>
      <c r="R1364" s="2">
        <v>119</v>
      </c>
      <c r="S1364" s="2">
        <v>67380</v>
      </c>
      <c r="T1364" s="4">
        <f t="shared" si="48"/>
        <v>8018220</v>
      </c>
      <c r="U1364" s="4">
        <f t="shared" si="49"/>
        <v>8980406.4000000004</v>
      </c>
      <c r="V1364" s="4"/>
      <c r="W1364" s="6">
        <v>2016</v>
      </c>
      <c r="X1364" s="4"/>
    </row>
    <row r="1365" spans="1:24" ht="66" customHeight="1" x14ac:dyDescent="0.2">
      <c r="A1365" s="8" t="s">
        <v>1437</v>
      </c>
      <c r="B1365" s="1" t="s">
        <v>12283</v>
      </c>
      <c r="C1365" s="5" t="s">
        <v>7101</v>
      </c>
      <c r="D1365" s="5" t="s">
        <v>7102</v>
      </c>
      <c r="E1365" s="5" t="s">
        <v>7103</v>
      </c>
      <c r="F1365" s="14" t="s">
        <v>7104</v>
      </c>
      <c r="G1365" s="11" t="s">
        <v>12279</v>
      </c>
      <c r="H1365" s="12">
        <v>0</v>
      </c>
      <c r="I1365" s="12" t="s">
        <v>78</v>
      </c>
      <c r="J1365" s="13" t="s">
        <v>12294</v>
      </c>
      <c r="K1365" s="1" t="s">
        <v>11668</v>
      </c>
      <c r="L1365" s="1" t="s">
        <v>79</v>
      </c>
      <c r="M1365" s="1" t="s">
        <v>80</v>
      </c>
      <c r="N1365" s="1" t="s">
        <v>11667</v>
      </c>
      <c r="O1365" s="1" t="s">
        <v>11671</v>
      </c>
      <c r="P1365" s="1">
        <v>796</v>
      </c>
      <c r="Q1365" s="7" t="s">
        <v>11836</v>
      </c>
      <c r="R1365" s="2">
        <v>100</v>
      </c>
      <c r="S1365" s="2">
        <v>6955</v>
      </c>
      <c r="T1365" s="4">
        <f t="shared" si="48"/>
        <v>695500</v>
      </c>
      <c r="U1365" s="4">
        <f t="shared" si="49"/>
        <v>778960.00000000012</v>
      </c>
      <c r="V1365" s="4"/>
      <c r="W1365" s="6">
        <v>2016</v>
      </c>
      <c r="X1365" s="4"/>
    </row>
    <row r="1366" spans="1:24" ht="66" customHeight="1" x14ac:dyDescent="0.2">
      <c r="A1366" s="8" t="s">
        <v>1438</v>
      </c>
      <c r="B1366" s="1" t="s">
        <v>12283</v>
      </c>
      <c r="C1366" s="5" t="s">
        <v>7105</v>
      </c>
      <c r="D1366" s="5" t="s">
        <v>7106</v>
      </c>
      <c r="E1366" s="5" t="s">
        <v>7107</v>
      </c>
      <c r="F1366" s="14" t="s">
        <v>7108</v>
      </c>
      <c r="G1366" s="11" t="s">
        <v>12279</v>
      </c>
      <c r="H1366" s="12">
        <v>0</v>
      </c>
      <c r="I1366" s="12" t="s">
        <v>78</v>
      </c>
      <c r="J1366" s="13" t="s">
        <v>12294</v>
      </c>
      <c r="K1366" s="1" t="s">
        <v>11668</v>
      </c>
      <c r="L1366" s="1" t="s">
        <v>79</v>
      </c>
      <c r="M1366" s="1" t="s">
        <v>80</v>
      </c>
      <c r="N1366" s="1" t="s">
        <v>11667</v>
      </c>
      <c r="O1366" s="1" t="s">
        <v>11671</v>
      </c>
      <c r="P1366" s="1">
        <v>796</v>
      </c>
      <c r="Q1366" s="7" t="s">
        <v>11836</v>
      </c>
      <c r="R1366" s="2">
        <v>50</v>
      </c>
      <c r="S1366" s="2">
        <v>3959</v>
      </c>
      <c r="T1366" s="4">
        <f t="shared" si="48"/>
        <v>197950</v>
      </c>
      <c r="U1366" s="4">
        <f t="shared" si="49"/>
        <v>221704.00000000003</v>
      </c>
      <c r="V1366" s="4"/>
      <c r="W1366" s="6">
        <v>2016</v>
      </c>
      <c r="X1366" s="4"/>
    </row>
    <row r="1367" spans="1:24" ht="66" customHeight="1" x14ac:dyDescent="0.2">
      <c r="A1367" s="8" t="s">
        <v>1439</v>
      </c>
      <c r="B1367" s="1" t="s">
        <v>12283</v>
      </c>
      <c r="C1367" s="5" t="s">
        <v>7105</v>
      </c>
      <c r="D1367" s="5" t="s">
        <v>7106</v>
      </c>
      <c r="E1367" s="5" t="s">
        <v>7107</v>
      </c>
      <c r="F1367" s="14" t="s">
        <v>7109</v>
      </c>
      <c r="G1367" s="11" t="s">
        <v>12279</v>
      </c>
      <c r="H1367" s="12">
        <v>0</v>
      </c>
      <c r="I1367" s="12" t="s">
        <v>78</v>
      </c>
      <c r="J1367" s="13" t="s">
        <v>12294</v>
      </c>
      <c r="K1367" s="1" t="s">
        <v>11668</v>
      </c>
      <c r="L1367" s="1" t="s">
        <v>79</v>
      </c>
      <c r="M1367" s="1" t="s">
        <v>80</v>
      </c>
      <c r="N1367" s="1" t="s">
        <v>11667</v>
      </c>
      <c r="O1367" s="1" t="s">
        <v>11671</v>
      </c>
      <c r="P1367" s="1">
        <v>796</v>
      </c>
      <c r="Q1367" s="7" t="s">
        <v>11836</v>
      </c>
      <c r="R1367" s="2">
        <v>100</v>
      </c>
      <c r="S1367" s="2">
        <v>3959</v>
      </c>
      <c r="T1367" s="4">
        <f t="shared" si="48"/>
        <v>395900</v>
      </c>
      <c r="U1367" s="4">
        <f t="shared" si="49"/>
        <v>443408.00000000006</v>
      </c>
      <c r="V1367" s="4"/>
      <c r="W1367" s="6">
        <v>2016</v>
      </c>
      <c r="X1367" s="4"/>
    </row>
    <row r="1368" spans="1:24" ht="66" customHeight="1" x14ac:dyDescent="0.2">
      <c r="A1368" s="8" t="s">
        <v>1440</v>
      </c>
      <c r="B1368" s="1" t="s">
        <v>12283</v>
      </c>
      <c r="C1368" s="5" t="s">
        <v>7105</v>
      </c>
      <c r="D1368" s="5" t="s">
        <v>7106</v>
      </c>
      <c r="E1368" s="5" t="s">
        <v>7107</v>
      </c>
      <c r="F1368" s="14" t="s">
        <v>7110</v>
      </c>
      <c r="G1368" s="11" t="s">
        <v>12279</v>
      </c>
      <c r="H1368" s="12">
        <v>0</v>
      </c>
      <c r="I1368" s="12" t="s">
        <v>78</v>
      </c>
      <c r="J1368" s="13" t="s">
        <v>12294</v>
      </c>
      <c r="K1368" s="1" t="s">
        <v>11668</v>
      </c>
      <c r="L1368" s="1" t="s">
        <v>79</v>
      </c>
      <c r="M1368" s="1" t="s">
        <v>80</v>
      </c>
      <c r="N1368" s="1" t="s">
        <v>11667</v>
      </c>
      <c r="O1368" s="1" t="s">
        <v>11671</v>
      </c>
      <c r="P1368" s="1">
        <v>796</v>
      </c>
      <c r="Q1368" s="7" t="s">
        <v>11836</v>
      </c>
      <c r="R1368" s="2">
        <v>100</v>
      </c>
      <c r="S1368" s="2">
        <v>3959</v>
      </c>
      <c r="T1368" s="4">
        <f t="shared" si="48"/>
        <v>395900</v>
      </c>
      <c r="U1368" s="4">
        <f t="shared" si="49"/>
        <v>443408.00000000006</v>
      </c>
      <c r="V1368" s="4"/>
      <c r="W1368" s="6">
        <v>2016</v>
      </c>
      <c r="X1368" s="4"/>
    </row>
    <row r="1369" spans="1:24" ht="66" customHeight="1" x14ac:dyDescent="0.2">
      <c r="A1369" s="8" t="s">
        <v>1441</v>
      </c>
      <c r="B1369" s="1" t="s">
        <v>12283</v>
      </c>
      <c r="C1369" s="5" t="s">
        <v>7105</v>
      </c>
      <c r="D1369" s="5" t="s">
        <v>7106</v>
      </c>
      <c r="E1369" s="5" t="s">
        <v>7107</v>
      </c>
      <c r="F1369" s="14" t="s">
        <v>7111</v>
      </c>
      <c r="G1369" s="11" t="s">
        <v>12279</v>
      </c>
      <c r="H1369" s="12">
        <v>0</v>
      </c>
      <c r="I1369" s="12" t="s">
        <v>78</v>
      </c>
      <c r="J1369" s="13" t="s">
        <v>12294</v>
      </c>
      <c r="K1369" s="1" t="s">
        <v>11668</v>
      </c>
      <c r="L1369" s="1" t="s">
        <v>79</v>
      </c>
      <c r="M1369" s="1" t="s">
        <v>80</v>
      </c>
      <c r="N1369" s="1" t="s">
        <v>11667</v>
      </c>
      <c r="O1369" s="1" t="s">
        <v>11671</v>
      </c>
      <c r="P1369" s="1">
        <v>796</v>
      </c>
      <c r="Q1369" s="7" t="s">
        <v>11836</v>
      </c>
      <c r="R1369" s="2">
        <v>100</v>
      </c>
      <c r="S1369" s="2">
        <v>3959</v>
      </c>
      <c r="T1369" s="4">
        <f t="shared" si="48"/>
        <v>395900</v>
      </c>
      <c r="U1369" s="4">
        <f t="shared" si="49"/>
        <v>443408.00000000006</v>
      </c>
      <c r="V1369" s="4"/>
      <c r="W1369" s="6">
        <v>2016</v>
      </c>
      <c r="X1369" s="4"/>
    </row>
    <row r="1370" spans="1:24" ht="66" customHeight="1" x14ac:dyDescent="0.2">
      <c r="A1370" s="8" t="s">
        <v>1442</v>
      </c>
      <c r="B1370" s="1" t="s">
        <v>12283</v>
      </c>
      <c r="C1370" s="5" t="s">
        <v>7101</v>
      </c>
      <c r="D1370" s="5" t="s">
        <v>7102</v>
      </c>
      <c r="E1370" s="5" t="s">
        <v>7103</v>
      </c>
      <c r="F1370" s="14" t="s">
        <v>7112</v>
      </c>
      <c r="G1370" s="11" t="s">
        <v>12279</v>
      </c>
      <c r="H1370" s="12">
        <v>0</v>
      </c>
      <c r="I1370" s="12" t="s">
        <v>78</v>
      </c>
      <c r="J1370" s="13" t="s">
        <v>12294</v>
      </c>
      <c r="K1370" s="1" t="s">
        <v>11668</v>
      </c>
      <c r="L1370" s="1" t="s">
        <v>79</v>
      </c>
      <c r="M1370" s="1" t="s">
        <v>80</v>
      </c>
      <c r="N1370" s="1" t="s">
        <v>11667</v>
      </c>
      <c r="O1370" s="1" t="s">
        <v>11671</v>
      </c>
      <c r="P1370" s="1">
        <v>796</v>
      </c>
      <c r="Q1370" s="7" t="s">
        <v>11836</v>
      </c>
      <c r="R1370" s="2">
        <v>350</v>
      </c>
      <c r="S1370" s="2">
        <v>1235</v>
      </c>
      <c r="T1370" s="4">
        <f t="shared" si="48"/>
        <v>432250</v>
      </c>
      <c r="U1370" s="4">
        <f t="shared" si="49"/>
        <v>484120.00000000006</v>
      </c>
      <c r="V1370" s="4"/>
      <c r="W1370" s="6">
        <v>2016</v>
      </c>
      <c r="X1370" s="4"/>
    </row>
    <row r="1371" spans="1:24" ht="66" customHeight="1" x14ac:dyDescent="0.2">
      <c r="A1371" s="8" t="s">
        <v>1443</v>
      </c>
      <c r="B1371" s="1" t="s">
        <v>12283</v>
      </c>
      <c r="C1371" s="5" t="s">
        <v>7113</v>
      </c>
      <c r="D1371" s="5" t="s">
        <v>4531</v>
      </c>
      <c r="E1371" s="5" t="s">
        <v>7114</v>
      </c>
      <c r="F1371" s="14" t="s">
        <v>7115</v>
      </c>
      <c r="G1371" s="11" t="s">
        <v>12279</v>
      </c>
      <c r="H1371" s="12">
        <v>0</v>
      </c>
      <c r="I1371" s="12" t="s">
        <v>78</v>
      </c>
      <c r="J1371" s="13" t="s">
        <v>12294</v>
      </c>
      <c r="K1371" s="1" t="s">
        <v>11668</v>
      </c>
      <c r="L1371" s="1" t="s">
        <v>79</v>
      </c>
      <c r="M1371" s="1" t="s">
        <v>80</v>
      </c>
      <c r="N1371" s="1" t="s">
        <v>11667</v>
      </c>
      <c r="O1371" s="1" t="s">
        <v>11671</v>
      </c>
      <c r="P1371" s="1">
        <v>796</v>
      </c>
      <c r="Q1371" s="7" t="s">
        <v>11836</v>
      </c>
      <c r="R1371" s="2">
        <v>20</v>
      </c>
      <c r="S1371" s="2">
        <v>3500</v>
      </c>
      <c r="T1371" s="4">
        <f t="shared" si="48"/>
        <v>70000</v>
      </c>
      <c r="U1371" s="4">
        <f t="shared" si="49"/>
        <v>78400.000000000015</v>
      </c>
      <c r="V1371" s="4"/>
      <c r="W1371" s="6">
        <v>2016</v>
      </c>
      <c r="X1371" s="4"/>
    </row>
    <row r="1372" spans="1:24" ht="66" customHeight="1" x14ac:dyDescent="0.2">
      <c r="A1372" s="8" t="s">
        <v>1444</v>
      </c>
      <c r="B1372" s="1" t="s">
        <v>12283</v>
      </c>
      <c r="C1372" s="5" t="s">
        <v>7116</v>
      </c>
      <c r="D1372" s="5" t="s">
        <v>11959</v>
      </c>
      <c r="E1372" s="5" t="s">
        <v>11960</v>
      </c>
      <c r="F1372" s="14" t="s">
        <v>7117</v>
      </c>
      <c r="G1372" s="11" t="s">
        <v>12279</v>
      </c>
      <c r="H1372" s="12">
        <v>0</v>
      </c>
      <c r="I1372" s="12" t="s">
        <v>78</v>
      </c>
      <c r="J1372" s="13" t="s">
        <v>12294</v>
      </c>
      <c r="K1372" s="1" t="s">
        <v>11668</v>
      </c>
      <c r="L1372" s="1" t="s">
        <v>79</v>
      </c>
      <c r="M1372" s="1" t="s">
        <v>80</v>
      </c>
      <c r="N1372" s="1" t="s">
        <v>11667</v>
      </c>
      <c r="O1372" s="1" t="s">
        <v>11671</v>
      </c>
      <c r="P1372" s="1">
        <v>796</v>
      </c>
      <c r="Q1372" s="7" t="s">
        <v>11836</v>
      </c>
      <c r="R1372" s="2">
        <v>30</v>
      </c>
      <c r="S1372" s="2">
        <v>715</v>
      </c>
      <c r="T1372" s="4">
        <f t="shared" si="48"/>
        <v>21450</v>
      </c>
      <c r="U1372" s="4">
        <f t="shared" si="49"/>
        <v>24024.000000000004</v>
      </c>
      <c r="V1372" s="4"/>
      <c r="W1372" s="6">
        <v>2016</v>
      </c>
      <c r="X1372" s="4"/>
    </row>
    <row r="1373" spans="1:24" ht="66" customHeight="1" x14ac:dyDescent="0.2">
      <c r="A1373" s="8" t="s">
        <v>1445</v>
      </c>
      <c r="B1373" s="1" t="s">
        <v>12283</v>
      </c>
      <c r="C1373" s="5" t="s">
        <v>7116</v>
      </c>
      <c r="D1373" s="5" t="s">
        <v>11959</v>
      </c>
      <c r="E1373" s="5" t="s">
        <v>11960</v>
      </c>
      <c r="F1373" s="14" t="s">
        <v>7118</v>
      </c>
      <c r="G1373" s="11" t="s">
        <v>12279</v>
      </c>
      <c r="H1373" s="12">
        <v>0</v>
      </c>
      <c r="I1373" s="12" t="s">
        <v>78</v>
      </c>
      <c r="J1373" s="13" t="s">
        <v>12294</v>
      </c>
      <c r="K1373" s="1" t="s">
        <v>11668</v>
      </c>
      <c r="L1373" s="1" t="s">
        <v>79</v>
      </c>
      <c r="M1373" s="1" t="s">
        <v>80</v>
      </c>
      <c r="N1373" s="1" t="s">
        <v>11667</v>
      </c>
      <c r="O1373" s="1" t="s">
        <v>11671</v>
      </c>
      <c r="P1373" s="1">
        <v>796</v>
      </c>
      <c r="Q1373" s="7" t="s">
        <v>11836</v>
      </c>
      <c r="R1373" s="2">
        <v>10</v>
      </c>
      <c r="S1373" s="2">
        <v>58850</v>
      </c>
      <c r="T1373" s="4">
        <f t="shared" ref="T1373:T1436" si="50">R1373*S1373</f>
        <v>588500</v>
      </c>
      <c r="U1373" s="4">
        <f t="shared" si="49"/>
        <v>659120.00000000012</v>
      </c>
      <c r="V1373" s="4"/>
      <c r="W1373" s="6">
        <v>2016</v>
      </c>
      <c r="X1373" s="4"/>
    </row>
    <row r="1374" spans="1:24" ht="66" customHeight="1" x14ac:dyDescent="0.2">
      <c r="A1374" s="8" t="s">
        <v>1446</v>
      </c>
      <c r="B1374" s="1" t="s">
        <v>12283</v>
      </c>
      <c r="C1374" s="5" t="s">
        <v>7119</v>
      </c>
      <c r="D1374" s="5" t="s">
        <v>7120</v>
      </c>
      <c r="E1374" s="5" t="s">
        <v>7121</v>
      </c>
      <c r="F1374" s="14" t="s">
        <v>7122</v>
      </c>
      <c r="G1374" s="11" t="s">
        <v>12279</v>
      </c>
      <c r="H1374" s="12">
        <v>0</v>
      </c>
      <c r="I1374" s="12" t="s">
        <v>78</v>
      </c>
      <c r="J1374" s="13" t="s">
        <v>12294</v>
      </c>
      <c r="K1374" s="1" t="s">
        <v>11668</v>
      </c>
      <c r="L1374" s="1" t="s">
        <v>79</v>
      </c>
      <c r="M1374" s="1" t="s">
        <v>80</v>
      </c>
      <c r="N1374" s="1" t="s">
        <v>11667</v>
      </c>
      <c r="O1374" s="1" t="s">
        <v>11671</v>
      </c>
      <c r="P1374" s="1">
        <v>796</v>
      </c>
      <c r="Q1374" s="7" t="s">
        <v>11836</v>
      </c>
      <c r="R1374" s="2">
        <v>300</v>
      </c>
      <c r="S1374" s="2">
        <v>19822</v>
      </c>
      <c r="T1374" s="4">
        <f t="shared" si="50"/>
        <v>5946600</v>
      </c>
      <c r="U1374" s="4">
        <f t="shared" si="49"/>
        <v>6660192.0000000009</v>
      </c>
      <c r="V1374" s="4"/>
      <c r="W1374" s="6">
        <v>2016</v>
      </c>
      <c r="X1374" s="4"/>
    </row>
    <row r="1375" spans="1:24" ht="66" customHeight="1" x14ac:dyDescent="0.2">
      <c r="A1375" s="8" t="s">
        <v>1447</v>
      </c>
      <c r="B1375" s="1" t="s">
        <v>12283</v>
      </c>
      <c r="C1375" s="5" t="s">
        <v>7123</v>
      </c>
      <c r="D1375" s="5" t="s">
        <v>4713</v>
      </c>
      <c r="E1375" s="5" t="s">
        <v>7124</v>
      </c>
      <c r="F1375" s="14" t="s">
        <v>7125</v>
      </c>
      <c r="G1375" s="11" t="s">
        <v>12279</v>
      </c>
      <c r="H1375" s="12">
        <v>0</v>
      </c>
      <c r="I1375" s="12" t="s">
        <v>78</v>
      </c>
      <c r="J1375" s="13" t="s">
        <v>12294</v>
      </c>
      <c r="K1375" s="1" t="s">
        <v>11668</v>
      </c>
      <c r="L1375" s="1" t="s">
        <v>79</v>
      </c>
      <c r="M1375" s="1" t="s">
        <v>80</v>
      </c>
      <c r="N1375" s="1" t="s">
        <v>11667</v>
      </c>
      <c r="O1375" s="1" t="s">
        <v>11671</v>
      </c>
      <c r="P1375" s="1" t="s">
        <v>11947</v>
      </c>
      <c r="Q1375" s="7" t="s">
        <v>11916</v>
      </c>
      <c r="R1375" s="2">
        <v>500</v>
      </c>
      <c r="S1375" s="2">
        <v>151</v>
      </c>
      <c r="T1375" s="4">
        <f t="shared" si="50"/>
        <v>75500</v>
      </c>
      <c r="U1375" s="4">
        <f t="shared" si="49"/>
        <v>84560.000000000015</v>
      </c>
      <c r="V1375" s="4"/>
      <c r="W1375" s="6">
        <v>2016</v>
      </c>
      <c r="X1375" s="4"/>
    </row>
    <row r="1376" spans="1:24" ht="66" customHeight="1" x14ac:dyDescent="0.2">
      <c r="A1376" s="8" t="s">
        <v>1448</v>
      </c>
      <c r="B1376" s="1" t="s">
        <v>12283</v>
      </c>
      <c r="C1376" s="5" t="s">
        <v>7126</v>
      </c>
      <c r="D1376" s="5" t="s">
        <v>5540</v>
      </c>
      <c r="E1376" s="5" t="s">
        <v>7127</v>
      </c>
      <c r="F1376" s="14" t="s">
        <v>7128</v>
      </c>
      <c r="G1376" s="11" t="s">
        <v>12279</v>
      </c>
      <c r="H1376" s="12">
        <v>0</v>
      </c>
      <c r="I1376" s="12" t="s">
        <v>78</v>
      </c>
      <c r="J1376" s="13" t="s">
        <v>12294</v>
      </c>
      <c r="K1376" s="1" t="s">
        <v>11668</v>
      </c>
      <c r="L1376" s="1" t="s">
        <v>79</v>
      </c>
      <c r="M1376" s="1" t="s">
        <v>80</v>
      </c>
      <c r="N1376" s="1" t="s">
        <v>11667</v>
      </c>
      <c r="O1376" s="1" t="s">
        <v>11671</v>
      </c>
      <c r="P1376" s="1">
        <v>796</v>
      </c>
      <c r="Q1376" s="7" t="s">
        <v>11836</v>
      </c>
      <c r="R1376" s="2">
        <v>2</v>
      </c>
      <c r="S1376" s="2">
        <v>194197</v>
      </c>
      <c r="T1376" s="4">
        <f t="shared" si="50"/>
        <v>388394</v>
      </c>
      <c r="U1376" s="4">
        <f t="shared" si="49"/>
        <v>435001.28</v>
      </c>
      <c r="V1376" s="4"/>
      <c r="W1376" s="6">
        <v>2016</v>
      </c>
      <c r="X1376" s="4"/>
    </row>
    <row r="1377" spans="1:24" ht="66" customHeight="1" x14ac:dyDescent="0.2">
      <c r="A1377" s="8" t="s">
        <v>1449</v>
      </c>
      <c r="B1377" s="1" t="s">
        <v>12283</v>
      </c>
      <c r="C1377" s="5" t="s">
        <v>5934</v>
      </c>
      <c r="D1377" s="5" t="s">
        <v>5935</v>
      </c>
      <c r="E1377" s="5" t="s">
        <v>4528</v>
      </c>
      <c r="F1377" s="14" t="s">
        <v>7129</v>
      </c>
      <c r="G1377" s="11" t="s">
        <v>12279</v>
      </c>
      <c r="H1377" s="12">
        <v>0</v>
      </c>
      <c r="I1377" s="12" t="s">
        <v>78</v>
      </c>
      <c r="J1377" s="13" t="s">
        <v>12294</v>
      </c>
      <c r="K1377" s="1" t="s">
        <v>11668</v>
      </c>
      <c r="L1377" s="1" t="s">
        <v>79</v>
      </c>
      <c r="M1377" s="1" t="s">
        <v>80</v>
      </c>
      <c r="N1377" s="1" t="s">
        <v>11667</v>
      </c>
      <c r="O1377" s="1" t="s">
        <v>11671</v>
      </c>
      <c r="P1377" s="1">
        <v>796</v>
      </c>
      <c r="Q1377" s="7" t="s">
        <v>11836</v>
      </c>
      <c r="R1377" s="2">
        <v>15</v>
      </c>
      <c r="S1377" s="2">
        <v>45983</v>
      </c>
      <c r="T1377" s="4">
        <f t="shared" si="50"/>
        <v>689745</v>
      </c>
      <c r="U1377" s="4">
        <f t="shared" si="49"/>
        <v>772514.4</v>
      </c>
      <c r="V1377" s="4"/>
      <c r="W1377" s="6">
        <v>2016</v>
      </c>
      <c r="X1377" s="4"/>
    </row>
    <row r="1378" spans="1:24" ht="66" customHeight="1" x14ac:dyDescent="0.2">
      <c r="A1378" s="8" t="s">
        <v>1450</v>
      </c>
      <c r="B1378" s="1" t="s">
        <v>12283</v>
      </c>
      <c r="C1378" s="5" t="s">
        <v>7130</v>
      </c>
      <c r="D1378" s="5" t="s">
        <v>6827</v>
      </c>
      <c r="E1378" s="5" t="s">
        <v>11364</v>
      </c>
      <c r="F1378" s="14" t="s">
        <v>7131</v>
      </c>
      <c r="G1378" s="11" t="s">
        <v>12279</v>
      </c>
      <c r="H1378" s="12">
        <v>0</v>
      </c>
      <c r="I1378" s="12" t="s">
        <v>78</v>
      </c>
      <c r="J1378" s="13" t="s">
        <v>12294</v>
      </c>
      <c r="K1378" s="1" t="s">
        <v>11668</v>
      </c>
      <c r="L1378" s="1" t="s">
        <v>79</v>
      </c>
      <c r="M1378" s="1" t="s">
        <v>80</v>
      </c>
      <c r="N1378" s="1" t="s">
        <v>11667</v>
      </c>
      <c r="O1378" s="1" t="s">
        <v>11671</v>
      </c>
      <c r="P1378" s="1">
        <v>796</v>
      </c>
      <c r="Q1378" s="7" t="s">
        <v>11836</v>
      </c>
      <c r="R1378" s="2">
        <v>1</v>
      </c>
      <c r="S1378" s="2">
        <v>472858</v>
      </c>
      <c r="T1378" s="4">
        <f t="shared" si="50"/>
        <v>472858</v>
      </c>
      <c r="U1378" s="4">
        <f t="shared" si="49"/>
        <v>529600.96000000008</v>
      </c>
      <c r="V1378" s="4"/>
      <c r="W1378" s="6">
        <v>2016</v>
      </c>
      <c r="X1378" s="4"/>
    </row>
    <row r="1379" spans="1:24" ht="66" customHeight="1" x14ac:dyDescent="0.2">
      <c r="A1379" s="8" t="s">
        <v>1451</v>
      </c>
      <c r="B1379" s="1" t="s">
        <v>12283</v>
      </c>
      <c r="C1379" s="5" t="s">
        <v>7132</v>
      </c>
      <c r="D1379" s="5" t="s">
        <v>6827</v>
      </c>
      <c r="E1379" s="5" t="s">
        <v>7133</v>
      </c>
      <c r="F1379" s="14" t="s">
        <v>7134</v>
      </c>
      <c r="G1379" s="11" t="s">
        <v>12279</v>
      </c>
      <c r="H1379" s="12">
        <v>0</v>
      </c>
      <c r="I1379" s="12" t="s">
        <v>78</v>
      </c>
      <c r="J1379" s="13" t="s">
        <v>12294</v>
      </c>
      <c r="K1379" s="1" t="s">
        <v>11668</v>
      </c>
      <c r="L1379" s="1" t="s">
        <v>79</v>
      </c>
      <c r="M1379" s="1" t="s">
        <v>80</v>
      </c>
      <c r="N1379" s="1" t="s">
        <v>11667</v>
      </c>
      <c r="O1379" s="1" t="s">
        <v>11671</v>
      </c>
      <c r="P1379" s="1">
        <v>796</v>
      </c>
      <c r="Q1379" s="7" t="s">
        <v>11836</v>
      </c>
      <c r="R1379" s="2">
        <v>1</v>
      </c>
      <c r="S1379" s="2">
        <v>814286</v>
      </c>
      <c r="T1379" s="4">
        <f t="shared" si="50"/>
        <v>814286</v>
      </c>
      <c r="U1379" s="4">
        <f t="shared" si="49"/>
        <v>912000.32000000007</v>
      </c>
      <c r="V1379" s="4"/>
      <c r="W1379" s="6">
        <v>2016</v>
      </c>
      <c r="X1379" s="4"/>
    </row>
    <row r="1380" spans="1:24" ht="66" customHeight="1" x14ac:dyDescent="0.2">
      <c r="A1380" s="8" t="s">
        <v>1452</v>
      </c>
      <c r="B1380" s="1" t="s">
        <v>12283</v>
      </c>
      <c r="C1380" s="5" t="s">
        <v>7135</v>
      </c>
      <c r="D1380" s="5" t="s">
        <v>6827</v>
      </c>
      <c r="E1380" s="5" t="s">
        <v>7136</v>
      </c>
      <c r="F1380" s="14" t="s">
        <v>7137</v>
      </c>
      <c r="G1380" s="11" t="s">
        <v>12279</v>
      </c>
      <c r="H1380" s="12">
        <v>0</v>
      </c>
      <c r="I1380" s="12" t="s">
        <v>78</v>
      </c>
      <c r="J1380" s="13" t="s">
        <v>12294</v>
      </c>
      <c r="K1380" s="1" t="s">
        <v>11668</v>
      </c>
      <c r="L1380" s="1" t="s">
        <v>79</v>
      </c>
      <c r="M1380" s="1" t="s">
        <v>80</v>
      </c>
      <c r="N1380" s="1" t="s">
        <v>11667</v>
      </c>
      <c r="O1380" s="1" t="s">
        <v>11671</v>
      </c>
      <c r="P1380" s="1">
        <v>796</v>
      </c>
      <c r="Q1380" s="7" t="s">
        <v>11836</v>
      </c>
      <c r="R1380" s="2">
        <v>1</v>
      </c>
      <c r="S1380" s="2">
        <v>864286</v>
      </c>
      <c r="T1380" s="4">
        <f t="shared" si="50"/>
        <v>864286</v>
      </c>
      <c r="U1380" s="4">
        <f t="shared" si="49"/>
        <v>968000.32000000007</v>
      </c>
      <c r="V1380" s="4"/>
      <c r="W1380" s="6">
        <v>2016</v>
      </c>
      <c r="X1380" s="4"/>
    </row>
    <row r="1381" spans="1:24" ht="66" customHeight="1" x14ac:dyDescent="0.2">
      <c r="A1381" s="8" t="s">
        <v>1453</v>
      </c>
      <c r="B1381" s="1" t="s">
        <v>12283</v>
      </c>
      <c r="C1381" s="5" t="s">
        <v>7135</v>
      </c>
      <c r="D1381" s="5" t="s">
        <v>6827</v>
      </c>
      <c r="E1381" s="5" t="s">
        <v>7136</v>
      </c>
      <c r="F1381" s="14" t="s">
        <v>7138</v>
      </c>
      <c r="G1381" s="11" t="s">
        <v>12279</v>
      </c>
      <c r="H1381" s="12">
        <v>0</v>
      </c>
      <c r="I1381" s="12" t="s">
        <v>78</v>
      </c>
      <c r="J1381" s="13" t="s">
        <v>12294</v>
      </c>
      <c r="K1381" s="1" t="s">
        <v>11668</v>
      </c>
      <c r="L1381" s="1" t="s">
        <v>79</v>
      </c>
      <c r="M1381" s="1" t="s">
        <v>80</v>
      </c>
      <c r="N1381" s="1" t="s">
        <v>11667</v>
      </c>
      <c r="O1381" s="1" t="s">
        <v>11671</v>
      </c>
      <c r="P1381" s="1">
        <v>796</v>
      </c>
      <c r="Q1381" s="7" t="s">
        <v>11836</v>
      </c>
      <c r="R1381" s="2">
        <v>1</v>
      </c>
      <c r="S1381" s="2">
        <v>950000</v>
      </c>
      <c r="T1381" s="4">
        <f t="shared" si="50"/>
        <v>950000</v>
      </c>
      <c r="U1381" s="4">
        <f t="shared" si="49"/>
        <v>1064000</v>
      </c>
      <c r="V1381" s="4"/>
      <c r="W1381" s="6">
        <v>2016</v>
      </c>
      <c r="X1381" s="4"/>
    </row>
    <row r="1382" spans="1:24" ht="66" customHeight="1" x14ac:dyDescent="0.2">
      <c r="A1382" s="8" t="s">
        <v>1454</v>
      </c>
      <c r="B1382" s="1" t="s">
        <v>12283</v>
      </c>
      <c r="C1382" s="5" t="s">
        <v>6745</v>
      </c>
      <c r="D1382" s="5" t="s">
        <v>6746</v>
      </c>
      <c r="E1382" s="5" t="s">
        <v>6747</v>
      </c>
      <c r="F1382" s="14" t="s">
        <v>7139</v>
      </c>
      <c r="G1382" s="11" t="s">
        <v>12279</v>
      </c>
      <c r="H1382" s="12">
        <v>0</v>
      </c>
      <c r="I1382" s="12" t="s">
        <v>78</v>
      </c>
      <c r="J1382" s="13" t="s">
        <v>12294</v>
      </c>
      <c r="K1382" s="1" t="s">
        <v>11668</v>
      </c>
      <c r="L1382" s="1" t="s">
        <v>79</v>
      </c>
      <c r="M1382" s="1" t="s">
        <v>80</v>
      </c>
      <c r="N1382" s="1" t="s">
        <v>11667</v>
      </c>
      <c r="O1382" s="1" t="s">
        <v>11671</v>
      </c>
      <c r="P1382" s="1">
        <v>796</v>
      </c>
      <c r="Q1382" s="7" t="s">
        <v>11836</v>
      </c>
      <c r="R1382" s="2">
        <v>1</v>
      </c>
      <c r="S1382" s="2">
        <v>59286</v>
      </c>
      <c r="T1382" s="4">
        <f t="shared" si="50"/>
        <v>59286</v>
      </c>
      <c r="U1382" s="4">
        <f t="shared" si="49"/>
        <v>66400.320000000007</v>
      </c>
      <c r="V1382" s="4"/>
      <c r="W1382" s="6">
        <v>2016</v>
      </c>
      <c r="X1382" s="4"/>
    </row>
    <row r="1383" spans="1:24" ht="66" customHeight="1" x14ac:dyDescent="0.2">
      <c r="A1383" s="8" t="s">
        <v>1455</v>
      </c>
      <c r="B1383" s="1" t="s">
        <v>12283</v>
      </c>
      <c r="C1383" s="5" t="s">
        <v>6749</v>
      </c>
      <c r="D1383" s="5" t="s">
        <v>6746</v>
      </c>
      <c r="E1383" s="5" t="s">
        <v>6750</v>
      </c>
      <c r="F1383" s="14" t="s">
        <v>7140</v>
      </c>
      <c r="G1383" s="11" t="s">
        <v>12279</v>
      </c>
      <c r="H1383" s="12">
        <v>0</v>
      </c>
      <c r="I1383" s="12" t="s">
        <v>78</v>
      </c>
      <c r="J1383" s="13" t="s">
        <v>12294</v>
      </c>
      <c r="K1383" s="1" t="s">
        <v>11668</v>
      </c>
      <c r="L1383" s="1" t="s">
        <v>79</v>
      </c>
      <c r="M1383" s="1" t="s">
        <v>80</v>
      </c>
      <c r="N1383" s="1" t="s">
        <v>11667</v>
      </c>
      <c r="O1383" s="1" t="s">
        <v>11671</v>
      </c>
      <c r="P1383" s="1">
        <v>796</v>
      </c>
      <c r="Q1383" s="7" t="s">
        <v>11836</v>
      </c>
      <c r="R1383" s="2">
        <v>1</v>
      </c>
      <c r="S1383" s="2">
        <v>63572</v>
      </c>
      <c r="T1383" s="4">
        <f t="shared" si="50"/>
        <v>63572</v>
      </c>
      <c r="U1383" s="4">
        <f t="shared" si="49"/>
        <v>71200.640000000014</v>
      </c>
      <c r="V1383" s="4"/>
      <c r="W1383" s="6">
        <v>2016</v>
      </c>
      <c r="X1383" s="4"/>
    </row>
    <row r="1384" spans="1:24" ht="66" customHeight="1" x14ac:dyDescent="0.2">
      <c r="A1384" s="8" t="s">
        <v>1456</v>
      </c>
      <c r="B1384" s="1" t="s">
        <v>12283</v>
      </c>
      <c r="C1384" s="5" t="s">
        <v>7141</v>
      </c>
      <c r="D1384" s="5" t="s">
        <v>6746</v>
      </c>
      <c r="E1384" s="5" t="s">
        <v>11961</v>
      </c>
      <c r="F1384" s="14" t="s">
        <v>7142</v>
      </c>
      <c r="G1384" s="11" t="s">
        <v>12279</v>
      </c>
      <c r="H1384" s="12">
        <v>0</v>
      </c>
      <c r="I1384" s="12" t="s">
        <v>78</v>
      </c>
      <c r="J1384" s="13" t="s">
        <v>12294</v>
      </c>
      <c r="K1384" s="1" t="s">
        <v>11668</v>
      </c>
      <c r="L1384" s="1" t="s">
        <v>79</v>
      </c>
      <c r="M1384" s="1" t="s">
        <v>80</v>
      </c>
      <c r="N1384" s="1" t="s">
        <v>11667</v>
      </c>
      <c r="O1384" s="1" t="s">
        <v>11671</v>
      </c>
      <c r="P1384" s="1">
        <v>796</v>
      </c>
      <c r="Q1384" s="7" t="s">
        <v>11836</v>
      </c>
      <c r="R1384" s="2">
        <v>1</v>
      </c>
      <c r="S1384" s="2">
        <v>584286</v>
      </c>
      <c r="T1384" s="4">
        <f t="shared" si="50"/>
        <v>584286</v>
      </c>
      <c r="U1384" s="4">
        <f t="shared" si="49"/>
        <v>654400.32000000007</v>
      </c>
      <c r="V1384" s="4"/>
      <c r="W1384" s="6">
        <v>2016</v>
      </c>
      <c r="X1384" s="4"/>
    </row>
    <row r="1385" spans="1:24" ht="66" customHeight="1" x14ac:dyDescent="0.2">
      <c r="A1385" s="8" t="s">
        <v>1457</v>
      </c>
      <c r="B1385" s="1" t="s">
        <v>12283</v>
      </c>
      <c r="C1385" s="5" t="s">
        <v>8478</v>
      </c>
      <c r="D1385" s="5" t="s">
        <v>7017</v>
      </c>
      <c r="E1385" s="5" t="s">
        <v>8479</v>
      </c>
      <c r="F1385" s="14" t="s">
        <v>7143</v>
      </c>
      <c r="G1385" s="11" t="s">
        <v>12279</v>
      </c>
      <c r="H1385" s="12">
        <v>0</v>
      </c>
      <c r="I1385" s="12" t="s">
        <v>78</v>
      </c>
      <c r="J1385" s="13" t="s">
        <v>12294</v>
      </c>
      <c r="K1385" s="1" t="s">
        <v>11668</v>
      </c>
      <c r="L1385" s="1" t="s">
        <v>79</v>
      </c>
      <c r="M1385" s="1" t="s">
        <v>80</v>
      </c>
      <c r="N1385" s="1" t="s">
        <v>11667</v>
      </c>
      <c r="O1385" s="1" t="s">
        <v>11671</v>
      </c>
      <c r="P1385" s="1">
        <v>796</v>
      </c>
      <c r="Q1385" s="7" t="s">
        <v>11836</v>
      </c>
      <c r="R1385" s="2">
        <v>1</v>
      </c>
      <c r="S1385" s="2">
        <v>62858</v>
      </c>
      <c r="T1385" s="4">
        <f t="shared" si="50"/>
        <v>62858</v>
      </c>
      <c r="U1385" s="4">
        <f t="shared" si="49"/>
        <v>70400.960000000006</v>
      </c>
      <c r="V1385" s="4"/>
      <c r="W1385" s="6">
        <v>2016</v>
      </c>
      <c r="X1385" s="4"/>
    </row>
    <row r="1386" spans="1:24" ht="66" customHeight="1" x14ac:dyDescent="0.2">
      <c r="A1386" s="8" t="s">
        <v>1458</v>
      </c>
      <c r="B1386" s="1" t="s">
        <v>12283</v>
      </c>
      <c r="C1386" s="5" t="s">
        <v>7126</v>
      </c>
      <c r="D1386" s="5" t="s">
        <v>5540</v>
      </c>
      <c r="E1386" s="5" t="s">
        <v>7127</v>
      </c>
      <c r="F1386" s="14" t="s">
        <v>7144</v>
      </c>
      <c r="G1386" s="11" t="s">
        <v>12279</v>
      </c>
      <c r="H1386" s="12">
        <v>0</v>
      </c>
      <c r="I1386" s="12" t="s">
        <v>78</v>
      </c>
      <c r="J1386" s="13" t="s">
        <v>12294</v>
      </c>
      <c r="K1386" s="1" t="s">
        <v>11668</v>
      </c>
      <c r="L1386" s="1" t="s">
        <v>79</v>
      </c>
      <c r="M1386" s="1" t="s">
        <v>80</v>
      </c>
      <c r="N1386" s="1" t="s">
        <v>11667</v>
      </c>
      <c r="O1386" s="1" t="s">
        <v>11671</v>
      </c>
      <c r="P1386" s="1">
        <v>796</v>
      </c>
      <c r="Q1386" s="7" t="s">
        <v>11836</v>
      </c>
      <c r="R1386" s="2">
        <v>3</v>
      </c>
      <c r="S1386" s="2">
        <v>173840</v>
      </c>
      <c r="T1386" s="4">
        <f t="shared" si="50"/>
        <v>521520</v>
      </c>
      <c r="U1386" s="4">
        <f t="shared" si="49"/>
        <v>584102.40000000002</v>
      </c>
      <c r="V1386" s="4"/>
      <c r="W1386" s="6">
        <v>2016</v>
      </c>
      <c r="X1386" s="4"/>
    </row>
    <row r="1387" spans="1:24" ht="66" customHeight="1" x14ac:dyDescent="0.2">
      <c r="A1387" s="8" t="s">
        <v>1459</v>
      </c>
      <c r="B1387" s="1" t="s">
        <v>12283</v>
      </c>
      <c r="C1387" s="5" t="s">
        <v>7126</v>
      </c>
      <c r="D1387" s="5" t="s">
        <v>5540</v>
      </c>
      <c r="E1387" s="5" t="s">
        <v>7127</v>
      </c>
      <c r="F1387" s="14" t="s">
        <v>7145</v>
      </c>
      <c r="G1387" s="11" t="s">
        <v>12279</v>
      </c>
      <c r="H1387" s="12">
        <v>0</v>
      </c>
      <c r="I1387" s="12" t="s">
        <v>78</v>
      </c>
      <c r="J1387" s="13" t="s">
        <v>12294</v>
      </c>
      <c r="K1387" s="1" t="s">
        <v>11668</v>
      </c>
      <c r="L1387" s="1" t="s">
        <v>79</v>
      </c>
      <c r="M1387" s="1" t="s">
        <v>80</v>
      </c>
      <c r="N1387" s="1" t="s">
        <v>11667</v>
      </c>
      <c r="O1387" s="1" t="s">
        <v>11671</v>
      </c>
      <c r="P1387" s="1">
        <v>796</v>
      </c>
      <c r="Q1387" s="7" t="s">
        <v>11836</v>
      </c>
      <c r="R1387" s="2">
        <v>3</v>
      </c>
      <c r="S1387" s="2">
        <v>334375</v>
      </c>
      <c r="T1387" s="4">
        <f t="shared" si="50"/>
        <v>1003125</v>
      </c>
      <c r="U1387" s="4">
        <f t="shared" si="49"/>
        <v>1123500</v>
      </c>
      <c r="V1387" s="4"/>
      <c r="W1387" s="6">
        <v>2016</v>
      </c>
      <c r="X1387" s="4"/>
    </row>
    <row r="1388" spans="1:24" ht="66" customHeight="1" x14ac:dyDescent="0.2">
      <c r="A1388" s="8" t="s">
        <v>1460</v>
      </c>
      <c r="B1388" s="1" t="s">
        <v>12283</v>
      </c>
      <c r="C1388" s="5" t="s">
        <v>7146</v>
      </c>
      <c r="D1388" s="5" t="s">
        <v>7147</v>
      </c>
      <c r="E1388" s="5" t="s">
        <v>7148</v>
      </c>
      <c r="F1388" s="14" t="s">
        <v>7149</v>
      </c>
      <c r="G1388" s="11" t="s">
        <v>12279</v>
      </c>
      <c r="H1388" s="12">
        <v>0</v>
      </c>
      <c r="I1388" s="12" t="s">
        <v>78</v>
      </c>
      <c r="J1388" s="13" t="s">
        <v>12294</v>
      </c>
      <c r="K1388" s="1" t="s">
        <v>11668</v>
      </c>
      <c r="L1388" s="1" t="s">
        <v>79</v>
      </c>
      <c r="M1388" s="1" t="s">
        <v>80</v>
      </c>
      <c r="N1388" s="1" t="s">
        <v>11667</v>
      </c>
      <c r="O1388" s="1" t="s">
        <v>11671</v>
      </c>
      <c r="P1388" s="1">
        <v>796</v>
      </c>
      <c r="Q1388" s="7" t="s">
        <v>11836</v>
      </c>
      <c r="R1388" s="2">
        <v>35</v>
      </c>
      <c r="S1388" s="2">
        <v>48661</v>
      </c>
      <c r="T1388" s="4">
        <f t="shared" si="50"/>
        <v>1703135</v>
      </c>
      <c r="U1388" s="4">
        <f t="shared" si="49"/>
        <v>1907511.2000000002</v>
      </c>
      <c r="V1388" s="4"/>
      <c r="W1388" s="6">
        <v>2016</v>
      </c>
      <c r="X1388" s="4"/>
    </row>
    <row r="1389" spans="1:24" ht="66" customHeight="1" x14ac:dyDescent="0.2">
      <c r="A1389" s="8" t="s">
        <v>1461</v>
      </c>
      <c r="B1389" s="1" t="s">
        <v>12283</v>
      </c>
      <c r="C1389" s="5" t="s">
        <v>12100</v>
      </c>
      <c r="D1389" s="5" t="s">
        <v>5139</v>
      </c>
      <c r="E1389" s="5" t="s">
        <v>12101</v>
      </c>
      <c r="F1389" s="14" t="s">
        <v>7150</v>
      </c>
      <c r="G1389" s="11" t="s">
        <v>12279</v>
      </c>
      <c r="H1389" s="12">
        <v>0</v>
      </c>
      <c r="I1389" s="12" t="s">
        <v>78</v>
      </c>
      <c r="J1389" s="13" t="s">
        <v>12294</v>
      </c>
      <c r="K1389" s="1" t="s">
        <v>11668</v>
      </c>
      <c r="L1389" s="1" t="s">
        <v>79</v>
      </c>
      <c r="M1389" s="1" t="s">
        <v>80</v>
      </c>
      <c r="N1389" s="1" t="s">
        <v>11667</v>
      </c>
      <c r="O1389" s="1" t="s">
        <v>11671</v>
      </c>
      <c r="P1389" s="1">
        <v>796</v>
      </c>
      <c r="Q1389" s="7" t="s">
        <v>4673</v>
      </c>
      <c r="R1389" s="2">
        <v>4</v>
      </c>
      <c r="S1389" s="2">
        <v>30625</v>
      </c>
      <c r="T1389" s="4">
        <f t="shared" si="50"/>
        <v>122500</v>
      </c>
      <c r="U1389" s="4">
        <f t="shared" si="49"/>
        <v>137200</v>
      </c>
      <c r="V1389" s="4"/>
      <c r="W1389" s="6">
        <v>2016</v>
      </c>
      <c r="X1389" s="4"/>
    </row>
    <row r="1390" spans="1:24" ht="66" customHeight="1" x14ac:dyDescent="0.2">
      <c r="A1390" s="8" t="s">
        <v>1462</v>
      </c>
      <c r="B1390" s="1" t="s">
        <v>12283</v>
      </c>
      <c r="C1390" s="5" t="s">
        <v>7151</v>
      </c>
      <c r="D1390" s="5" t="s">
        <v>6725</v>
      </c>
      <c r="E1390" s="5" t="s">
        <v>7152</v>
      </c>
      <c r="F1390" s="14" t="s">
        <v>7153</v>
      </c>
      <c r="G1390" s="11" t="s">
        <v>12279</v>
      </c>
      <c r="H1390" s="12">
        <v>0</v>
      </c>
      <c r="I1390" s="12" t="s">
        <v>78</v>
      </c>
      <c r="J1390" s="13" t="s">
        <v>12294</v>
      </c>
      <c r="K1390" s="1" t="s">
        <v>11668</v>
      </c>
      <c r="L1390" s="1" t="s">
        <v>79</v>
      </c>
      <c r="M1390" s="1" t="s">
        <v>80</v>
      </c>
      <c r="N1390" s="1" t="s">
        <v>11667</v>
      </c>
      <c r="O1390" s="1" t="s">
        <v>11671</v>
      </c>
      <c r="P1390" s="1">
        <v>796</v>
      </c>
      <c r="Q1390" s="7" t="s">
        <v>11836</v>
      </c>
      <c r="R1390" s="2">
        <v>50</v>
      </c>
      <c r="S1390" s="2">
        <v>1036</v>
      </c>
      <c r="T1390" s="4">
        <f t="shared" si="50"/>
        <v>51800</v>
      </c>
      <c r="U1390" s="4">
        <f t="shared" si="49"/>
        <v>58016.000000000007</v>
      </c>
      <c r="V1390" s="4"/>
      <c r="W1390" s="6">
        <v>2016</v>
      </c>
      <c r="X1390" s="4"/>
    </row>
    <row r="1391" spans="1:24" ht="66" customHeight="1" x14ac:dyDescent="0.2">
      <c r="A1391" s="8" t="s">
        <v>1463</v>
      </c>
      <c r="B1391" s="1" t="s">
        <v>12283</v>
      </c>
      <c r="C1391" s="5" t="s">
        <v>7154</v>
      </c>
      <c r="D1391" s="5" t="s">
        <v>11962</v>
      </c>
      <c r="E1391" s="5" t="s">
        <v>11963</v>
      </c>
      <c r="F1391" s="14" t="s">
        <v>7155</v>
      </c>
      <c r="G1391" s="11" t="s">
        <v>12279</v>
      </c>
      <c r="H1391" s="12">
        <v>0</v>
      </c>
      <c r="I1391" s="12" t="s">
        <v>78</v>
      </c>
      <c r="J1391" s="13" t="s">
        <v>12294</v>
      </c>
      <c r="K1391" s="1" t="s">
        <v>11668</v>
      </c>
      <c r="L1391" s="1" t="s">
        <v>79</v>
      </c>
      <c r="M1391" s="1" t="s">
        <v>80</v>
      </c>
      <c r="N1391" s="1" t="s">
        <v>11667</v>
      </c>
      <c r="O1391" s="1" t="s">
        <v>11671</v>
      </c>
      <c r="P1391" s="1">
        <v>796</v>
      </c>
      <c r="Q1391" s="7" t="s">
        <v>11836</v>
      </c>
      <c r="R1391" s="2">
        <v>30</v>
      </c>
      <c r="S1391" s="2">
        <v>13929</v>
      </c>
      <c r="T1391" s="4">
        <f t="shared" si="50"/>
        <v>417870</v>
      </c>
      <c r="U1391" s="4">
        <f t="shared" si="49"/>
        <v>468014.4</v>
      </c>
      <c r="V1391" s="4"/>
      <c r="W1391" s="6">
        <v>2016</v>
      </c>
      <c r="X1391" s="4"/>
    </row>
    <row r="1392" spans="1:24" ht="66" customHeight="1" x14ac:dyDescent="0.2">
      <c r="A1392" s="8" t="s">
        <v>1464</v>
      </c>
      <c r="B1392" s="1" t="s">
        <v>12283</v>
      </c>
      <c r="C1392" s="5" t="s">
        <v>7156</v>
      </c>
      <c r="D1392" s="5" t="s">
        <v>7157</v>
      </c>
      <c r="E1392" s="5" t="s">
        <v>7158</v>
      </c>
      <c r="F1392" s="14" t="s">
        <v>7159</v>
      </c>
      <c r="G1392" s="11" t="s">
        <v>12279</v>
      </c>
      <c r="H1392" s="12">
        <v>0</v>
      </c>
      <c r="I1392" s="12" t="s">
        <v>78</v>
      </c>
      <c r="J1392" s="13" t="s">
        <v>12294</v>
      </c>
      <c r="K1392" s="1" t="s">
        <v>11668</v>
      </c>
      <c r="L1392" s="1" t="s">
        <v>79</v>
      </c>
      <c r="M1392" s="1" t="s">
        <v>80</v>
      </c>
      <c r="N1392" s="1" t="s">
        <v>11667</v>
      </c>
      <c r="O1392" s="1" t="s">
        <v>11671</v>
      </c>
      <c r="P1392" s="1">
        <v>796</v>
      </c>
      <c r="Q1392" s="7" t="s">
        <v>11836</v>
      </c>
      <c r="R1392" s="2">
        <v>4</v>
      </c>
      <c r="S1392" s="2">
        <v>49108</v>
      </c>
      <c r="T1392" s="4">
        <f t="shared" si="50"/>
        <v>196432</v>
      </c>
      <c r="U1392" s="4">
        <f t="shared" si="49"/>
        <v>220003.84000000003</v>
      </c>
      <c r="V1392" s="4"/>
      <c r="W1392" s="6">
        <v>2016</v>
      </c>
      <c r="X1392" s="4"/>
    </row>
    <row r="1393" spans="1:24" ht="66" customHeight="1" x14ac:dyDescent="0.2">
      <c r="A1393" s="8" t="s">
        <v>1465</v>
      </c>
      <c r="B1393" s="1" t="s">
        <v>12283</v>
      </c>
      <c r="C1393" s="5" t="s">
        <v>7160</v>
      </c>
      <c r="D1393" s="5" t="s">
        <v>7161</v>
      </c>
      <c r="E1393" s="5" t="s">
        <v>7162</v>
      </c>
      <c r="F1393" s="14" t="s">
        <v>7163</v>
      </c>
      <c r="G1393" s="11" t="s">
        <v>12279</v>
      </c>
      <c r="H1393" s="12">
        <v>0</v>
      </c>
      <c r="I1393" s="12" t="s">
        <v>78</v>
      </c>
      <c r="J1393" s="13" t="s">
        <v>12294</v>
      </c>
      <c r="K1393" s="1" t="s">
        <v>11668</v>
      </c>
      <c r="L1393" s="1" t="s">
        <v>79</v>
      </c>
      <c r="M1393" s="1" t="s">
        <v>80</v>
      </c>
      <c r="N1393" s="1" t="s">
        <v>11667</v>
      </c>
      <c r="O1393" s="1" t="s">
        <v>11671</v>
      </c>
      <c r="P1393" s="1">
        <v>796</v>
      </c>
      <c r="Q1393" s="7" t="s">
        <v>11836</v>
      </c>
      <c r="R1393" s="2">
        <v>1</v>
      </c>
      <c r="S1393" s="2">
        <v>304643</v>
      </c>
      <c r="T1393" s="4">
        <f t="shared" si="50"/>
        <v>304643</v>
      </c>
      <c r="U1393" s="4">
        <f t="shared" si="49"/>
        <v>341200.16000000003</v>
      </c>
      <c r="V1393" s="4"/>
      <c r="W1393" s="6">
        <v>2016</v>
      </c>
      <c r="X1393" s="4"/>
    </row>
    <row r="1394" spans="1:24" ht="66" customHeight="1" x14ac:dyDescent="0.2">
      <c r="A1394" s="8" t="s">
        <v>1466</v>
      </c>
      <c r="B1394" s="1" t="s">
        <v>12283</v>
      </c>
      <c r="C1394" s="5" t="s">
        <v>5934</v>
      </c>
      <c r="D1394" s="5" t="s">
        <v>5935</v>
      </c>
      <c r="E1394" s="5" t="s">
        <v>4528</v>
      </c>
      <c r="F1394" s="14" t="s">
        <v>7164</v>
      </c>
      <c r="G1394" s="11" t="s">
        <v>12279</v>
      </c>
      <c r="H1394" s="12">
        <v>0</v>
      </c>
      <c r="I1394" s="12" t="s">
        <v>78</v>
      </c>
      <c r="J1394" s="13" t="s">
        <v>12294</v>
      </c>
      <c r="K1394" s="1" t="s">
        <v>11668</v>
      </c>
      <c r="L1394" s="1" t="s">
        <v>79</v>
      </c>
      <c r="M1394" s="1" t="s">
        <v>80</v>
      </c>
      <c r="N1394" s="1" t="s">
        <v>11667</v>
      </c>
      <c r="O1394" s="1" t="s">
        <v>11671</v>
      </c>
      <c r="P1394" s="1">
        <v>796</v>
      </c>
      <c r="Q1394" s="7" t="s">
        <v>11836</v>
      </c>
      <c r="R1394" s="2">
        <v>15</v>
      </c>
      <c r="S1394" s="2">
        <v>45983</v>
      </c>
      <c r="T1394" s="4">
        <f t="shared" si="50"/>
        <v>689745</v>
      </c>
      <c r="U1394" s="4">
        <f t="shared" si="49"/>
        <v>772514.4</v>
      </c>
      <c r="V1394" s="4"/>
      <c r="W1394" s="6">
        <v>2016</v>
      </c>
      <c r="X1394" s="4"/>
    </row>
    <row r="1395" spans="1:24" ht="66" customHeight="1" x14ac:dyDescent="0.2">
      <c r="A1395" s="8" t="s">
        <v>1467</v>
      </c>
      <c r="B1395" s="1" t="s">
        <v>12283</v>
      </c>
      <c r="C1395" s="5" t="s">
        <v>7165</v>
      </c>
      <c r="D1395" s="5" t="s">
        <v>10619</v>
      </c>
      <c r="E1395" s="5" t="s">
        <v>11964</v>
      </c>
      <c r="F1395" s="14" t="s">
        <v>7166</v>
      </c>
      <c r="G1395" s="11" t="s">
        <v>12279</v>
      </c>
      <c r="H1395" s="12">
        <v>0</v>
      </c>
      <c r="I1395" s="12" t="s">
        <v>78</v>
      </c>
      <c r="J1395" s="13" t="s">
        <v>12294</v>
      </c>
      <c r="K1395" s="1" t="s">
        <v>11668</v>
      </c>
      <c r="L1395" s="1" t="s">
        <v>79</v>
      </c>
      <c r="M1395" s="1" t="s">
        <v>80</v>
      </c>
      <c r="N1395" s="1" t="s">
        <v>11667</v>
      </c>
      <c r="O1395" s="1" t="s">
        <v>11671</v>
      </c>
      <c r="P1395" s="1">
        <v>112</v>
      </c>
      <c r="Q1395" s="7" t="s">
        <v>11657</v>
      </c>
      <c r="R1395" s="2">
        <v>4</v>
      </c>
      <c r="S1395" s="2">
        <v>32143</v>
      </c>
      <c r="T1395" s="4">
        <f t="shared" si="50"/>
        <v>128572</v>
      </c>
      <c r="U1395" s="4">
        <f t="shared" si="49"/>
        <v>144000.64000000001</v>
      </c>
      <c r="V1395" s="4"/>
      <c r="W1395" s="6">
        <v>2016</v>
      </c>
      <c r="X1395" s="4"/>
    </row>
    <row r="1396" spans="1:24" ht="66" customHeight="1" x14ac:dyDescent="0.2">
      <c r="A1396" s="8" t="s">
        <v>1468</v>
      </c>
      <c r="B1396" s="1" t="s">
        <v>12283</v>
      </c>
      <c r="C1396" s="5" t="s">
        <v>7165</v>
      </c>
      <c r="D1396" s="5" t="s">
        <v>10619</v>
      </c>
      <c r="E1396" s="5" t="s">
        <v>11964</v>
      </c>
      <c r="F1396" s="14" t="s">
        <v>7167</v>
      </c>
      <c r="G1396" s="11" t="s">
        <v>12279</v>
      </c>
      <c r="H1396" s="12">
        <v>0</v>
      </c>
      <c r="I1396" s="12" t="s">
        <v>78</v>
      </c>
      <c r="J1396" s="13" t="s">
        <v>12294</v>
      </c>
      <c r="K1396" s="1" t="s">
        <v>11668</v>
      </c>
      <c r="L1396" s="1" t="s">
        <v>79</v>
      </c>
      <c r="M1396" s="1" t="s">
        <v>80</v>
      </c>
      <c r="N1396" s="1" t="s">
        <v>11667</v>
      </c>
      <c r="O1396" s="1" t="s">
        <v>11671</v>
      </c>
      <c r="P1396" s="1">
        <v>112</v>
      </c>
      <c r="Q1396" s="7" t="s">
        <v>11657</v>
      </c>
      <c r="R1396" s="2">
        <v>15</v>
      </c>
      <c r="S1396" s="2">
        <v>12500</v>
      </c>
      <c r="T1396" s="4">
        <f t="shared" si="50"/>
        <v>187500</v>
      </c>
      <c r="U1396" s="4">
        <f t="shared" si="49"/>
        <v>210000.00000000003</v>
      </c>
      <c r="V1396" s="4"/>
      <c r="W1396" s="6">
        <v>2016</v>
      </c>
      <c r="X1396" s="4"/>
    </row>
    <row r="1397" spans="1:24" ht="66" customHeight="1" x14ac:dyDescent="0.2">
      <c r="A1397" s="8" t="s">
        <v>1469</v>
      </c>
      <c r="B1397" s="1" t="s">
        <v>12283</v>
      </c>
      <c r="C1397" s="5" t="s">
        <v>7165</v>
      </c>
      <c r="D1397" s="5" t="s">
        <v>10619</v>
      </c>
      <c r="E1397" s="5" t="s">
        <v>11964</v>
      </c>
      <c r="F1397" s="14" t="s">
        <v>7168</v>
      </c>
      <c r="G1397" s="11" t="s">
        <v>12279</v>
      </c>
      <c r="H1397" s="12">
        <v>0</v>
      </c>
      <c r="I1397" s="12" t="s">
        <v>78</v>
      </c>
      <c r="J1397" s="13" t="s">
        <v>12294</v>
      </c>
      <c r="K1397" s="1" t="s">
        <v>11668</v>
      </c>
      <c r="L1397" s="1" t="s">
        <v>79</v>
      </c>
      <c r="M1397" s="1" t="s">
        <v>80</v>
      </c>
      <c r="N1397" s="1" t="s">
        <v>11667</v>
      </c>
      <c r="O1397" s="1" t="s">
        <v>11671</v>
      </c>
      <c r="P1397" s="1">
        <v>112</v>
      </c>
      <c r="Q1397" s="7" t="s">
        <v>11657</v>
      </c>
      <c r="R1397" s="2">
        <v>10</v>
      </c>
      <c r="S1397" s="2">
        <v>19733</v>
      </c>
      <c r="T1397" s="4">
        <f t="shared" si="50"/>
        <v>197330</v>
      </c>
      <c r="U1397" s="4">
        <f t="shared" si="49"/>
        <v>221009.60000000003</v>
      </c>
      <c r="V1397" s="4"/>
      <c r="W1397" s="6">
        <v>2016</v>
      </c>
      <c r="X1397" s="4"/>
    </row>
    <row r="1398" spans="1:24" ht="66" customHeight="1" x14ac:dyDescent="0.2">
      <c r="A1398" s="8" t="s">
        <v>1470</v>
      </c>
      <c r="B1398" s="1" t="s">
        <v>12283</v>
      </c>
      <c r="C1398" s="5" t="s">
        <v>7169</v>
      </c>
      <c r="D1398" s="5" t="s">
        <v>6734</v>
      </c>
      <c r="E1398" s="5" t="s">
        <v>7170</v>
      </c>
      <c r="F1398" s="14" t="s">
        <v>7171</v>
      </c>
      <c r="G1398" s="11" t="s">
        <v>12279</v>
      </c>
      <c r="H1398" s="12">
        <v>0</v>
      </c>
      <c r="I1398" s="12" t="s">
        <v>78</v>
      </c>
      <c r="J1398" s="13" t="s">
        <v>12294</v>
      </c>
      <c r="K1398" s="1" t="s">
        <v>11668</v>
      </c>
      <c r="L1398" s="1" t="s">
        <v>79</v>
      </c>
      <c r="M1398" s="1" t="s">
        <v>80</v>
      </c>
      <c r="N1398" s="1" t="s">
        <v>11667</v>
      </c>
      <c r="O1398" s="1" t="s">
        <v>11671</v>
      </c>
      <c r="P1398" s="1">
        <v>796</v>
      </c>
      <c r="Q1398" s="7" t="s">
        <v>11836</v>
      </c>
      <c r="R1398" s="2">
        <v>10</v>
      </c>
      <c r="S1398" s="2">
        <v>37259</v>
      </c>
      <c r="T1398" s="4">
        <f t="shared" si="50"/>
        <v>372590</v>
      </c>
      <c r="U1398" s="4">
        <f t="shared" si="49"/>
        <v>417300.80000000005</v>
      </c>
      <c r="V1398" s="4"/>
      <c r="W1398" s="6">
        <v>2016</v>
      </c>
      <c r="X1398" s="4"/>
    </row>
    <row r="1399" spans="1:24" ht="66" customHeight="1" x14ac:dyDescent="0.2">
      <c r="A1399" s="8" t="s">
        <v>1471</v>
      </c>
      <c r="B1399" s="1" t="s">
        <v>12283</v>
      </c>
      <c r="C1399" s="5" t="s">
        <v>7105</v>
      </c>
      <c r="D1399" s="5" t="s">
        <v>7106</v>
      </c>
      <c r="E1399" s="5" t="s">
        <v>7107</v>
      </c>
      <c r="F1399" s="14" t="s">
        <v>7172</v>
      </c>
      <c r="G1399" s="11" t="s">
        <v>12279</v>
      </c>
      <c r="H1399" s="12">
        <v>0</v>
      </c>
      <c r="I1399" s="12" t="s">
        <v>78</v>
      </c>
      <c r="J1399" s="13" t="s">
        <v>12294</v>
      </c>
      <c r="K1399" s="1" t="s">
        <v>11668</v>
      </c>
      <c r="L1399" s="1" t="s">
        <v>79</v>
      </c>
      <c r="M1399" s="1" t="s">
        <v>80</v>
      </c>
      <c r="N1399" s="1" t="s">
        <v>11667</v>
      </c>
      <c r="O1399" s="1" t="s">
        <v>11671</v>
      </c>
      <c r="P1399" s="1">
        <v>796</v>
      </c>
      <c r="Q1399" s="7" t="s">
        <v>11836</v>
      </c>
      <c r="R1399" s="2">
        <v>17</v>
      </c>
      <c r="S1399" s="2">
        <v>53572</v>
      </c>
      <c r="T1399" s="4">
        <f t="shared" si="50"/>
        <v>910724</v>
      </c>
      <c r="U1399" s="4">
        <f t="shared" si="49"/>
        <v>1020010.8800000001</v>
      </c>
      <c r="V1399" s="4"/>
      <c r="W1399" s="6">
        <v>2016</v>
      </c>
      <c r="X1399" s="4"/>
    </row>
    <row r="1400" spans="1:24" ht="66" customHeight="1" x14ac:dyDescent="0.2">
      <c r="A1400" s="8" t="s">
        <v>1472</v>
      </c>
      <c r="B1400" s="1" t="s">
        <v>12283</v>
      </c>
      <c r="C1400" s="5" t="s">
        <v>7173</v>
      </c>
      <c r="D1400" s="5" t="s">
        <v>7174</v>
      </c>
      <c r="E1400" s="5" t="s">
        <v>7175</v>
      </c>
      <c r="F1400" s="14" t="s">
        <v>7176</v>
      </c>
      <c r="G1400" s="11" t="s">
        <v>12279</v>
      </c>
      <c r="H1400" s="12">
        <v>0</v>
      </c>
      <c r="I1400" s="12" t="s">
        <v>78</v>
      </c>
      <c r="J1400" s="13" t="s">
        <v>12294</v>
      </c>
      <c r="K1400" s="1" t="s">
        <v>11668</v>
      </c>
      <c r="L1400" s="1" t="s">
        <v>79</v>
      </c>
      <c r="M1400" s="1" t="s">
        <v>80</v>
      </c>
      <c r="N1400" s="1" t="s">
        <v>11667</v>
      </c>
      <c r="O1400" s="1" t="s">
        <v>11671</v>
      </c>
      <c r="P1400" s="1">
        <v>796</v>
      </c>
      <c r="Q1400" s="7" t="s">
        <v>11836</v>
      </c>
      <c r="R1400" s="2">
        <v>3</v>
      </c>
      <c r="S1400" s="2">
        <v>131697</v>
      </c>
      <c r="T1400" s="4">
        <f t="shared" si="50"/>
        <v>395091</v>
      </c>
      <c r="U1400" s="4">
        <f t="shared" si="49"/>
        <v>442501.92000000004</v>
      </c>
      <c r="V1400" s="4"/>
      <c r="W1400" s="6">
        <v>2016</v>
      </c>
      <c r="X1400" s="4"/>
    </row>
    <row r="1401" spans="1:24" ht="66" customHeight="1" x14ac:dyDescent="0.2">
      <c r="A1401" s="8" t="s">
        <v>1473</v>
      </c>
      <c r="B1401" s="1" t="s">
        <v>12283</v>
      </c>
      <c r="C1401" s="5" t="s">
        <v>7116</v>
      </c>
      <c r="D1401" s="5" t="s">
        <v>11959</v>
      </c>
      <c r="E1401" s="5" t="s">
        <v>11960</v>
      </c>
      <c r="F1401" s="14" t="s">
        <v>7177</v>
      </c>
      <c r="G1401" s="11" t="s">
        <v>12279</v>
      </c>
      <c r="H1401" s="12">
        <v>0</v>
      </c>
      <c r="I1401" s="12" t="s">
        <v>78</v>
      </c>
      <c r="J1401" s="13" t="s">
        <v>12294</v>
      </c>
      <c r="K1401" s="1" t="s">
        <v>11668</v>
      </c>
      <c r="L1401" s="1" t="s">
        <v>79</v>
      </c>
      <c r="M1401" s="1" t="s">
        <v>80</v>
      </c>
      <c r="N1401" s="1" t="s">
        <v>11667</v>
      </c>
      <c r="O1401" s="1" t="s">
        <v>11671</v>
      </c>
      <c r="P1401" s="1">
        <v>796</v>
      </c>
      <c r="Q1401" s="7" t="s">
        <v>11836</v>
      </c>
      <c r="R1401" s="2">
        <v>14</v>
      </c>
      <c r="S1401" s="2">
        <v>32590</v>
      </c>
      <c r="T1401" s="4">
        <f t="shared" si="50"/>
        <v>456260</v>
      </c>
      <c r="U1401" s="4">
        <f t="shared" si="49"/>
        <v>511011.20000000007</v>
      </c>
      <c r="V1401" s="4"/>
      <c r="W1401" s="6">
        <v>2016</v>
      </c>
      <c r="X1401" s="4"/>
    </row>
    <row r="1402" spans="1:24" ht="66" customHeight="1" x14ac:dyDescent="0.2">
      <c r="A1402" s="8" t="s">
        <v>1474</v>
      </c>
      <c r="B1402" s="1" t="s">
        <v>12283</v>
      </c>
      <c r="C1402" s="5" t="s">
        <v>7169</v>
      </c>
      <c r="D1402" s="5" t="s">
        <v>6734</v>
      </c>
      <c r="E1402" s="5" t="s">
        <v>7170</v>
      </c>
      <c r="F1402" s="14" t="s">
        <v>7178</v>
      </c>
      <c r="G1402" s="11" t="s">
        <v>12279</v>
      </c>
      <c r="H1402" s="12">
        <v>0</v>
      </c>
      <c r="I1402" s="12" t="s">
        <v>78</v>
      </c>
      <c r="J1402" s="13" t="s">
        <v>12294</v>
      </c>
      <c r="K1402" s="1" t="s">
        <v>11668</v>
      </c>
      <c r="L1402" s="1" t="s">
        <v>79</v>
      </c>
      <c r="M1402" s="1" t="s">
        <v>80</v>
      </c>
      <c r="N1402" s="1" t="s">
        <v>11667</v>
      </c>
      <c r="O1402" s="1" t="s">
        <v>11671</v>
      </c>
      <c r="P1402" s="1">
        <v>796</v>
      </c>
      <c r="Q1402" s="7" t="s">
        <v>11836</v>
      </c>
      <c r="R1402" s="2">
        <v>9</v>
      </c>
      <c r="S1402" s="2">
        <v>76429</v>
      </c>
      <c r="T1402" s="4">
        <f t="shared" si="50"/>
        <v>687861</v>
      </c>
      <c r="U1402" s="4">
        <f t="shared" si="49"/>
        <v>770404.32000000007</v>
      </c>
      <c r="V1402" s="4"/>
      <c r="W1402" s="6">
        <v>2016</v>
      </c>
      <c r="X1402" s="4"/>
    </row>
    <row r="1403" spans="1:24" ht="66" customHeight="1" x14ac:dyDescent="0.2">
      <c r="A1403" s="8" t="s">
        <v>1475</v>
      </c>
      <c r="B1403" s="1" t="s">
        <v>12283</v>
      </c>
      <c r="C1403" s="5" t="s">
        <v>7179</v>
      </c>
      <c r="D1403" s="5" t="s">
        <v>6976</v>
      </c>
      <c r="E1403" s="5" t="s">
        <v>11965</v>
      </c>
      <c r="F1403" s="14" t="s">
        <v>7180</v>
      </c>
      <c r="G1403" s="11" t="s">
        <v>12279</v>
      </c>
      <c r="H1403" s="12">
        <v>0</v>
      </c>
      <c r="I1403" s="12" t="s">
        <v>78</v>
      </c>
      <c r="J1403" s="13" t="s">
        <v>12294</v>
      </c>
      <c r="K1403" s="1" t="s">
        <v>11668</v>
      </c>
      <c r="L1403" s="1" t="s">
        <v>79</v>
      </c>
      <c r="M1403" s="1" t="s">
        <v>80</v>
      </c>
      <c r="N1403" s="1" t="s">
        <v>11667</v>
      </c>
      <c r="O1403" s="1" t="s">
        <v>11671</v>
      </c>
      <c r="P1403" s="1">
        <v>796</v>
      </c>
      <c r="Q1403" s="7" t="s">
        <v>11836</v>
      </c>
      <c r="R1403" s="2">
        <v>7</v>
      </c>
      <c r="S1403" s="2">
        <v>238393</v>
      </c>
      <c r="T1403" s="4">
        <f t="shared" si="50"/>
        <v>1668751</v>
      </c>
      <c r="U1403" s="4">
        <f t="shared" si="49"/>
        <v>1869001.12</v>
      </c>
      <c r="V1403" s="4"/>
      <c r="W1403" s="6">
        <v>2016</v>
      </c>
      <c r="X1403" s="4"/>
    </row>
    <row r="1404" spans="1:24" ht="66" customHeight="1" x14ac:dyDescent="0.2">
      <c r="A1404" s="8" t="s">
        <v>1476</v>
      </c>
      <c r="B1404" s="1" t="s">
        <v>12283</v>
      </c>
      <c r="C1404" s="5" t="s">
        <v>7179</v>
      </c>
      <c r="D1404" s="5" t="s">
        <v>6976</v>
      </c>
      <c r="E1404" s="5" t="s">
        <v>11965</v>
      </c>
      <c r="F1404" s="14" t="s">
        <v>7181</v>
      </c>
      <c r="G1404" s="11" t="s">
        <v>12279</v>
      </c>
      <c r="H1404" s="12">
        <v>0</v>
      </c>
      <c r="I1404" s="12" t="s">
        <v>78</v>
      </c>
      <c r="J1404" s="13" t="s">
        <v>12294</v>
      </c>
      <c r="K1404" s="1" t="s">
        <v>11668</v>
      </c>
      <c r="L1404" s="1" t="s">
        <v>79</v>
      </c>
      <c r="M1404" s="1" t="s">
        <v>80</v>
      </c>
      <c r="N1404" s="1" t="s">
        <v>11667</v>
      </c>
      <c r="O1404" s="1" t="s">
        <v>11671</v>
      </c>
      <c r="P1404" s="1">
        <v>796</v>
      </c>
      <c r="Q1404" s="7" t="s">
        <v>11836</v>
      </c>
      <c r="R1404" s="2">
        <v>7</v>
      </c>
      <c r="S1404" s="2">
        <v>148667</v>
      </c>
      <c r="T1404" s="4">
        <f t="shared" si="50"/>
        <v>1040669</v>
      </c>
      <c r="U1404" s="4">
        <f t="shared" si="49"/>
        <v>1165549.28</v>
      </c>
      <c r="V1404" s="4"/>
      <c r="W1404" s="6">
        <v>2016</v>
      </c>
      <c r="X1404" s="4"/>
    </row>
    <row r="1405" spans="1:24" ht="66" customHeight="1" x14ac:dyDescent="0.2">
      <c r="A1405" s="8" t="s">
        <v>1477</v>
      </c>
      <c r="B1405" s="1" t="s">
        <v>12283</v>
      </c>
      <c r="C1405" s="5" t="s">
        <v>7182</v>
      </c>
      <c r="D1405" s="5" t="s">
        <v>7102</v>
      </c>
      <c r="E1405" s="5" t="s">
        <v>11966</v>
      </c>
      <c r="F1405" s="14" t="s">
        <v>7183</v>
      </c>
      <c r="G1405" s="11" t="s">
        <v>12279</v>
      </c>
      <c r="H1405" s="12">
        <v>0</v>
      </c>
      <c r="I1405" s="12" t="s">
        <v>78</v>
      </c>
      <c r="J1405" s="13" t="s">
        <v>12294</v>
      </c>
      <c r="K1405" s="1" t="s">
        <v>11668</v>
      </c>
      <c r="L1405" s="1" t="s">
        <v>79</v>
      </c>
      <c r="M1405" s="1" t="s">
        <v>80</v>
      </c>
      <c r="N1405" s="1" t="s">
        <v>11667</v>
      </c>
      <c r="O1405" s="1" t="s">
        <v>11671</v>
      </c>
      <c r="P1405" s="1">
        <v>796</v>
      </c>
      <c r="Q1405" s="7" t="s">
        <v>11836</v>
      </c>
      <c r="R1405" s="2">
        <v>1</v>
      </c>
      <c r="S1405" s="2">
        <v>7630</v>
      </c>
      <c r="T1405" s="4">
        <f t="shared" si="50"/>
        <v>7630</v>
      </c>
      <c r="U1405" s="4">
        <f t="shared" si="49"/>
        <v>8545.6</v>
      </c>
      <c r="V1405" s="4"/>
      <c r="W1405" s="6">
        <v>2016</v>
      </c>
      <c r="X1405" s="4"/>
    </row>
    <row r="1406" spans="1:24" ht="66" customHeight="1" x14ac:dyDescent="0.2">
      <c r="A1406" s="8" t="s">
        <v>1478</v>
      </c>
      <c r="B1406" s="1" t="s">
        <v>12283</v>
      </c>
      <c r="C1406" s="5" t="s">
        <v>7184</v>
      </c>
      <c r="D1406" s="5" t="s">
        <v>4688</v>
      </c>
      <c r="E1406" s="5" t="s">
        <v>7185</v>
      </c>
      <c r="F1406" s="14" t="s">
        <v>7186</v>
      </c>
      <c r="G1406" s="11" t="s">
        <v>12279</v>
      </c>
      <c r="H1406" s="12">
        <v>0</v>
      </c>
      <c r="I1406" s="12" t="s">
        <v>78</v>
      </c>
      <c r="J1406" s="13" t="s">
        <v>12294</v>
      </c>
      <c r="K1406" s="1" t="s">
        <v>11668</v>
      </c>
      <c r="L1406" s="1" t="s">
        <v>79</v>
      </c>
      <c r="M1406" s="1" t="s">
        <v>80</v>
      </c>
      <c r="N1406" s="1" t="s">
        <v>11667</v>
      </c>
      <c r="O1406" s="1" t="s">
        <v>11671</v>
      </c>
      <c r="P1406" s="1">
        <v>796</v>
      </c>
      <c r="Q1406" s="7" t="s">
        <v>11836</v>
      </c>
      <c r="R1406" s="2">
        <v>100</v>
      </c>
      <c r="S1406" s="2">
        <v>233</v>
      </c>
      <c r="T1406" s="4">
        <f t="shared" si="50"/>
        <v>23300</v>
      </c>
      <c r="U1406" s="4">
        <f t="shared" si="49"/>
        <v>26096.000000000004</v>
      </c>
      <c r="V1406" s="4"/>
      <c r="W1406" s="6">
        <v>2016</v>
      </c>
      <c r="X1406" s="4"/>
    </row>
    <row r="1407" spans="1:24" ht="66" customHeight="1" x14ac:dyDescent="0.2">
      <c r="A1407" s="8" t="s">
        <v>1479</v>
      </c>
      <c r="B1407" s="1" t="s">
        <v>12283</v>
      </c>
      <c r="C1407" s="5" t="s">
        <v>7187</v>
      </c>
      <c r="D1407" s="5" t="s">
        <v>7098</v>
      </c>
      <c r="E1407" s="5" t="s">
        <v>11967</v>
      </c>
      <c r="F1407" s="14" t="s">
        <v>7188</v>
      </c>
      <c r="G1407" s="11" t="s">
        <v>12279</v>
      </c>
      <c r="H1407" s="12">
        <v>0</v>
      </c>
      <c r="I1407" s="12" t="s">
        <v>78</v>
      </c>
      <c r="J1407" s="13" t="s">
        <v>12294</v>
      </c>
      <c r="K1407" s="1" t="s">
        <v>11668</v>
      </c>
      <c r="L1407" s="1" t="s">
        <v>79</v>
      </c>
      <c r="M1407" s="1" t="s">
        <v>80</v>
      </c>
      <c r="N1407" s="1" t="s">
        <v>11667</v>
      </c>
      <c r="O1407" s="1" t="s">
        <v>11671</v>
      </c>
      <c r="P1407" s="1">
        <v>839</v>
      </c>
      <c r="Q1407" s="7" t="s">
        <v>11914</v>
      </c>
      <c r="R1407" s="2">
        <v>6</v>
      </c>
      <c r="S1407" s="2">
        <v>19643</v>
      </c>
      <c r="T1407" s="4">
        <f t="shared" si="50"/>
        <v>117858</v>
      </c>
      <c r="U1407" s="4">
        <f t="shared" si="49"/>
        <v>132000.96000000002</v>
      </c>
      <c r="V1407" s="4"/>
      <c r="W1407" s="6">
        <v>2016</v>
      </c>
      <c r="X1407" s="4"/>
    </row>
    <row r="1408" spans="1:24" ht="66" customHeight="1" x14ac:dyDescent="0.2">
      <c r="A1408" s="8" t="s">
        <v>1480</v>
      </c>
      <c r="B1408" s="1" t="s">
        <v>12283</v>
      </c>
      <c r="C1408" s="5" t="s">
        <v>7105</v>
      </c>
      <c r="D1408" s="5" t="s">
        <v>7106</v>
      </c>
      <c r="E1408" s="5" t="s">
        <v>7107</v>
      </c>
      <c r="F1408" s="14" t="s">
        <v>7189</v>
      </c>
      <c r="G1408" s="11" t="s">
        <v>12279</v>
      </c>
      <c r="H1408" s="12">
        <v>0</v>
      </c>
      <c r="I1408" s="12" t="s">
        <v>78</v>
      </c>
      <c r="J1408" s="13" t="s">
        <v>12294</v>
      </c>
      <c r="K1408" s="1" t="s">
        <v>11668</v>
      </c>
      <c r="L1408" s="1" t="s">
        <v>79</v>
      </c>
      <c r="M1408" s="1" t="s">
        <v>80</v>
      </c>
      <c r="N1408" s="1" t="s">
        <v>11667</v>
      </c>
      <c r="O1408" s="1" t="s">
        <v>11671</v>
      </c>
      <c r="P1408" s="1">
        <v>796</v>
      </c>
      <c r="Q1408" s="7" t="s">
        <v>11836</v>
      </c>
      <c r="R1408" s="2">
        <v>9</v>
      </c>
      <c r="S1408" s="2">
        <v>12350</v>
      </c>
      <c r="T1408" s="4">
        <f t="shared" si="50"/>
        <v>111150</v>
      </c>
      <c r="U1408" s="4">
        <f t="shared" si="49"/>
        <v>124488.00000000001</v>
      </c>
      <c r="V1408" s="4"/>
      <c r="W1408" s="6">
        <v>2016</v>
      </c>
      <c r="X1408" s="4"/>
    </row>
    <row r="1409" spans="1:24" ht="66" customHeight="1" x14ac:dyDescent="0.2">
      <c r="A1409" s="8" t="s">
        <v>1481</v>
      </c>
      <c r="B1409" s="1" t="s">
        <v>12283</v>
      </c>
      <c r="C1409" s="5" t="s">
        <v>7190</v>
      </c>
      <c r="D1409" s="5" t="s">
        <v>11968</v>
      </c>
      <c r="E1409" s="5" t="s">
        <v>11969</v>
      </c>
      <c r="F1409" s="14" t="s">
        <v>7191</v>
      </c>
      <c r="G1409" s="11" t="s">
        <v>12279</v>
      </c>
      <c r="H1409" s="12">
        <v>0</v>
      </c>
      <c r="I1409" s="12" t="s">
        <v>78</v>
      </c>
      <c r="J1409" s="13" t="s">
        <v>12294</v>
      </c>
      <c r="K1409" s="1" t="s">
        <v>11668</v>
      </c>
      <c r="L1409" s="1" t="s">
        <v>79</v>
      </c>
      <c r="M1409" s="1" t="s">
        <v>80</v>
      </c>
      <c r="N1409" s="1" t="s">
        <v>11667</v>
      </c>
      <c r="O1409" s="1" t="s">
        <v>11671</v>
      </c>
      <c r="P1409" s="1">
        <v>168</v>
      </c>
      <c r="Q1409" s="7" t="s">
        <v>11908</v>
      </c>
      <c r="R1409" s="2">
        <v>165</v>
      </c>
      <c r="S1409" s="2">
        <v>1190392.8600000001</v>
      </c>
      <c r="T1409" s="4">
        <f t="shared" si="50"/>
        <v>196414821.90000001</v>
      </c>
      <c r="U1409" s="4">
        <f t="shared" si="49"/>
        <v>219984600.52800003</v>
      </c>
      <c r="V1409" s="4"/>
      <c r="W1409" s="6">
        <v>2016</v>
      </c>
      <c r="X1409" s="4"/>
    </row>
    <row r="1410" spans="1:24" ht="66" customHeight="1" x14ac:dyDescent="0.2">
      <c r="A1410" s="8" t="s">
        <v>1482</v>
      </c>
      <c r="B1410" s="1" t="s">
        <v>12283</v>
      </c>
      <c r="C1410" s="5" t="s">
        <v>7192</v>
      </c>
      <c r="D1410" s="5" t="s">
        <v>7193</v>
      </c>
      <c r="E1410" s="5" t="s">
        <v>7194</v>
      </c>
      <c r="F1410" s="14" t="s">
        <v>7195</v>
      </c>
      <c r="G1410" s="11" t="s">
        <v>12279</v>
      </c>
      <c r="H1410" s="12">
        <v>0</v>
      </c>
      <c r="I1410" s="12" t="s">
        <v>78</v>
      </c>
      <c r="J1410" s="13" t="s">
        <v>12294</v>
      </c>
      <c r="K1410" s="1" t="s">
        <v>11668</v>
      </c>
      <c r="L1410" s="1" t="s">
        <v>79</v>
      </c>
      <c r="M1410" s="1" t="s">
        <v>80</v>
      </c>
      <c r="N1410" s="1" t="s">
        <v>11667</v>
      </c>
      <c r="O1410" s="1" t="s">
        <v>11671</v>
      </c>
      <c r="P1410" s="1">
        <v>168</v>
      </c>
      <c r="Q1410" s="7" t="s">
        <v>11908</v>
      </c>
      <c r="R1410" s="2">
        <v>462.5</v>
      </c>
      <c r="S1410" s="2">
        <v>77767.86</v>
      </c>
      <c r="T1410" s="4">
        <f t="shared" si="50"/>
        <v>35967635.25</v>
      </c>
      <c r="U1410" s="4">
        <f t="shared" si="49"/>
        <v>40283751.480000004</v>
      </c>
      <c r="V1410" s="4"/>
      <c r="W1410" s="6">
        <v>2016</v>
      </c>
      <c r="X1410" s="4"/>
    </row>
    <row r="1411" spans="1:24" ht="66" customHeight="1" x14ac:dyDescent="0.2">
      <c r="A1411" s="8" t="s">
        <v>1483</v>
      </c>
      <c r="B1411" s="1" t="s">
        <v>12283</v>
      </c>
      <c r="C1411" s="5" t="s">
        <v>7196</v>
      </c>
      <c r="D1411" s="5" t="s">
        <v>7197</v>
      </c>
      <c r="E1411" s="5" t="s">
        <v>7198</v>
      </c>
      <c r="F1411" s="14" t="s">
        <v>7199</v>
      </c>
      <c r="G1411" s="11" t="s">
        <v>12279</v>
      </c>
      <c r="H1411" s="12">
        <v>0</v>
      </c>
      <c r="I1411" s="12" t="s">
        <v>78</v>
      </c>
      <c r="J1411" s="13" t="s">
        <v>12294</v>
      </c>
      <c r="K1411" s="1" t="s">
        <v>11668</v>
      </c>
      <c r="L1411" s="1" t="s">
        <v>79</v>
      </c>
      <c r="M1411" s="1" t="s">
        <v>80</v>
      </c>
      <c r="N1411" s="1" t="s">
        <v>11667</v>
      </c>
      <c r="O1411" s="1" t="s">
        <v>11671</v>
      </c>
      <c r="P1411" s="1">
        <v>168</v>
      </c>
      <c r="Q1411" s="7" t="s">
        <v>11908</v>
      </c>
      <c r="R1411" s="2">
        <v>46.66</v>
      </c>
      <c r="S1411" s="2">
        <v>318107.78999999998</v>
      </c>
      <c r="T1411" s="4">
        <f t="shared" si="50"/>
        <v>14842909.481399998</v>
      </c>
      <c r="U1411" s="4">
        <f t="shared" si="49"/>
        <v>16624058.619168</v>
      </c>
      <c r="V1411" s="4"/>
      <c r="W1411" s="6">
        <v>2016</v>
      </c>
      <c r="X1411" s="4"/>
    </row>
    <row r="1412" spans="1:24" ht="66" customHeight="1" x14ac:dyDescent="0.2">
      <c r="A1412" s="8" t="s">
        <v>1484</v>
      </c>
      <c r="B1412" s="1" t="s">
        <v>12283</v>
      </c>
      <c r="C1412" s="5" t="s">
        <v>7200</v>
      </c>
      <c r="D1412" s="5" t="s">
        <v>7201</v>
      </c>
      <c r="E1412" s="5" t="s">
        <v>7202</v>
      </c>
      <c r="F1412" s="14" t="s">
        <v>7203</v>
      </c>
      <c r="G1412" s="11" t="s">
        <v>12279</v>
      </c>
      <c r="H1412" s="12">
        <v>0</v>
      </c>
      <c r="I1412" s="12" t="s">
        <v>78</v>
      </c>
      <c r="J1412" s="13" t="s">
        <v>12294</v>
      </c>
      <c r="K1412" s="1" t="s">
        <v>11668</v>
      </c>
      <c r="L1412" s="1" t="s">
        <v>79</v>
      </c>
      <c r="M1412" s="1" t="s">
        <v>80</v>
      </c>
      <c r="N1412" s="1" t="s">
        <v>11667</v>
      </c>
      <c r="O1412" s="1" t="s">
        <v>11671</v>
      </c>
      <c r="P1412" s="1">
        <v>168</v>
      </c>
      <c r="Q1412" s="7" t="s">
        <v>11908</v>
      </c>
      <c r="R1412" s="2">
        <v>207.36</v>
      </c>
      <c r="S1412" s="2">
        <v>45000</v>
      </c>
      <c r="T1412" s="4">
        <f t="shared" si="50"/>
        <v>9331200</v>
      </c>
      <c r="U1412" s="4">
        <f t="shared" si="49"/>
        <v>10450944.000000002</v>
      </c>
      <c r="V1412" s="4"/>
      <c r="W1412" s="6">
        <v>2016</v>
      </c>
      <c r="X1412" s="4"/>
    </row>
    <row r="1413" spans="1:24" ht="66" customHeight="1" x14ac:dyDescent="0.2">
      <c r="A1413" s="8" t="s">
        <v>1485</v>
      </c>
      <c r="B1413" s="1" t="s">
        <v>12283</v>
      </c>
      <c r="C1413" s="5" t="s">
        <v>7204</v>
      </c>
      <c r="D1413" s="5" t="s">
        <v>7205</v>
      </c>
      <c r="E1413" s="5" t="s">
        <v>7206</v>
      </c>
      <c r="F1413" s="14" t="s">
        <v>7207</v>
      </c>
      <c r="G1413" s="11" t="s">
        <v>12279</v>
      </c>
      <c r="H1413" s="12">
        <v>0</v>
      </c>
      <c r="I1413" s="12" t="s">
        <v>78</v>
      </c>
      <c r="J1413" s="13" t="s">
        <v>12294</v>
      </c>
      <c r="K1413" s="1" t="s">
        <v>11668</v>
      </c>
      <c r="L1413" s="1" t="s">
        <v>79</v>
      </c>
      <c r="M1413" s="1" t="s">
        <v>80</v>
      </c>
      <c r="N1413" s="1" t="s">
        <v>11667</v>
      </c>
      <c r="O1413" s="1" t="s">
        <v>11671</v>
      </c>
      <c r="P1413" s="1">
        <v>168</v>
      </c>
      <c r="Q1413" s="7" t="s">
        <v>11908</v>
      </c>
      <c r="R1413" s="2">
        <v>1</v>
      </c>
      <c r="S1413" s="2">
        <v>1500000</v>
      </c>
      <c r="T1413" s="4">
        <f t="shared" si="50"/>
        <v>1500000</v>
      </c>
      <c r="U1413" s="4">
        <f t="shared" si="49"/>
        <v>1680000.0000000002</v>
      </c>
      <c r="V1413" s="4"/>
      <c r="W1413" s="6">
        <v>2016</v>
      </c>
      <c r="X1413" s="4"/>
    </row>
    <row r="1414" spans="1:24" ht="66" customHeight="1" x14ac:dyDescent="0.2">
      <c r="A1414" s="8" t="s">
        <v>1486</v>
      </c>
      <c r="B1414" s="1" t="s">
        <v>12283</v>
      </c>
      <c r="C1414" s="5" t="s">
        <v>7208</v>
      </c>
      <c r="D1414" s="5" t="s">
        <v>7209</v>
      </c>
      <c r="E1414" s="5" t="s">
        <v>7210</v>
      </c>
      <c r="F1414" s="14" t="s">
        <v>7211</v>
      </c>
      <c r="G1414" s="11" t="s">
        <v>12279</v>
      </c>
      <c r="H1414" s="12">
        <v>0</v>
      </c>
      <c r="I1414" s="12" t="s">
        <v>78</v>
      </c>
      <c r="J1414" s="13" t="s">
        <v>12294</v>
      </c>
      <c r="K1414" s="1" t="s">
        <v>11668</v>
      </c>
      <c r="L1414" s="1" t="s">
        <v>79</v>
      </c>
      <c r="M1414" s="1" t="s">
        <v>80</v>
      </c>
      <c r="N1414" s="1" t="s">
        <v>11667</v>
      </c>
      <c r="O1414" s="1" t="s">
        <v>11671</v>
      </c>
      <c r="P1414" s="1">
        <v>168</v>
      </c>
      <c r="Q1414" s="7" t="s">
        <v>11908</v>
      </c>
      <c r="R1414" s="2">
        <v>0.1</v>
      </c>
      <c r="S1414" s="2">
        <v>800000</v>
      </c>
      <c r="T1414" s="4">
        <f t="shared" si="50"/>
        <v>80000</v>
      </c>
      <c r="U1414" s="4">
        <f t="shared" si="49"/>
        <v>89600.000000000015</v>
      </c>
      <c r="V1414" s="4"/>
      <c r="W1414" s="6">
        <v>2016</v>
      </c>
      <c r="X1414" s="4"/>
    </row>
    <row r="1415" spans="1:24" ht="66" customHeight="1" x14ac:dyDescent="0.2">
      <c r="A1415" s="8" t="s">
        <v>1487</v>
      </c>
      <c r="B1415" s="1" t="s">
        <v>12283</v>
      </c>
      <c r="C1415" s="5" t="s">
        <v>7212</v>
      </c>
      <c r="D1415" s="5" t="s">
        <v>7205</v>
      </c>
      <c r="E1415" s="5" t="s">
        <v>7213</v>
      </c>
      <c r="F1415" s="14" t="s">
        <v>7214</v>
      </c>
      <c r="G1415" s="11" t="s">
        <v>12279</v>
      </c>
      <c r="H1415" s="12">
        <v>0.5</v>
      </c>
      <c r="I1415" s="12" t="s">
        <v>78</v>
      </c>
      <c r="J1415" s="13" t="s">
        <v>12294</v>
      </c>
      <c r="K1415" s="1" t="s">
        <v>11668</v>
      </c>
      <c r="L1415" s="1" t="s">
        <v>79</v>
      </c>
      <c r="M1415" s="1" t="s">
        <v>80</v>
      </c>
      <c r="N1415" s="1" t="s">
        <v>11667</v>
      </c>
      <c r="O1415" s="1" t="s">
        <v>82</v>
      </c>
      <c r="P1415" s="1">
        <v>168</v>
      </c>
      <c r="Q1415" s="7" t="s">
        <v>11908</v>
      </c>
      <c r="R1415" s="2">
        <v>2</v>
      </c>
      <c r="S1415" s="2">
        <v>811800</v>
      </c>
      <c r="T1415" s="4">
        <f t="shared" si="50"/>
        <v>1623600</v>
      </c>
      <c r="U1415" s="4">
        <f t="shared" si="49"/>
        <v>1818432.0000000002</v>
      </c>
      <c r="V1415" s="4" t="s">
        <v>4658</v>
      </c>
      <c r="W1415" s="6">
        <v>2016</v>
      </c>
      <c r="X1415" s="4"/>
    </row>
    <row r="1416" spans="1:24" ht="66" customHeight="1" x14ac:dyDescent="0.2">
      <c r="A1416" s="8" t="s">
        <v>1488</v>
      </c>
      <c r="B1416" s="1" t="s">
        <v>12283</v>
      </c>
      <c r="C1416" s="5" t="s">
        <v>7215</v>
      </c>
      <c r="D1416" s="5" t="s">
        <v>7242</v>
      </c>
      <c r="E1416" s="5" t="s">
        <v>11970</v>
      </c>
      <c r="F1416" s="14" t="s">
        <v>7216</v>
      </c>
      <c r="G1416" s="11" t="s">
        <v>12279</v>
      </c>
      <c r="H1416" s="12">
        <v>0</v>
      </c>
      <c r="I1416" s="12" t="s">
        <v>78</v>
      </c>
      <c r="J1416" s="13" t="s">
        <v>12294</v>
      </c>
      <c r="K1416" s="1" t="s">
        <v>11668</v>
      </c>
      <c r="L1416" s="1" t="s">
        <v>79</v>
      </c>
      <c r="M1416" s="1" t="s">
        <v>80</v>
      </c>
      <c r="N1416" s="1" t="s">
        <v>11667</v>
      </c>
      <c r="O1416" s="1" t="s">
        <v>11671</v>
      </c>
      <c r="P1416" s="1">
        <v>168</v>
      </c>
      <c r="Q1416" s="7" t="s">
        <v>11908</v>
      </c>
      <c r="R1416" s="2">
        <v>0.61</v>
      </c>
      <c r="S1416" s="2">
        <v>809187.5</v>
      </c>
      <c r="T1416" s="4">
        <f t="shared" si="50"/>
        <v>493604.375</v>
      </c>
      <c r="U1416" s="4">
        <f t="shared" si="49"/>
        <v>552836.9</v>
      </c>
      <c r="V1416" s="4"/>
      <c r="W1416" s="6">
        <v>2016</v>
      </c>
      <c r="X1416" s="4"/>
    </row>
    <row r="1417" spans="1:24" ht="66" customHeight="1" x14ac:dyDescent="0.2">
      <c r="A1417" s="8" t="s">
        <v>1489</v>
      </c>
      <c r="B1417" s="1" t="s">
        <v>12283</v>
      </c>
      <c r="C1417" s="5" t="s">
        <v>7217</v>
      </c>
      <c r="D1417" s="5" t="s">
        <v>7218</v>
      </c>
      <c r="E1417" s="5" t="s">
        <v>7219</v>
      </c>
      <c r="F1417" s="14" t="s">
        <v>7220</v>
      </c>
      <c r="G1417" s="11" t="s">
        <v>12279</v>
      </c>
      <c r="H1417" s="12">
        <v>0</v>
      </c>
      <c r="I1417" s="12" t="s">
        <v>78</v>
      </c>
      <c r="J1417" s="13" t="s">
        <v>12294</v>
      </c>
      <c r="K1417" s="1" t="s">
        <v>11668</v>
      </c>
      <c r="L1417" s="1" t="s">
        <v>79</v>
      </c>
      <c r="M1417" s="1" t="s">
        <v>80</v>
      </c>
      <c r="N1417" s="1" t="s">
        <v>11667</v>
      </c>
      <c r="O1417" s="1" t="s">
        <v>11671</v>
      </c>
      <c r="P1417" s="1">
        <v>166</v>
      </c>
      <c r="Q1417" s="7" t="s">
        <v>12102</v>
      </c>
      <c r="R1417" s="2">
        <v>700</v>
      </c>
      <c r="S1417" s="2">
        <v>1594.2</v>
      </c>
      <c r="T1417" s="4">
        <f t="shared" si="50"/>
        <v>1115940</v>
      </c>
      <c r="U1417" s="4">
        <f t="shared" si="49"/>
        <v>1249852.8</v>
      </c>
      <c r="V1417" s="4"/>
      <c r="W1417" s="6">
        <v>2016</v>
      </c>
      <c r="X1417" s="4"/>
    </row>
    <row r="1418" spans="1:24" ht="66" customHeight="1" x14ac:dyDescent="0.2">
      <c r="A1418" s="8" t="s">
        <v>1490</v>
      </c>
      <c r="B1418" s="1" t="s">
        <v>12283</v>
      </c>
      <c r="C1418" s="5" t="s">
        <v>7221</v>
      </c>
      <c r="D1418" s="5" t="s">
        <v>11971</v>
      </c>
      <c r="E1418" s="5" t="s">
        <v>11972</v>
      </c>
      <c r="F1418" s="14" t="s">
        <v>7222</v>
      </c>
      <c r="G1418" s="11" t="s">
        <v>12279</v>
      </c>
      <c r="H1418" s="12">
        <v>0</v>
      </c>
      <c r="I1418" s="12" t="s">
        <v>78</v>
      </c>
      <c r="J1418" s="13" t="s">
        <v>12294</v>
      </c>
      <c r="K1418" s="1" t="s">
        <v>11668</v>
      </c>
      <c r="L1418" s="1" t="s">
        <v>79</v>
      </c>
      <c r="M1418" s="1" t="s">
        <v>80</v>
      </c>
      <c r="N1418" s="1" t="s">
        <v>11667</v>
      </c>
      <c r="O1418" s="1" t="s">
        <v>11671</v>
      </c>
      <c r="P1418" s="1">
        <v>168</v>
      </c>
      <c r="Q1418" s="7" t="s">
        <v>11908</v>
      </c>
      <c r="R1418" s="2">
        <v>10.852</v>
      </c>
      <c r="S1418" s="2">
        <v>1295000</v>
      </c>
      <c r="T1418" s="4">
        <f t="shared" si="50"/>
        <v>14053340</v>
      </c>
      <c r="U1418" s="4">
        <f t="shared" si="49"/>
        <v>15739740.800000001</v>
      </c>
      <c r="V1418" s="4"/>
      <c r="W1418" s="6">
        <v>2016</v>
      </c>
      <c r="X1418" s="4"/>
    </row>
    <row r="1419" spans="1:24" ht="66" customHeight="1" x14ac:dyDescent="0.2">
      <c r="A1419" s="8" t="s">
        <v>1491</v>
      </c>
      <c r="B1419" s="1" t="s">
        <v>12283</v>
      </c>
      <c r="C1419" s="5" t="s">
        <v>7223</v>
      </c>
      <c r="D1419" s="5" t="s">
        <v>7224</v>
      </c>
      <c r="E1419" s="5" t="s">
        <v>11973</v>
      </c>
      <c r="F1419" s="14" t="s">
        <v>7225</v>
      </c>
      <c r="G1419" s="11" t="s">
        <v>12279</v>
      </c>
      <c r="H1419" s="12">
        <v>0</v>
      </c>
      <c r="I1419" s="12" t="s">
        <v>78</v>
      </c>
      <c r="J1419" s="13" t="s">
        <v>12294</v>
      </c>
      <c r="K1419" s="1" t="s">
        <v>11668</v>
      </c>
      <c r="L1419" s="1" t="s">
        <v>79</v>
      </c>
      <c r="M1419" s="1" t="s">
        <v>80</v>
      </c>
      <c r="N1419" s="1" t="s">
        <v>11667</v>
      </c>
      <c r="O1419" s="1" t="s">
        <v>11671</v>
      </c>
      <c r="P1419" s="1">
        <v>168</v>
      </c>
      <c r="Q1419" s="7" t="s">
        <v>11908</v>
      </c>
      <c r="R1419" s="2">
        <v>28.5</v>
      </c>
      <c r="S1419" s="2">
        <v>2232142.86</v>
      </c>
      <c r="T1419" s="4">
        <f t="shared" si="50"/>
        <v>63616071.509999998</v>
      </c>
      <c r="U1419" s="4">
        <f t="shared" si="49"/>
        <v>71250000.091200009</v>
      </c>
      <c r="V1419" s="4"/>
      <c r="W1419" s="6">
        <v>2016</v>
      </c>
      <c r="X1419" s="4"/>
    </row>
    <row r="1420" spans="1:24" ht="66" customHeight="1" x14ac:dyDescent="0.2">
      <c r="A1420" s="8" t="s">
        <v>1492</v>
      </c>
      <c r="B1420" s="1" t="s">
        <v>12283</v>
      </c>
      <c r="C1420" s="5" t="s">
        <v>7212</v>
      </c>
      <c r="D1420" s="5" t="s">
        <v>7205</v>
      </c>
      <c r="E1420" s="5" t="s">
        <v>7213</v>
      </c>
      <c r="F1420" s="14" t="s">
        <v>7226</v>
      </c>
      <c r="G1420" s="11" t="s">
        <v>12279</v>
      </c>
      <c r="H1420" s="12">
        <v>0.5</v>
      </c>
      <c r="I1420" s="12" t="s">
        <v>78</v>
      </c>
      <c r="J1420" s="13" t="s">
        <v>12294</v>
      </c>
      <c r="K1420" s="1" t="s">
        <v>11668</v>
      </c>
      <c r="L1420" s="1" t="s">
        <v>79</v>
      </c>
      <c r="M1420" s="1" t="s">
        <v>80</v>
      </c>
      <c r="N1420" s="1" t="s">
        <v>11667</v>
      </c>
      <c r="O1420" s="1" t="s">
        <v>82</v>
      </c>
      <c r="P1420" s="1">
        <v>168</v>
      </c>
      <c r="Q1420" s="7" t="s">
        <v>11908</v>
      </c>
      <c r="R1420" s="2">
        <v>10.7</v>
      </c>
      <c r="S1420" s="2">
        <v>2733928.57</v>
      </c>
      <c r="T1420" s="4">
        <f t="shared" si="50"/>
        <v>29253035.698999997</v>
      </c>
      <c r="U1420" s="4">
        <f t="shared" si="49"/>
        <v>32763399.98288</v>
      </c>
      <c r="V1420" s="4" t="s">
        <v>4658</v>
      </c>
      <c r="W1420" s="6">
        <v>2016</v>
      </c>
      <c r="X1420" s="4"/>
    </row>
    <row r="1421" spans="1:24" ht="66" customHeight="1" x14ac:dyDescent="0.2">
      <c r="A1421" s="8" t="s">
        <v>1493</v>
      </c>
      <c r="B1421" s="1" t="s">
        <v>12283</v>
      </c>
      <c r="C1421" s="5" t="s">
        <v>7227</v>
      </c>
      <c r="D1421" s="5" t="s">
        <v>7228</v>
      </c>
      <c r="E1421" s="5" t="s">
        <v>7229</v>
      </c>
      <c r="F1421" s="14" t="s">
        <v>7230</v>
      </c>
      <c r="G1421" s="11" t="s">
        <v>12279</v>
      </c>
      <c r="H1421" s="12">
        <v>0.5</v>
      </c>
      <c r="I1421" s="12" t="s">
        <v>78</v>
      </c>
      <c r="J1421" s="13" t="s">
        <v>12294</v>
      </c>
      <c r="K1421" s="1" t="s">
        <v>11668</v>
      </c>
      <c r="L1421" s="1" t="s">
        <v>79</v>
      </c>
      <c r="M1421" s="1" t="s">
        <v>80</v>
      </c>
      <c r="N1421" s="1" t="s">
        <v>11667</v>
      </c>
      <c r="O1421" s="1" t="s">
        <v>82</v>
      </c>
      <c r="P1421" s="1">
        <v>168</v>
      </c>
      <c r="Q1421" s="7" t="s">
        <v>11908</v>
      </c>
      <c r="R1421" s="2">
        <v>1.7</v>
      </c>
      <c r="S1421" s="2">
        <v>297000</v>
      </c>
      <c r="T1421" s="4">
        <f t="shared" si="50"/>
        <v>504900</v>
      </c>
      <c r="U1421" s="4">
        <f t="shared" ref="U1421:U1484" si="51">T1421*1.12</f>
        <v>565488</v>
      </c>
      <c r="V1421" s="4" t="s">
        <v>4658</v>
      </c>
      <c r="W1421" s="6">
        <v>2016</v>
      </c>
      <c r="X1421" s="4"/>
    </row>
    <row r="1422" spans="1:24" ht="66" customHeight="1" x14ac:dyDescent="0.2">
      <c r="A1422" s="8" t="s">
        <v>1494</v>
      </c>
      <c r="B1422" s="1" t="s">
        <v>12283</v>
      </c>
      <c r="C1422" s="5" t="s">
        <v>7231</v>
      </c>
      <c r="D1422" s="5" t="s">
        <v>7232</v>
      </c>
      <c r="E1422" s="5" t="s">
        <v>7233</v>
      </c>
      <c r="F1422" s="14" t="s">
        <v>7234</v>
      </c>
      <c r="G1422" s="11" t="s">
        <v>12279</v>
      </c>
      <c r="H1422" s="12">
        <v>0</v>
      </c>
      <c r="I1422" s="12" t="s">
        <v>78</v>
      </c>
      <c r="J1422" s="13" t="s">
        <v>12294</v>
      </c>
      <c r="K1422" s="1" t="s">
        <v>11668</v>
      </c>
      <c r="L1422" s="1" t="s">
        <v>79</v>
      </c>
      <c r="M1422" s="1" t="s">
        <v>80</v>
      </c>
      <c r="N1422" s="1" t="s">
        <v>11667</v>
      </c>
      <c r="O1422" s="1" t="s">
        <v>11671</v>
      </c>
      <c r="P1422" s="1">
        <v>168</v>
      </c>
      <c r="Q1422" s="7" t="s">
        <v>11908</v>
      </c>
      <c r="R1422" s="2">
        <v>127</v>
      </c>
      <c r="S1422" s="2">
        <v>669500</v>
      </c>
      <c r="T1422" s="4">
        <f t="shared" si="50"/>
        <v>85026500</v>
      </c>
      <c r="U1422" s="4">
        <f t="shared" si="51"/>
        <v>95229680.000000015</v>
      </c>
      <c r="V1422" s="4"/>
      <c r="W1422" s="6">
        <v>2016</v>
      </c>
      <c r="X1422" s="4"/>
    </row>
    <row r="1423" spans="1:24" ht="66" customHeight="1" x14ac:dyDescent="0.2">
      <c r="A1423" s="8" t="s">
        <v>1495</v>
      </c>
      <c r="B1423" s="1" t="s">
        <v>12283</v>
      </c>
      <c r="C1423" s="5" t="s">
        <v>7235</v>
      </c>
      <c r="D1423" s="5" t="s">
        <v>11974</v>
      </c>
      <c r="E1423" s="5" t="s">
        <v>11975</v>
      </c>
      <c r="F1423" s="14" t="s">
        <v>7236</v>
      </c>
      <c r="G1423" s="11" t="s">
        <v>12279</v>
      </c>
      <c r="H1423" s="12">
        <v>0</v>
      </c>
      <c r="I1423" s="12" t="s">
        <v>78</v>
      </c>
      <c r="J1423" s="13" t="s">
        <v>12294</v>
      </c>
      <c r="K1423" s="1" t="s">
        <v>11668</v>
      </c>
      <c r="L1423" s="1" t="s">
        <v>79</v>
      </c>
      <c r="M1423" s="1" t="s">
        <v>80</v>
      </c>
      <c r="N1423" s="1" t="s">
        <v>11667</v>
      </c>
      <c r="O1423" s="1" t="s">
        <v>11671</v>
      </c>
      <c r="P1423" s="1">
        <v>168</v>
      </c>
      <c r="Q1423" s="7" t="s">
        <v>11908</v>
      </c>
      <c r="R1423" s="2">
        <v>11.63</v>
      </c>
      <c r="S1423" s="2">
        <v>1780000</v>
      </c>
      <c r="T1423" s="4">
        <f t="shared" si="50"/>
        <v>20701400</v>
      </c>
      <c r="U1423" s="4">
        <f t="shared" si="51"/>
        <v>23185568.000000004</v>
      </c>
      <c r="V1423" s="4"/>
      <c r="W1423" s="6">
        <v>2016</v>
      </c>
      <c r="X1423" s="4"/>
    </row>
    <row r="1424" spans="1:24" ht="66" customHeight="1" x14ac:dyDescent="0.2">
      <c r="A1424" s="8" t="s">
        <v>1496</v>
      </c>
      <c r="B1424" s="1" t="s">
        <v>12283</v>
      </c>
      <c r="C1424" s="5" t="s">
        <v>7237</v>
      </c>
      <c r="D1424" s="5" t="s">
        <v>7242</v>
      </c>
      <c r="E1424" s="5" t="s">
        <v>11976</v>
      </c>
      <c r="F1424" s="14" t="s">
        <v>7238</v>
      </c>
      <c r="G1424" s="11" t="s">
        <v>12279</v>
      </c>
      <c r="H1424" s="12">
        <v>0</v>
      </c>
      <c r="I1424" s="12" t="s">
        <v>78</v>
      </c>
      <c r="J1424" s="13" t="s">
        <v>12294</v>
      </c>
      <c r="K1424" s="1" t="s">
        <v>11668</v>
      </c>
      <c r="L1424" s="1" t="s">
        <v>79</v>
      </c>
      <c r="M1424" s="1" t="s">
        <v>80</v>
      </c>
      <c r="N1424" s="1" t="s">
        <v>11667</v>
      </c>
      <c r="O1424" s="1" t="s">
        <v>11671</v>
      </c>
      <c r="P1424" s="1">
        <v>168</v>
      </c>
      <c r="Q1424" s="7" t="s">
        <v>11908</v>
      </c>
      <c r="R1424" s="2">
        <v>1.1000000000000001</v>
      </c>
      <c r="S1424" s="2">
        <v>191000</v>
      </c>
      <c r="T1424" s="4">
        <f t="shared" si="50"/>
        <v>210100.00000000003</v>
      </c>
      <c r="U1424" s="4">
        <f t="shared" si="51"/>
        <v>235312.00000000006</v>
      </c>
      <c r="V1424" s="4"/>
      <c r="W1424" s="6">
        <v>2016</v>
      </c>
      <c r="X1424" s="4"/>
    </row>
    <row r="1425" spans="1:24" ht="66" customHeight="1" x14ac:dyDescent="0.2">
      <c r="A1425" s="8" t="s">
        <v>1497</v>
      </c>
      <c r="B1425" s="1" t="s">
        <v>12283</v>
      </c>
      <c r="C1425" s="5" t="s">
        <v>7239</v>
      </c>
      <c r="D1425" s="5" t="s">
        <v>7242</v>
      </c>
      <c r="E1425" s="5" t="s">
        <v>11977</v>
      </c>
      <c r="F1425" s="14" t="s">
        <v>7240</v>
      </c>
      <c r="G1425" s="11" t="s">
        <v>12279</v>
      </c>
      <c r="H1425" s="12">
        <v>0</v>
      </c>
      <c r="I1425" s="12" t="s">
        <v>78</v>
      </c>
      <c r="J1425" s="13" t="s">
        <v>12294</v>
      </c>
      <c r="K1425" s="1" t="s">
        <v>11668</v>
      </c>
      <c r="L1425" s="1" t="s">
        <v>79</v>
      </c>
      <c r="M1425" s="1" t="s">
        <v>80</v>
      </c>
      <c r="N1425" s="1" t="s">
        <v>11667</v>
      </c>
      <c r="O1425" s="1" t="s">
        <v>11671</v>
      </c>
      <c r="P1425" s="1">
        <v>168</v>
      </c>
      <c r="Q1425" s="7" t="s">
        <v>11908</v>
      </c>
      <c r="R1425" s="2">
        <v>5.76</v>
      </c>
      <c r="S1425" s="2">
        <v>2657000</v>
      </c>
      <c r="T1425" s="4">
        <f t="shared" si="50"/>
        <v>15304320</v>
      </c>
      <c r="U1425" s="4">
        <f t="shared" si="51"/>
        <v>17140838.400000002</v>
      </c>
      <c r="V1425" s="4"/>
      <c r="W1425" s="6">
        <v>2016</v>
      </c>
      <c r="X1425" s="4"/>
    </row>
    <row r="1426" spans="1:24" ht="66" customHeight="1" x14ac:dyDescent="0.2">
      <c r="A1426" s="8" t="s">
        <v>1498</v>
      </c>
      <c r="B1426" s="1" t="s">
        <v>12283</v>
      </c>
      <c r="C1426" s="5" t="s">
        <v>7241</v>
      </c>
      <c r="D1426" s="5" t="s">
        <v>7242</v>
      </c>
      <c r="E1426" s="5" t="s">
        <v>7243</v>
      </c>
      <c r="F1426" s="14" t="s">
        <v>7244</v>
      </c>
      <c r="G1426" s="11" t="s">
        <v>12279</v>
      </c>
      <c r="H1426" s="12">
        <v>0</v>
      </c>
      <c r="I1426" s="12" t="s">
        <v>78</v>
      </c>
      <c r="J1426" s="13" t="s">
        <v>12294</v>
      </c>
      <c r="K1426" s="1" t="s">
        <v>11668</v>
      </c>
      <c r="L1426" s="1" t="s">
        <v>79</v>
      </c>
      <c r="M1426" s="1" t="s">
        <v>80</v>
      </c>
      <c r="N1426" s="1" t="s">
        <v>11667</v>
      </c>
      <c r="O1426" s="1" t="s">
        <v>11671</v>
      </c>
      <c r="P1426" s="1">
        <v>168</v>
      </c>
      <c r="Q1426" s="7" t="s">
        <v>11908</v>
      </c>
      <c r="R1426" s="2">
        <v>17.600000000000001</v>
      </c>
      <c r="S1426" s="2">
        <v>1950000</v>
      </c>
      <c r="T1426" s="4">
        <f t="shared" si="50"/>
        <v>34320000</v>
      </c>
      <c r="U1426" s="4">
        <f t="shared" si="51"/>
        <v>38438400</v>
      </c>
      <c r="V1426" s="4"/>
      <c r="W1426" s="6">
        <v>2016</v>
      </c>
      <c r="X1426" s="4"/>
    </row>
    <row r="1427" spans="1:24" ht="66" customHeight="1" x14ac:dyDescent="0.2">
      <c r="A1427" s="8" t="s">
        <v>1499</v>
      </c>
      <c r="B1427" s="1" t="s">
        <v>12283</v>
      </c>
      <c r="C1427" s="5" t="s">
        <v>7212</v>
      </c>
      <c r="D1427" s="5" t="s">
        <v>7205</v>
      </c>
      <c r="E1427" s="5" t="s">
        <v>7213</v>
      </c>
      <c r="F1427" s="14" t="s">
        <v>7245</v>
      </c>
      <c r="G1427" s="11" t="s">
        <v>12279</v>
      </c>
      <c r="H1427" s="12">
        <v>0.5</v>
      </c>
      <c r="I1427" s="12" t="s">
        <v>78</v>
      </c>
      <c r="J1427" s="13" t="s">
        <v>12294</v>
      </c>
      <c r="K1427" s="1" t="s">
        <v>11668</v>
      </c>
      <c r="L1427" s="1" t="s">
        <v>79</v>
      </c>
      <c r="M1427" s="1" t="s">
        <v>80</v>
      </c>
      <c r="N1427" s="1" t="s">
        <v>11667</v>
      </c>
      <c r="O1427" s="1" t="s">
        <v>82</v>
      </c>
      <c r="P1427" s="1">
        <v>168</v>
      </c>
      <c r="Q1427" s="7" t="s">
        <v>11908</v>
      </c>
      <c r="R1427" s="2">
        <v>1.43</v>
      </c>
      <c r="S1427" s="2">
        <v>1948000</v>
      </c>
      <c r="T1427" s="4">
        <f t="shared" si="50"/>
        <v>2785640</v>
      </c>
      <c r="U1427" s="4">
        <f t="shared" si="51"/>
        <v>3119916.8000000003</v>
      </c>
      <c r="V1427" s="4" t="s">
        <v>4658</v>
      </c>
      <c r="W1427" s="6">
        <v>2016</v>
      </c>
      <c r="X1427" s="4"/>
    </row>
    <row r="1428" spans="1:24" ht="66" customHeight="1" x14ac:dyDescent="0.2">
      <c r="A1428" s="8" t="s">
        <v>1500</v>
      </c>
      <c r="B1428" s="1" t="s">
        <v>12283</v>
      </c>
      <c r="C1428" s="5" t="s">
        <v>7212</v>
      </c>
      <c r="D1428" s="5" t="s">
        <v>7205</v>
      </c>
      <c r="E1428" s="5" t="s">
        <v>7213</v>
      </c>
      <c r="F1428" s="14" t="s">
        <v>7246</v>
      </c>
      <c r="G1428" s="11" t="s">
        <v>12279</v>
      </c>
      <c r="H1428" s="12">
        <v>0.5</v>
      </c>
      <c r="I1428" s="12" t="s">
        <v>78</v>
      </c>
      <c r="J1428" s="13" t="s">
        <v>12294</v>
      </c>
      <c r="K1428" s="1" t="s">
        <v>11668</v>
      </c>
      <c r="L1428" s="1" t="s">
        <v>79</v>
      </c>
      <c r="M1428" s="1" t="s">
        <v>80</v>
      </c>
      <c r="N1428" s="1" t="s">
        <v>11667</v>
      </c>
      <c r="O1428" s="1" t="s">
        <v>82</v>
      </c>
      <c r="P1428" s="1">
        <v>168</v>
      </c>
      <c r="Q1428" s="7" t="s">
        <v>11908</v>
      </c>
      <c r="R1428" s="2">
        <v>4.4000000000000004</v>
      </c>
      <c r="S1428" s="2">
        <v>2110000</v>
      </c>
      <c r="T1428" s="4">
        <f t="shared" si="50"/>
        <v>9284000</v>
      </c>
      <c r="U1428" s="4">
        <f t="shared" si="51"/>
        <v>10398080.000000002</v>
      </c>
      <c r="V1428" s="4" t="s">
        <v>4658</v>
      </c>
      <c r="W1428" s="6">
        <v>2016</v>
      </c>
      <c r="X1428" s="4"/>
    </row>
    <row r="1429" spans="1:24" ht="66" customHeight="1" x14ac:dyDescent="0.2">
      <c r="A1429" s="8" t="s">
        <v>1501</v>
      </c>
      <c r="B1429" s="1" t="s">
        <v>12283</v>
      </c>
      <c r="C1429" s="5" t="s">
        <v>12056</v>
      </c>
      <c r="D1429" s="5" t="s">
        <v>7242</v>
      </c>
      <c r="E1429" s="5" t="s">
        <v>12057</v>
      </c>
      <c r="F1429" s="14" t="s">
        <v>7247</v>
      </c>
      <c r="G1429" s="11" t="s">
        <v>12279</v>
      </c>
      <c r="H1429" s="12">
        <v>0</v>
      </c>
      <c r="I1429" s="12" t="s">
        <v>78</v>
      </c>
      <c r="J1429" s="13" t="s">
        <v>12294</v>
      </c>
      <c r="K1429" s="1" t="s">
        <v>11668</v>
      </c>
      <c r="L1429" s="1" t="s">
        <v>79</v>
      </c>
      <c r="M1429" s="1" t="s">
        <v>80</v>
      </c>
      <c r="N1429" s="1" t="s">
        <v>11667</v>
      </c>
      <c r="O1429" s="1" t="s">
        <v>11671</v>
      </c>
      <c r="P1429" s="1">
        <v>168</v>
      </c>
      <c r="Q1429" s="7" t="s">
        <v>11908</v>
      </c>
      <c r="R1429" s="2">
        <v>18.72</v>
      </c>
      <c r="S1429" s="2">
        <v>1892000</v>
      </c>
      <c r="T1429" s="4">
        <f t="shared" si="50"/>
        <v>35418240</v>
      </c>
      <c r="U1429" s="4">
        <f t="shared" si="51"/>
        <v>39668428.800000004</v>
      </c>
      <c r="V1429" s="4"/>
      <c r="W1429" s="6">
        <v>2016</v>
      </c>
      <c r="X1429" s="4"/>
    </row>
    <row r="1430" spans="1:24" ht="66" customHeight="1" x14ac:dyDescent="0.2">
      <c r="A1430" s="8" t="s">
        <v>1502</v>
      </c>
      <c r="B1430" s="1" t="s">
        <v>12283</v>
      </c>
      <c r="C1430" s="5" t="s">
        <v>7212</v>
      </c>
      <c r="D1430" s="5" t="s">
        <v>7205</v>
      </c>
      <c r="E1430" s="5" t="s">
        <v>7213</v>
      </c>
      <c r="F1430" s="14" t="s">
        <v>7248</v>
      </c>
      <c r="G1430" s="11" t="s">
        <v>12279</v>
      </c>
      <c r="H1430" s="12">
        <v>0.5</v>
      </c>
      <c r="I1430" s="12" t="s">
        <v>78</v>
      </c>
      <c r="J1430" s="13" t="s">
        <v>12294</v>
      </c>
      <c r="K1430" s="1" t="s">
        <v>11668</v>
      </c>
      <c r="L1430" s="1" t="s">
        <v>79</v>
      </c>
      <c r="M1430" s="1" t="s">
        <v>80</v>
      </c>
      <c r="N1430" s="1" t="s">
        <v>11667</v>
      </c>
      <c r="O1430" s="1" t="s">
        <v>82</v>
      </c>
      <c r="P1430" s="1">
        <v>168</v>
      </c>
      <c r="Q1430" s="7" t="s">
        <v>11908</v>
      </c>
      <c r="R1430" s="2">
        <v>9.1999999999999993</v>
      </c>
      <c r="S1430" s="2">
        <v>1866000</v>
      </c>
      <c r="T1430" s="4">
        <f t="shared" si="50"/>
        <v>17167200</v>
      </c>
      <c r="U1430" s="4">
        <f t="shared" si="51"/>
        <v>19227264</v>
      </c>
      <c r="V1430" s="4" t="s">
        <v>4658</v>
      </c>
      <c r="W1430" s="6">
        <v>2016</v>
      </c>
      <c r="X1430" s="4"/>
    </row>
    <row r="1431" spans="1:24" ht="66" customHeight="1" x14ac:dyDescent="0.2">
      <c r="A1431" s="8" t="s">
        <v>1503</v>
      </c>
      <c r="B1431" s="1" t="s">
        <v>12283</v>
      </c>
      <c r="C1431" s="5" t="s">
        <v>12058</v>
      </c>
      <c r="D1431" s="5" t="s">
        <v>7249</v>
      </c>
      <c r="E1431" s="5" t="s">
        <v>9401</v>
      </c>
      <c r="F1431" s="14" t="s">
        <v>7250</v>
      </c>
      <c r="G1431" s="11" t="s">
        <v>12279</v>
      </c>
      <c r="H1431" s="12">
        <v>0</v>
      </c>
      <c r="I1431" s="12" t="s">
        <v>78</v>
      </c>
      <c r="J1431" s="13" t="s">
        <v>12294</v>
      </c>
      <c r="K1431" s="1" t="s">
        <v>11668</v>
      </c>
      <c r="L1431" s="1" t="s">
        <v>79</v>
      </c>
      <c r="M1431" s="1" t="s">
        <v>80</v>
      </c>
      <c r="N1431" s="1" t="s">
        <v>11667</v>
      </c>
      <c r="O1431" s="1" t="s">
        <v>11671</v>
      </c>
      <c r="P1431" s="1">
        <v>168</v>
      </c>
      <c r="Q1431" s="7" t="s">
        <v>11937</v>
      </c>
      <c r="R1431" s="2">
        <v>22</v>
      </c>
      <c r="S1431" s="2">
        <v>2500</v>
      </c>
      <c r="T1431" s="4">
        <f t="shared" si="50"/>
        <v>55000</v>
      </c>
      <c r="U1431" s="4">
        <f t="shared" si="51"/>
        <v>61600.000000000007</v>
      </c>
      <c r="V1431" s="4"/>
      <c r="W1431" s="6">
        <v>2016</v>
      </c>
      <c r="X1431" s="4"/>
    </row>
    <row r="1432" spans="1:24" ht="66" customHeight="1" x14ac:dyDescent="0.2">
      <c r="A1432" s="8" t="s">
        <v>1504</v>
      </c>
      <c r="B1432" s="1" t="s">
        <v>12283</v>
      </c>
      <c r="C1432" s="5" t="s">
        <v>7251</v>
      </c>
      <c r="D1432" s="5" t="s">
        <v>7242</v>
      </c>
      <c r="E1432" s="5" t="s">
        <v>7252</v>
      </c>
      <c r="F1432" s="14" t="s">
        <v>7253</v>
      </c>
      <c r="G1432" s="11" t="s">
        <v>12279</v>
      </c>
      <c r="H1432" s="12">
        <v>0</v>
      </c>
      <c r="I1432" s="12" t="s">
        <v>78</v>
      </c>
      <c r="J1432" s="13" t="s">
        <v>12294</v>
      </c>
      <c r="K1432" s="1" t="s">
        <v>11668</v>
      </c>
      <c r="L1432" s="1" t="s">
        <v>79</v>
      </c>
      <c r="M1432" s="1" t="s">
        <v>80</v>
      </c>
      <c r="N1432" s="1" t="s">
        <v>11667</v>
      </c>
      <c r="O1432" s="1" t="s">
        <v>11671</v>
      </c>
      <c r="P1432" s="1">
        <v>168</v>
      </c>
      <c r="Q1432" s="7" t="s">
        <v>11908</v>
      </c>
      <c r="R1432" s="2">
        <v>6</v>
      </c>
      <c r="S1432" s="2">
        <v>1495000</v>
      </c>
      <c r="T1432" s="4">
        <f t="shared" si="50"/>
        <v>8970000</v>
      </c>
      <c r="U1432" s="4">
        <f t="shared" si="51"/>
        <v>10046400.000000002</v>
      </c>
      <c r="V1432" s="4"/>
      <c r="W1432" s="6">
        <v>2016</v>
      </c>
      <c r="X1432" s="4"/>
    </row>
    <row r="1433" spans="1:24" ht="66" customHeight="1" x14ac:dyDescent="0.2">
      <c r="A1433" s="8" t="s">
        <v>1505</v>
      </c>
      <c r="B1433" s="1" t="s">
        <v>12283</v>
      </c>
      <c r="C1433" s="5" t="s">
        <v>7254</v>
      </c>
      <c r="D1433" s="5" t="s">
        <v>7255</v>
      </c>
      <c r="E1433" s="5" t="s">
        <v>7256</v>
      </c>
      <c r="F1433" s="14" t="s">
        <v>7257</v>
      </c>
      <c r="G1433" s="11" t="s">
        <v>12279</v>
      </c>
      <c r="H1433" s="12">
        <v>0</v>
      </c>
      <c r="I1433" s="12" t="s">
        <v>78</v>
      </c>
      <c r="J1433" s="13" t="s">
        <v>12294</v>
      </c>
      <c r="K1433" s="1" t="s">
        <v>11668</v>
      </c>
      <c r="L1433" s="1" t="s">
        <v>79</v>
      </c>
      <c r="M1433" s="1" t="s">
        <v>80</v>
      </c>
      <c r="N1433" s="1" t="s">
        <v>11667</v>
      </c>
      <c r="O1433" s="1" t="s">
        <v>11671</v>
      </c>
      <c r="P1433" s="1">
        <v>168</v>
      </c>
      <c r="Q1433" s="7" t="s">
        <v>11908</v>
      </c>
      <c r="R1433" s="2">
        <v>1</v>
      </c>
      <c r="S1433" s="2">
        <v>135000</v>
      </c>
      <c r="T1433" s="4">
        <f t="shared" si="50"/>
        <v>135000</v>
      </c>
      <c r="U1433" s="4">
        <f t="shared" si="51"/>
        <v>151200</v>
      </c>
      <c r="V1433" s="4"/>
      <c r="W1433" s="6">
        <v>2016</v>
      </c>
      <c r="X1433" s="4"/>
    </row>
    <row r="1434" spans="1:24" ht="66" customHeight="1" x14ac:dyDescent="0.2">
      <c r="A1434" s="8" t="s">
        <v>1506</v>
      </c>
      <c r="B1434" s="1" t="s">
        <v>12283</v>
      </c>
      <c r="C1434" s="5" t="s">
        <v>7258</v>
      </c>
      <c r="D1434" s="5" t="s">
        <v>7261</v>
      </c>
      <c r="E1434" s="5" t="s">
        <v>11978</v>
      </c>
      <c r="F1434" s="14" t="s">
        <v>7259</v>
      </c>
      <c r="G1434" s="11" t="s">
        <v>12279</v>
      </c>
      <c r="H1434" s="12">
        <v>0</v>
      </c>
      <c r="I1434" s="12" t="s">
        <v>78</v>
      </c>
      <c r="J1434" s="13" t="s">
        <v>12294</v>
      </c>
      <c r="K1434" s="1" t="s">
        <v>11668</v>
      </c>
      <c r="L1434" s="1" t="s">
        <v>79</v>
      </c>
      <c r="M1434" s="1" t="s">
        <v>80</v>
      </c>
      <c r="N1434" s="1" t="s">
        <v>11667</v>
      </c>
      <c r="O1434" s="1" t="s">
        <v>11671</v>
      </c>
      <c r="P1434" s="1">
        <v>168</v>
      </c>
      <c r="Q1434" s="7" t="s">
        <v>11937</v>
      </c>
      <c r="R1434" s="2">
        <v>1.1000000000000001</v>
      </c>
      <c r="S1434" s="2">
        <v>1221000</v>
      </c>
      <c r="T1434" s="4">
        <f t="shared" si="50"/>
        <v>1343100</v>
      </c>
      <c r="U1434" s="4">
        <f t="shared" si="51"/>
        <v>1504272.0000000002</v>
      </c>
      <c r="V1434" s="4"/>
      <c r="W1434" s="6">
        <v>2016</v>
      </c>
      <c r="X1434" s="4"/>
    </row>
    <row r="1435" spans="1:24" ht="66" customHeight="1" x14ac:dyDescent="0.2">
      <c r="A1435" s="8" t="s">
        <v>1507</v>
      </c>
      <c r="B1435" s="1" t="s">
        <v>12283</v>
      </c>
      <c r="C1435" s="5" t="s">
        <v>7260</v>
      </c>
      <c r="D1435" s="5" t="s">
        <v>7261</v>
      </c>
      <c r="E1435" s="5" t="s">
        <v>7262</v>
      </c>
      <c r="F1435" s="14" t="s">
        <v>7263</v>
      </c>
      <c r="G1435" s="11" t="s">
        <v>12279</v>
      </c>
      <c r="H1435" s="12">
        <v>0</v>
      </c>
      <c r="I1435" s="12" t="s">
        <v>78</v>
      </c>
      <c r="J1435" s="13" t="s">
        <v>12294</v>
      </c>
      <c r="K1435" s="1" t="s">
        <v>11668</v>
      </c>
      <c r="L1435" s="1" t="s">
        <v>79</v>
      </c>
      <c r="M1435" s="1" t="s">
        <v>80</v>
      </c>
      <c r="N1435" s="1" t="s">
        <v>11667</v>
      </c>
      <c r="O1435" s="1" t="s">
        <v>11671</v>
      </c>
      <c r="P1435" s="1">
        <v>168</v>
      </c>
      <c r="Q1435" s="7" t="s">
        <v>11937</v>
      </c>
      <c r="R1435" s="2">
        <v>1.6</v>
      </c>
      <c r="S1435" s="2">
        <v>1386000</v>
      </c>
      <c r="T1435" s="4">
        <f t="shared" si="50"/>
        <v>2217600</v>
      </c>
      <c r="U1435" s="4">
        <f t="shared" si="51"/>
        <v>2483712.0000000005</v>
      </c>
      <c r="V1435" s="4"/>
      <c r="W1435" s="6">
        <v>2016</v>
      </c>
      <c r="X1435" s="4"/>
    </row>
    <row r="1436" spans="1:24" ht="66" customHeight="1" x14ac:dyDescent="0.2">
      <c r="A1436" s="8" t="s">
        <v>1508</v>
      </c>
      <c r="B1436" s="1" t="s">
        <v>12283</v>
      </c>
      <c r="C1436" s="5" t="s">
        <v>7264</v>
      </c>
      <c r="D1436" s="5" t="s">
        <v>7265</v>
      </c>
      <c r="E1436" s="5" t="s">
        <v>7266</v>
      </c>
      <c r="F1436" s="14" t="s">
        <v>7267</v>
      </c>
      <c r="G1436" s="11" t="s">
        <v>12279</v>
      </c>
      <c r="H1436" s="12">
        <v>0</v>
      </c>
      <c r="I1436" s="12" t="s">
        <v>78</v>
      </c>
      <c r="J1436" s="13" t="s">
        <v>12294</v>
      </c>
      <c r="K1436" s="1" t="s">
        <v>11668</v>
      </c>
      <c r="L1436" s="1" t="s">
        <v>79</v>
      </c>
      <c r="M1436" s="1" t="s">
        <v>80</v>
      </c>
      <c r="N1436" s="1" t="s">
        <v>11667</v>
      </c>
      <c r="O1436" s="1" t="s">
        <v>11671</v>
      </c>
      <c r="P1436" s="1">
        <v>168</v>
      </c>
      <c r="Q1436" s="7" t="s">
        <v>11908</v>
      </c>
      <c r="R1436" s="2">
        <v>2.64</v>
      </c>
      <c r="S1436" s="2">
        <v>204000</v>
      </c>
      <c r="T1436" s="4">
        <f t="shared" si="50"/>
        <v>538560</v>
      </c>
      <c r="U1436" s="4">
        <f t="shared" si="51"/>
        <v>603187.20000000007</v>
      </c>
      <c r="V1436" s="4"/>
      <c r="W1436" s="6">
        <v>2016</v>
      </c>
      <c r="X1436" s="4"/>
    </row>
    <row r="1437" spans="1:24" ht="66" customHeight="1" x14ac:dyDescent="0.2">
      <c r="A1437" s="8" t="s">
        <v>1509</v>
      </c>
      <c r="B1437" s="1" t="s">
        <v>12283</v>
      </c>
      <c r="C1437" s="5" t="s">
        <v>12059</v>
      </c>
      <c r="D1437" s="5" t="s">
        <v>7242</v>
      </c>
      <c r="E1437" s="5" t="s">
        <v>12060</v>
      </c>
      <c r="F1437" s="14" t="s">
        <v>7268</v>
      </c>
      <c r="G1437" s="11" t="s">
        <v>12279</v>
      </c>
      <c r="H1437" s="12">
        <v>0</v>
      </c>
      <c r="I1437" s="12" t="s">
        <v>78</v>
      </c>
      <c r="J1437" s="13" t="s">
        <v>12294</v>
      </c>
      <c r="K1437" s="1" t="s">
        <v>11668</v>
      </c>
      <c r="L1437" s="1" t="s">
        <v>79</v>
      </c>
      <c r="M1437" s="1" t="s">
        <v>80</v>
      </c>
      <c r="N1437" s="1" t="s">
        <v>11667</v>
      </c>
      <c r="O1437" s="1" t="s">
        <v>11671</v>
      </c>
      <c r="P1437" s="1">
        <v>168</v>
      </c>
      <c r="Q1437" s="7" t="s">
        <v>11908</v>
      </c>
      <c r="R1437" s="2">
        <v>1.1000000000000001</v>
      </c>
      <c r="S1437" s="2">
        <v>1050000</v>
      </c>
      <c r="T1437" s="4">
        <f t="shared" ref="T1437:T1500" si="52">R1437*S1437</f>
        <v>1155000</v>
      </c>
      <c r="U1437" s="4">
        <f t="shared" si="51"/>
        <v>1293600.0000000002</v>
      </c>
      <c r="V1437" s="4"/>
      <c r="W1437" s="6">
        <v>2016</v>
      </c>
      <c r="X1437" s="4"/>
    </row>
    <row r="1438" spans="1:24" ht="66" customHeight="1" x14ac:dyDescent="0.2">
      <c r="A1438" s="8" t="s">
        <v>1510</v>
      </c>
      <c r="B1438" s="1" t="s">
        <v>12283</v>
      </c>
      <c r="C1438" s="5" t="s">
        <v>7269</v>
      </c>
      <c r="D1438" s="5" t="s">
        <v>7242</v>
      </c>
      <c r="E1438" s="5" t="s">
        <v>7270</v>
      </c>
      <c r="F1438" s="14" t="s">
        <v>7271</v>
      </c>
      <c r="G1438" s="11" t="s">
        <v>12279</v>
      </c>
      <c r="H1438" s="12">
        <v>0</v>
      </c>
      <c r="I1438" s="12" t="s">
        <v>78</v>
      </c>
      <c r="J1438" s="13" t="s">
        <v>12294</v>
      </c>
      <c r="K1438" s="1" t="s">
        <v>11668</v>
      </c>
      <c r="L1438" s="1" t="s">
        <v>79</v>
      </c>
      <c r="M1438" s="1" t="s">
        <v>80</v>
      </c>
      <c r="N1438" s="1" t="s">
        <v>11667</v>
      </c>
      <c r="O1438" s="1" t="s">
        <v>11671</v>
      </c>
      <c r="P1438" s="1">
        <v>168</v>
      </c>
      <c r="Q1438" s="7" t="s">
        <v>11908</v>
      </c>
      <c r="R1438" s="2">
        <v>0.14000000000000001</v>
      </c>
      <c r="S1438" s="2">
        <v>950000</v>
      </c>
      <c r="T1438" s="4">
        <f t="shared" si="52"/>
        <v>133000</v>
      </c>
      <c r="U1438" s="4">
        <f t="shared" si="51"/>
        <v>148960</v>
      </c>
      <c r="V1438" s="4"/>
      <c r="W1438" s="6">
        <v>2016</v>
      </c>
      <c r="X1438" s="4"/>
    </row>
    <row r="1439" spans="1:24" ht="66" customHeight="1" x14ac:dyDescent="0.2">
      <c r="A1439" s="8" t="s">
        <v>1511</v>
      </c>
      <c r="B1439" s="1" t="s">
        <v>12283</v>
      </c>
      <c r="C1439" s="5" t="s">
        <v>5403</v>
      </c>
      <c r="D1439" s="5" t="s">
        <v>5404</v>
      </c>
      <c r="E1439" s="5" t="s">
        <v>5405</v>
      </c>
      <c r="F1439" s="14" t="s">
        <v>7272</v>
      </c>
      <c r="G1439" s="11" t="s">
        <v>12279</v>
      </c>
      <c r="H1439" s="12">
        <v>0</v>
      </c>
      <c r="I1439" s="12" t="s">
        <v>78</v>
      </c>
      <c r="J1439" s="13" t="s">
        <v>12294</v>
      </c>
      <c r="K1439" s="1" t="s">
        <v>11668</v>
      </c>
      <c r="L1439" s="1" t="s">
        <v>79</v>
      </c>
      <c r="M1439" s="1" t="s">
        <v>80</v>
      </c>
      <c r="N1439" s="1" t="s">
        <v>11667</v>
      </c>
      <c r="O1439" s="1" t="s">
        <v>11671</v>
      </c>
      <c r="P1439" s="1" t="s">
        <v>11946</v>
      </c>
      <c r="Q1439" s="7" t="s">
        <v>11945</v>
      </c>
      <c r="R1439" s="2">
        <v>60</v>
      </c>
      <c r="S1439" s="2">
        <v>1897.5</v>
      </c>
      <c r="T1439" s="4">
        <f t="shared" si="52"/>
        <v>113850</v>
      </c>
      <c r="U1439" s="4">
        <f t="shared" si="51"/>
        <v>127512.00000000001</v>
      </c>
      <c r="V1439" s="4"/>
      <c r="W1439" s="6">
        <v>2016</v>
      </c>
      <c r="X1439" s="4"/>
    </row>
    <row r="1440" spans="1:24" ht="66" customHeight="1" x14ac:dyDescent="0.2">
      <c r="A1440" s="8" t="s">
        <v>1512</v>
      </c>
      <c r="B1440" s="1" t="s">
        <v>12283</v>
      </c>
      <c r="C1440" s="5" t="s">
        <v>5265</v>
      </c>
      <c r="D1440" s="5" t="s">
        <v>5260</v>
      </c>
      <c r="E1440" s="5" t="s">
        <v>5266</v>
      </c>
      <c r="F1440" s="14" t="s">
        <v>5267</v>
      </c>
      <c r="G1440" s="11" t="s">
        <v>12279</v>
      </c>
      <c r="H1440" s="12">
        <v>0</v>
      </c>
      <c r="I1440" s="12" t="s">
        <v>78</v>
      </c>
      <c r="J1440" s="13" t="s">
        <v>12294</v>
      </c>
      <c r="K1440" s="1" t="s">
        <v>11668</v>
      </c>
      <c r="L1440" s="1" t="s">
        <v>79</v>
      </c>
      <c r="M1440" s="1" t="s">
        <v>80</v>
      </c>
      <c r="N1440" s="1" t="s">
        <v>11667</v>
      </c>
      <c r="O1440" s="1" t="s">
        <v>11671</v>
      </c>
      <c r="P1440" s="1">
        <v>796</v>
      </c>
      <c r="Q1440" s="7" t="s">
        <v>4673</v>
      </c>
      <c r="R1440" s="2">
        <v>44</v>
      </c>
      <c r="S1440" s="2">
        <v>420</v>
      </c>
      <c r="T1440" s="4">
        <f t="shared" si="52"/>
        <v>18480</v>
      </c>
      <c r="U1440" s="4">
        <f t="shared" si="51"/>
        <v>20697.600000000002</v>
      </c>
      <c r="V1440" s="4"/>
      <c r="W1440" s="6">
        <v>2016</v>
      </c>
      <c r="X1440" s="4"/>
    </row>
    <row r="1441" spans="1:24" ht="66" customHeight="1" x14ac:dyDescent="0.2">
      <c r="A1441" s="8" t="s">
        <v>1513</v>
      </c>
      <c r="B1441" s="1" t="s">
        <v>12283</v>
      </c>
      <c r="C1441" s="5" t="s">
        <v>7273</v>
      </c>
      <c r="D1441" s="5" t="s">
        <v>7274</v>
      </c>
      <c r="E1441" s="5" t="s">
        <v>11979</v>
      </c>
      <c r="F1441" s="14" t="s">
        <v>7275</v>
      </c>
      <c r="G1441" s="11" t="s">
        <v>12279</v>
      </c>
      <c r="H1441" s="12">
        <v>0</v>
      </c>
      <c r="I1441" s="12" t="s">
        <v>78</v>
      </c>
      <c r="J1441" s="13" t="s">
        <v>12294</v>
      </c>
      <c r="K1441" s="1" t="s">
        <v>11668</v>
      </c>
      <c r="L1441" s="1" t="s">
        <v>79</v>
      </c>
      <c r="M1441" s="1" t="s">
        <v>80</v>
      </c>
      <c r="N1441" s="1" t="s">
        <v>11667</v>
      </c>
      <c r="O1441" s="1" t="s">
        <v>11671</v>
      </c>
      <c r="P1441" s="1">
        <v>166</v>
      </c>
      <c r="Q1441" s="7" t="s">
        <v>11933</v>
      </c>
      <c r="R1441" s="2">
        <v>520</v>
      </c>
      <c r="S1441" s="2">
        <v>4690</v>
      </c>
      <c r="T1441" s="4">
        <f t="shared" si="52"/>
        <v>2438800</v>
      </c>
      <c r="U1441" s="4">
        <f t="shared" si="51"/>
        <v>2731456.0000000005</v>
      </c>
      <c r="V1441" s="4"/>
      <c r="W1441" s="6">
        <v>2016</v>
      </c>
      <c r="X1441" s="4"/>
    </row>
    <row r="1442" spans="1:24" ht="66" customHeight="1" x14ac:dyDescent="0.2">
      <c r="A1442" s="8" t="s">
        <v>1514</v>
      </c>
      <c r="B1442" s="1" t="s">
        <v>12283</v>
      </c>
      <c r="C1442" s="5" t="s">
        <v>7276</v>
      </c>
      <c r="D1442" s="5" t="s">
        <v>7277</v>
      </c>
      <c r="E1442" s="5" t="s">
        <v>7278</v>
      </c>
      <c r="F1442" s="14" t="s">
        <v>7279</v>
      </c>
      <c r="G1442" s="11" t="s">
        <v>12279</v>
      </c>
      <c r="H1442" s="12">
        <v>0</v>
      </c>
      <c r="I1442" s="12" t="s">
        <v>78</v>
      </c>
      <c r="J1442" s="13" t="s">
        <v>12294</v>
      </c>
      <c r="K1442" s="1" t="s">
        <v>11668</v>
      </c>
      <c r="L1442" s="1" t="s">
        <v>79</v>
      </c>
      <c r="M1442" s="1" t="s">
        <v>80</v>
      </c>
      <c r="N1442" s="1" t="s">
        <v>11667</v>
      </c>
      <c r="O1442" s="1" t="s">
        <v>11671</v>
      </c>
      <c r="P1442" s="1">
        <v>168</v>
      </c>
      <c r="Q1442" s="7" t="s">
        <v>11908</v>
      </c>
      <c r="R1442" s="2">
        <v>630</v>
      </c>
      <c r="S1442" s="2">
        <v>877800</v>
      </c>
      <c r="T1442" s="4">
        <f t="shared" si="52"/>
        <v>553014000</v>
      </c>
      <c r="U1442" s="4">
        <f t="shared" si="51"/>
        <v>619375680</v>
      </c>
      <c r="V1442" s="4"/>
      <c r="W1442" s="6">
        <v>2016</v>
      </c>
      <c r="X1442" s="4"/>
    </row>
    <row r="1443" spans="1:24" ht="66" customHeight="1" x14ac:dyDescent="0.2">
      <c r="A1443" s="8" t="s">
        <v>1515</v>
      </c>
      <c r="B1443" s="1" t="s">
        <v>12283</v>
      </c>
      <c r="C1443" s="5" t="s">
        <v>12061</v>
      </c>
      <c r="D1443" s="5" t="s">
        <v>7277</v>
      </c>
      <c r="E1443" s="5" t="s">
        <v>11980</v>
      </c>
      <c r="F1443" s="14" t="s">
        <v>7280</v>
      </c>
      <c r="G1443" s="11" t="s">
        <v>12279</v>
      </c>
      <c r="H1443" s="12">
        <v>0</v>
      </c>
      <c r="I1443" s="12" t="s">
        <v>78</v>
      </c>
      <c r="J1443" s="13" t="s">
        <v>12294</v>
      </c>
      <c r="K1443" s="1" t="s">
        <v>11668</v>
      </c>
      <c r="L1443" s="1" t="s">
        <v>79</v>
      </c>
      <c r="M1443" s="1" t="s">
        <v>80</v>
      </c>
      <c r="N1443" s="1" t="s">
        <v>11667</v>
      </c>
      <c r="O1443" s="1" t="s">
        <v>11671</v>
      </c>
      <c r="P1443" s="1">
        <v>168</v>
      </c>
      <c r="Q1443" s="7" t="s">
        <v>11937</v>
      </c>
      <c r="R1443" s="2">
        <v>5.72</v>
      </c>
      <c r="S1443" s="2">
        <v>6665000</v>
      </c>
      <c r="T1443" s="4">
        <f t="shared" si="52"/>
        <v>38123800</v>
      </c>
      <c r="U1443" s="4">
        <f t="shared" si="51"/>
        <v>42698656.000000007</v>
      </c>
      <c r="V1443" s="4"/>
      <c r="W1443" s="6">
        <v>2016</v>
      </c>
      <c r="X1443" s="4"/>
    </row>
    <row r="1444" spans="1:24" ht="66" customHeight="1" x14ac:dyDescent="0.2">
      <c r="A1444" s="8" t="s">
        <v>1516</v>
      </c>
      <c r="B1444" s="1" t="s">
        <v>12283</v>
      </c>
      <c r="C1444" s="5" t="s">
        <v>12061</v>
      </c>
      <c r="D1444" s="5" t="s">
        <v>7277</v>
      </c>
      <c r="E1444" s="5" t="s">
        <v>11980</v>
      </c>
      <c r="F1444" s="14" t="s">
        <v>7281</v>
      </c>
      <c r="G1444" s="11" t="s">
        <v>12279</v>
      </c>
      <c r="H1444" s="12">
        <v>0</v>
      </c>
      <c r="I1444" s="12" t="s">
        <v>78</v>
      </c>
      <c r="J1444" s="13" t="s">
        <v>12294</v>
      </c>
      <c r="K1444" s="1" t="s">
        <v>11668</v>
      </c>
      <c r="L1444" s="1" t="s">
        <v>79</v>
      </c>
      <c r="M1444" s="1" t="s">
        <v>80</v>
      </c>
      <c r="N1444" s="1" t="s">
        <v>11667</v>
      </c>
      <c r="O1444" s="1" t="s">
        <v>11671</v>
      </c>
      <c r="P1444" s="1">
        <v>168</v>
      </c>
      <c r="Q1444" s="7" t="s">
        <v>11937</v>
      </c>
      <c r="R1444" s="2">
        <v>9.1999999999999993</v>
      </c>
      <c r="S1444" s="2">
        <v>6355000</v>
      </c>
      <c r="T1444" s="4">
        <f t="shared" si="52"/>
        <v>58465999.999999993</v>
      </c>
      <c r="U1444" s="4">
        <f t="shared" si="51"/>
        <v>65481920</v>
      </c>
      <c r="V1444" s="4"/>
      <c r="W1444" s="6">
        <v>2016</v>
      </c>
      <c r="X1444" s="4"/>
    </row>
    <row r="1445" spans="1:24" ht="66" customHeight="1" x14ac:dyDescent="0.2">
      <c r="A1445" s="8" t="s">
        <v>1517</v>
      </c>
      <c r="B1445" s="1" t="s">
        <v>12283</v>
      </c>
      <c r="C1445" s="5" t="s">
        <v>12061</v>
      </c>
      <c r="D1445" s="5" t="s">
        <v>7277</v>
      </c>
      <c r="E1445" s="5" t="s">
        <v>11980</v>
      </c>
      <c r="F1445" s="14" t="s">
        <v>7282</v>
      </c>
      <c r="G1445" s="11" t="s">
        <v>12279</v>
      </c>
      <c r="H1445" s="12">
        <v>0</v>
      </c>
      <c r="I1445" s="12" t="s">
        <v>78</v>
      </c>
      <c r="J1445" s="13" t="s">
        <v>12294</v>
      </c>
      <c r="K1445" s="1" t="s">
        <v>11668</v>
      </c>
      <c r="L1445" s="1" t="s">
        <v>79</v>
      </c>
      <c r="M1445" s="1" t="s">
        <v>80</v>
      </c>
      <c r="N1445" s="1" t="s">
        <v>11667</v>
      </c>
      <c r="O1445" s="1" t="s">
        <v>11671</v>
      </c>
      <c r="P1445" s="1">
        <v>168</v>
      </c>
      <c r="Q1445" s="7" t="s">
        <v>11937</v>
      </c>
      <c r="R1445" s="2">
        <v>0.88</v>
      </c>
      <c r="S1445" s="2">
        <v>12710000</v>
      </c>
      <c r="T1445" s="4">
        <f t="shared" si="52"/>
        <v>11184800</v>
      </c>
      <c r="U1445" s="4">
        <f t="shared" si="51"/>
        <v>12526976.000000002</v>
      </c>
      <c r="V1445" s="4"/>
      <c r="W1445" s="6">
        <v>2016</v>
      </c>
      <c r="X1445" s="4"/>
    </row>
    <row r="1446" spans="1:24" ht="66" customHeight="1" x14ac:dyDescent="0.2">
      <c r="A1446" s="8" t="s">
        <v>1518</v>
      </c>
      <c r="B1446" s="1" t="s">
        <v>12283</v>
      </c>
      <c r="C1446" s="5" t="s">
        <v>12061</v>
      </c>
      <c r="D1446" s="5" t="s">
        <v>7277</v>
      </c>
      <c r="E1446" s="5" t="s">
        <v>11980</v>
      </c>
      <c r="F1446" s="14" t="s">
        <v>7283</v>
      </c>
      <c r="G1446" s="11" t="s">
        <v>12279</v>
      </c>
      <c r="H1446" s="12">
        <v>0</v>
      </c>
      <c r="I1446" s="12" t="s">
        <v>78</v>
      </c>
      <c r="J1446" s="13" t="s">
        <v>12294</v>
      </c>
      <c r="K1446" s="1" t="s">
        <v>11668</v>
      </c>
      <c r="L1446" s="1" t="s">
        <v>79</v>
      </c>
      <c r="M1446" s="1" t="s">
        <v>80</v>
      </c>
      <c r="N1446" s="1" t="s">
        <v>11667</v>
      </c>
      <c r="O1446" s="1" t="s">
        <v>11671</v>
      </c>
      <c r="P1446" s="1">
        <v>168</v>
      </c>
      <c r="Q1446" s="7" t="s">
        <v>11937</v>
      </c>
      <c r="R1446" s="2">
        <v>2.8</v>
      </c>
      <c r="S1446" s="2">
        <v>15500000</v>
      </c>
      <c r="T1446" s="4">
        <f t="shared" si="52"/>
        <v>43400000</v>
      </c>
      <c r="U1446" s="4">
        <f t="shared" si="51"/>
        <v>48608000.000000007</v>
      </c>
      <c r="V1446" s="4"/>
      <c r="W1446" s="6">
        <v>2016</v>
      </c>
      <c r="X1446" s="4"/>
    </row>
    <row r="1447" spans="1:24" ht="66" customHeight="1" x14ac:dyDescent="0.2">
      <c r="A1447" s="8" t="s">
        <v>1519</v>
      </c>
      <c r="B1447" s="1" t="s">
        <v>12283</v>
      </c>
      <c r="C1447" s="5" t="s">
        <v>12061</v>
      </c>
      <c r="D1447" s="5" t="s">
        <v>7277</v>
      </c>
      <c r="E1447" s="5" t="s">
        <v>11980</v>
      </c>
      <c r="F1447" s="14" t="s">
        <v>7284</v>
      </c>
      <c r="G1447" s="11" t="s">
        <v>12279</v>
      </c>
      <c r="H1447" s="12">
        <v>0</v>
      </c>
      <c r="I1447" s="12" t="s">
        <v>78</v>
      </c>
      <c r="J1447" s="13" t="s">
        <v>12294</v>
      </c>
      <c r="K1447" s="1" t="s">
        <v>11668</v>
      </c>
      <c r="L1447" s="1" t="s">
        <v>79</v>
      </c>
      <c r="M1447" s="1" t="s">
        <v>80</v>
      </c>
      <c r="N1447" s="1" t="s">
        <v>11667</v>
      </c>
      <c r="O1447" s="1" t="s">
        <v>11671</v>
      </c>
      <c r="P1447" s="1">
        <v>168</v>
      </c>
      <c r="Q1447" s="7" t="s">
        <v>11937</v>
      </c>
      <c r="R1447" s="2">
        <v>3.7</v>
      </c>
      <c r="S1447" s="2">
        <v>25110000</v>
      </c>
      <c r="T1447" s="4">
        <f t="shared" si="52"/>
        <v>92907000</v>
      </c>
      <c r="U1447" s="4">
        <f t="shared" si="51"/>
        <v>104055840.00000001</v>
      </c>
      <c r="V1447" s="4"/>
      <c r="W1447" s="6">
        <v>2016</v>
      </c>
      <c r="X1447" s="4"/>
    </row>
    <row r="1448" spans="1:24" ht="66" customHeight="1" x14ac:dyDescent="0.2">
      <c r="A1448" s="8" t="s">
        <v>1520</v>
      </c>
      <c r="B1448" s="1" t="s">
        <v>12283</v>
      </c>
      <c r="C1448" s="5" t="s">
        <v>12061</v>
      </c>
      <c r="D1448" s="5" t="s">
        <v>7277</v>
      </c>
      <c r="E1448" s="5" t="s">
        <v>11980</v>
      </c>
      <c r="F1448" s="14" t="s">
        <v>7285</v>
      </c>
      <c r="G1448" s="11" t="s">
        <v>12279</v>
      </c>
      <c r="H1448" s="12">
        <v>0</v>
      </c>
      <c r="I1448" s="12" t="s">
        <v>78</v>
      </c>
      <c r="J1448" s="13" t="s">
        <v>12294</v>
      </c>
      <c r="K1448" s="1" t="s">
        <v>11668</v>
      </c>
      <c r="L1448" s="1" t="s">
        <v>79</v>
      </c>
      <c r="M1448" s="1" t="s">
        <v>80</v>
      </c>
      <c r="N1448" s="1" t="s">
        <v>11667</v>
      </c>
      <c r="O1448" s="1" t="s">
        <v>11671</v>
      </c>
      <c r="P1448" s="1">
        <v>168</v>
      </c>
      <c r="Q1448" s="7" t="s">
        <v>11937</v>
      </c>
      <c r="R1448" s="2">
        <v>5</v>
      </c>
      <c r="S1448" s="2">
        <v>15035000</v>
      </c>
      <c r="T1448" s="4">
        <f t="shared" si="52"/>
        <v>75175000</v>
      </c>
      <c r="U1448" s="4">
        <f t="shared" si="51"/>
        <v>84196000.000000015</v>
      </c>
      <c r="V1448" s="4"/>
      <c r="W1448" s="6">
        <v>2016</v>
      </c>
      <c r="X1448" s="4"/>
    </row>
    <row r="1449" spans="1:24" ht="66" customHeight="1" x14ac:dyDescent="0.2">
      <c r="A1449" s="8" t="s">
        <v>1521</v>
      </c>
      <c r="B1449" s="1" t="s">
        <v>12283</v>
      </c>
      <c r="C1449" s="5" t="s">
        <v>7286</v>
      </c>
      <c r="D1449" s="5" t="s">
        <v>7290</v>
      </c>
      <c r="E1449" s="5" t="s">
        <v>7291</v>
      </c>
      <c r="F1449" s="14" t="s">
        <v>7287</v>
      </c>
      <c r="G1449" s="11" t="s">
        <v>12279</v>
      </c>
      <c r="H1449" s="12">
        <v>0</v>
      </c>
      <c r="I1449" s="12" t="s">
        <v>78</v>
      </c>
      <c r="J1449" s="13" t="s">
        <v>12294</v>
      </c>
      <c r="K1449" s="1" t="s">
        <v>11668</v>
      </c>
      <c r="L1449" s="1" t="s">
        <v>79</v>
      </c>
      <c r="M1449" s="1" t="s">
        <v>80</v>
      </c>
      <c r="N1449" s="1" t="s">
        <v>11667</v>
      </c>
      <c r="O1449" s="1" t="s">
        <v>11671</v>
      </c>
      <c r="P1449" s="1">
        <v>166</v>
      </c>
      <c r="Q1449" s="7" t="s">
        <v>11933</v>
      </c>
      <c r="R1449" s="2">
        <v>560</v>
      </c>
      <c r="S1449" s="2">
        <v>813.12</v>
      </c>
      <c r="T1449" s="4">
        <f t="shared" si="52"/>
        <v>455347.20000000001</v>
      </c>
      <c r="U1449" s="4">
        <f t="shared" si="51"/>
        <v>509988.86400000006</v>
      </c>
      <c r="V1449" s="4"/>
      <c r="W1449" s="6">
        <v>2016</v>
      </c>
      <c r="X1449" s="4"/>
    </row>
    <row r="1450" spans="1:24" ht="66" customHeight="1" x14ac:dyDescent="0.2">
      <c r="A1450" s="8" t="s">
        <v>1522</v>
      </c>
      <c r="B1450" s="1" t="s">
        <v>12283</v>
      </c>
      <c r="C1450" s="5" t="s">
        <v>7286</v>
      </c>
      <c r="D1450" s="5" t="s">
        <v>7290</v>
      </c>
      <c r="E1450" s="5" t="s">
        <v>7291</v>
      </c>
      <c r="F1450" s="14" t="s">
        <v>7288</v>
      </c>
      <c r="G1450" s="11" t="s">
        <v>12279</v>
      </c>
      <c r="H1450" s="12">
        <v>0</v>
      </c>
      <c r="I1450" s="12" t="s">
        <v>78</v>
      </c>
      <c r="J1450" s="13" t="s">
        <v>12294</v>
      </c>
      <c r="K1450" s="1" t="s">
        <v>11668</v>
      </c>
      <c r="L1450" s="1" t="s">
        <v>79</v>
      </c>
      <c r="M1450" s="1" t="s">
        <v>80</v>
      </c>
      <c r="N1450" s="1" t="s">
        <v>11667</v>
      </c>
      <c r="O1450" s="1" t="s">
        <v>11671</v>
      </c>
      <c r="P1450" s="1">
        <v>166</v>
      </c>
      <c r="Q1450" s="7" t="s">
        <v>11933</v>
      </c>
      <c r="R1450" s="2">
        <v>560</v>
      </c>
      <c r="S1450" s="2">
        <v>813.12</v>
      </c>
      <c r="T1450" s="4">
        <f t="shared" si="52"/>
        <v>455347.20000000001</v>
      </c>
      <c r="U1450" s="4">
        <f t="shared" si="51"/>
        <v>509988.86400000006</v>
      </c>
      <c r="V1450" s="4"/>
      <c r="W1450" s="6">
        <v>2016</v>
      </c>
      <c r="X1450" s="4"/>
    </row>
    <row r="1451" spans="1:24" ht="66" customHeight="1" x14ac:dyDescent="0.2">
      <c r="A1451" s="8" t="s">
        <v>1523</v>
      </c>
      <c r="B1451" s="1" t="s">
        <v>12283</v>
      </c>
      <c r="C1451" s="5" t="s">
        <v>7286</v>
      </c>
      <c r="D1451" s="5" t="s">
        <v>7290</v>
      </c>
      <c r="E1451" s="5" t="s">
        <v>7291</v>
      </c>
      <c r="F1451" s="14" t="s">
        <v>7289</v>
      </c>
      <c r="G1451" s="11" t="s">
        <v>12279</v>
      </c>
      <c r="H1451" s="12">
        <v>0</v>
      </c>
      <c r="I1451" s="12" t="s">
        <v>78</v>
      </c>
      <c r="J1451" s="13" t="s">
        <v>12294</v>
      </c>
      <c r="K1451" s="1" t="s">
        <v>11668</v>
      </c>
      <c r="L1451" s="1" t="s">
        <v>79</v>
      </c>
      <c r="M1451" s="1" t="s">
        <v>80</v>
      </c>
      <c r="N1451" s="1" t="s">
        <v>11667</v>
      </c>
      <c r="O1451" s="1" t="s">
        <v>11671</v>
      </c>
      <c r="P1451" s="1">
        <v>166</v>
      </c>
      <c r="Q1451" s="7" t="s">
        <v>11933</v>
      </c>
      <c r="R1451" s="2">
        <v>2310</v>
      </c>
      <c r="S1451" s="2">
        <v>1878.307</v>
      </c>
      <c r="T1451" s="4">
        <f t="shared" si="52"/>
        <v>4338889.17</v>
      </c>
      <c r="U1451" s="4">
        <f t="shared" si="51"/>
        <v>4859555.8704000004</v>
      </c>
      <c r="V1451" s="4"/>
      <c r="W1451" s="6">
        <v>2016</v>
      </c>
      <c r="X1451" s="4"/>
    </row>
    <row r="1452" spans="1:24" ht="66" customHeight="1" x14ac:dyDescent="0.2">
      <c r="A1452" s="8" t="s">
        <v>1524</v>
      </c>
      <c r="B1452" s="1" t="s">
        <v>12283</v>
      </c>
      <c r="C1452" s="5" t="s">
        <v>7286</v>
      </c>
      <c r="D1452" s="5" t="s">
        <v>7290</v>
      </c>
      <c r="E1452" s="5" t="s">
        <v>7291</v>
      </c>
      <c r="F1452" s="14" t="s">
        <v>7292</v>
      </c>
      <c r="G1452" s="11" t="s">
        <v>12279</v>
      </c>
      <c r="H1452" s="12">
        <v>0</v>
      </c>
      <c r="I1452" s="12" t="s">
        <v>78</v>
      </c>
      <c r="J1452" s="13" t="s">
        <v>12294</v>
      </c>
      <c r="K1452" s="1" t="s">
        <v>11668</v>
      </c>
      <c r="L1452" s="1" t="s">
        <v>79</v>
      </c>
      <c r="M1452" s="1" t="s">
        <v>80</v>
      </c>
      <c r="N1452" s="1" t="s">
        <v>11667</v>
      </c>
      <c r="O1452" s="1" t="s">
        <v>11671</v>
      </c>
      <c r="P1452" s="1">
        <v>166</v>
      </c>
      <c r="Q1452" s="7" t="s">
        <v>11933</v>
      </c>
      <c r="R1452" s="2">
        <v>0.84</v>
      </c>
      <c r="S1452" s="2">
        <v>3326400</v>
      </c>
      <c r="T1452" s="4">
        <f t="shared" si="52"/>
        <v>2794176</v>
      </c>
      <c r="U1452" s="4">
        <f t="shared" si="51"/>
        <v>3129477.1200000001</v>
      </c>
      <c r="V1452" s="4"/>
      <c r="W1452" s="6">
        <v>2016</v>
      </c>
      <c r="X1452" s="4"/>
    </row>
    <row r="1453" spans="1:24" ht="66" customHeight="1" x14ac:dyDescent="0.2">
      <c r="A1453" s="8" t="s">
        <v>1525</v>
      </c>
      <c r="B1453" s="1" t="s">
        <v>12283</v>
      </c>
      <c r="C1453" s="5" t="s">
        <v>7204</v>
      </c>
      <c r="D1453" s="5" t="s">
        <v>7205</v>
      </c>
      <c r="E1453" s="5" t="s">
        <v>7206</v>
      </c>
      <c r="F1453" s="14" t="s">
        <v>7293</v>
      </c>
      <c r="G1453" s="11" t="s">
        <v>12279</v>
      </c>
      <c r="H1453" s="12">
        <v>0.3</v>
      </c>
      <c r="I1453" s="12" t="s">
        <v>78</v>
      </c>
      <c r="J1453" s="13" t="s">
        <v>12294</v>
      </c>
      <c r="K1453" s="1" t="s">
        <v>11668</v>
      </c>
      <c r="L1453" s="1" t="s">
        <v>79</v>
      </c>
      <c r="M1453" s="1" t="s">
        <v>80</v>
      </c>
      <c r="N1453" s="1" t="s">
        <v>11667</v>
      </c>
      <c r="O1453" s="1" t="s">
        <v>82</v>
      </c>
      <c r="P1453" s="1">
        <v>168</v>
      </c>
      <c r="Q1453" s="7" t="s">
        <v>11908</v>
      </c>
      <c r="R1453" s="2">
        <v>23.15</v>
      </c>
      <c r="S1453" s="2">
        <v>3026400</v>
      </c>
      <c r="T1453" s="4">
        <f t="shared" si="52"/>
        <v>70061160</v>
      </c>
      <c r="U1453" s="4">
        <f t="shared" si="51"/>
        <v>78468499.200000003</v>
      </c>
      <c r="V1453" s="4" t="s">
        <v>4658</v>
      </c>
      <c r="W1453" s="6">
        <v>2016</v>
      </c>
      <c r="X1453" s="4"/>
    </row>
    <row r="1454" spans="1:24" ht="66" customHeight="1" x14ac:dyDescent="0.2">
      <c r="A1454" s="8" t="s">
        <v>1526</v>
      </c>
      <c r="B1454" s="1" t="s">
        <v>12283</v>
      </c>
      <c r="C1454" s="5" t="s">
        <v>7294</v>
      </c>
      <c r="D1454" s="5" t="s">
        <v>11968</v>
      </c>
      <c r="E1454" s="5" t="s">
        <v>11981</v>
      </c>
      <c r="F1454" s="14" t="s">
        <v>7295</v>
      </c>
      <c r="G1454" s="11" t="s">
        <v>12279</v>
      </c>
      <c r="H1454" s="12">
        <v>0</v>
      </c>
      <c r="I1454" s="12" t="s">
        <v>78</v>
      </c>
      <c r="J1454" s="13" t="s">
        <v>12294</v>
      </c>
      <c r="K1454" s="1" t="s">
        <v>11668</v>
      </c>
      <c r="L1454" s="1" t="s">
        <v>79</v>
      </c>
      <c r="M1454" s="1" t="s">
        <v>80</v>
      </c>
      <c r="N1454" s="1" t="s">
        <v>11667</v>
      </c>
      <c r="O1454" s="1" t="s">
        <v>11671</v>
      </c>
      <c r="P1454" s="1">
        <v>168</v>
      </c>
      <c r="Q1454" s="7" t="s">
        <v>11908</v>
      </c>
      <c r="R1454" s="2">
        <v>6.6</v>
      </c>
      <c r="S1454" s="2">
        <v>2715900</v>
      </c>
      <c r="T1454" s="4">
        <f t="shared" si="52"/>
        <v>17924940</v>
      </c>
      <c r="U1454" s="4">
        <f t="shared" si="51"/>
        <v>20075932.800000001</v>
      </c>
      <c r="V1454" s="4"/>
      <c r="W1454" s="6">
        <v>2016</v>
      </c>
      <c r="X1454" s="4"/>
    </row>
    <row r="1455" spans="1:24" ht="66" customHeight="1" x14ac:dyDescent="0.2">
      <c r="A1455" s="8" t="s">
        <v>1527</v>
      </c>
      <c r="B1455" s="1" t="s">
        <v>12283</v>
      </c>
      <c r="C1455" s="5" t="s">
        <v>7223</v>
      </c>
      <c r="D1455" s="5" t="s">
        <v>7224</v>
      </c>
      <c r="E1455" s="5" t="s">
        <v>11973</v>
      </c>
      <c r="F1455" s="14" t="s">
        <v>11683</v>
      </c>
      <c r="G1455" s="11" t="s">
        <v>12279</v>
      </c>
      <c r="H1455" s="12">
        <v>0</v>
      </c>
      <c r="I1455" s="12" t="s">
        <v>78</v>
      </c>
      <c r="J1455" s="13" t="s">
        <v>12294</v>
      </c>
      <c r="K1455" s="1" t="s">
        <v>11668</v>
      </c>
      <c r="L1455" s="1" t="s">
        <v>79</v>
      </c>
      <c r="M1455" s="1" t="s">
        <v>80</v>
      </c>
      <c r="N1455" s="1" t="s">
        <v>11667</v>
      </c>
      <c r="O1455" s="1" t="s">
        <v>11671</v>
      </c>
      <c r="P1455" s="1">
        <v>168</v>
      </c>
      <c r="Q1455" s="7" t="s">
        <v>11908</v>
      </c>
      <c r="R1455" s="2">
        <v>0.25</v>
      </c>
      <c r="S1455" s="2">
        <v>1735800</v>
      </c>
      <c r="T1455" s="4">
        <f t="shared" si="52"/>
        <v>433950</v>
      </c>
      <c r="U1455" s="4">
        <f t="shared" si="51"/>
        <v>486024.00000000006</v>
      </c>
      <c r="V1455" s="4"/>
      <c r="W1455" s="6">
        <v>2016</v>
      </c>
      <c r="X1455" s="4"/>
    </row>
    <row r="1456" spans="1:24" ht="66" customHeight="1" x14ac:dyDescent="0.2">
      <c r="A1456" s="8" t="s">
        <v>1528</v>
      </c>
      <c r="B1456" s="1" t="s">
        <v>12283</v>
      </c>
      <c r="C1456" s="5" t="s">
        <v>7296</v>
      </c>
      <c r="D1456" s="5" t="s">
        <v>11982</v>
      </c>
      <c r="E1456" s="5" t="s">
        <v>11983</v>
      </c>
      <c r="F1456" s="14" t="s">
        <v>7297</v>
      </c>
      <c r="G1456" s="11" t="s">
        <v>12279</v>
      </c>
      <c r="H1456" s="12">
        <v>0.5</v>
      </c>
      <c r="I1456" s="12" t="s">
        <v>78</v>
      </c>
      <c r="J1456" s="13" t="s">
        <v>12294</v>
      </c>
      <c r="K1456" s="1" t="s">
        <v>11668</v>
      </c>
      <c r="L1456" s="1" t="s">
        <v>79</v>
      </c>
      <c r="M1456" s="1" t="s">
        <v>80</v>
      </c>
      <c r="N1456" s="1" t="s">
        <v>11667</v>
      </c>
      <c r="O1456" s="1" t="s">
        <v>82</v>
      </c>
      <c r="P1456" s="1">
        <v>715</v>
      </c>
      <c r="Q1456" s="7" t="s">
        <v>11917</v>
      </c>
      <c r="R1456" s="2">
        <v>8</v>
      </c>
      <c r="S1456" s="2">
        <v>4815</v>
      </c>
      <c r="T1456" s="4">
        <f t="shared" si="52"/>
        <v>38520</v>
      </c>
      <c r="U1456" s="4">
        <f t="shared" si="51"/>
        <v>43142.400000000001</v>
      </c>
      <c r="V1456" s="4" t="s">
        <v>4658</v>
      </c>
      <c r="W1456" s="6">
        <v>2016</v>
      </c>
      <c r="X1456" s="4"/>
    </row>
    <row r="1457" spans="1:24" ht="66" customHeight="1" x14ac:dyDescent="0.2">
      <c r="A1457" s="8" t="s">
        <v>1529</v>
      </c>
      <c r="B1457" s="1" t="s">
        <v>12283</v>
      </c>
      <c r="C1457" s="5" t="s">
        <v>7298</v>
      </c>
      <c r="D1457" s="5" t="s">
        <v>11984</v>
      </c>
      <c r="E1457" s="5" t="s">
        <v>11985</v>
      </c>
      <c r="F1457" s="14" t="s">
        <v>7299</v>
      </c>
      <c r="G1457" s="11" t="s">
        <v>12279</v>
      </c>
      <c r="H1457" s="12">
        <v>0.5</v>
      </c>
      <c r="I1457" s="12" t="s">
        <v>78</v>
      </c>
      <c r="J1457" s="13" t="s">
        <v>12294</v>
      </c>
      <c r="K1457" s="1" t="s">
        <v>11668</v>
      </c>
      <c r="L1457" s="1" t="s">
        <v>79</v>
      </c>
      <c r="M1457" s="1" t="s">
        <v>80</v>
      </c>
      <c r="N1457" s="1" t="s">
        <v>11667</v>
      </c>
      <c r="O1457" s="1" t="s">
        <v>82</v>
      </c>
      <c r="P1457" s="1">
        <v>796</v>
      </c>
      <c r="Q1457" s="7" t="s">
        <v>11918</v>
      </c>
      <c r="R1457" s="2">
        <v>560</v>
      </c>
      <c r="S1457" s="2">
        <v>1980</v>
      </c>
      <c r="T1457" s="4">
        <f t="shared" si="52"/>
        <v>1108800</v>
      </c>
      <c r="U1457" s="4">
        <f t="shared" si="51"/>
        <v>1241856.0000000002</v>
      </c>
      <c r="V1457" s="4" t="s">
        <v>4658</v>
      </c>
      <c r="W1457" s="6">
        <v>2016</v>
      </c>
      <c r="X1457" s="4"/>
    </row>
    <row r="1458" spans="1:24" ht="66" customHeight="1" x14ac:dyDescent="0.2">
      <c r="A1458" s="8" t="s">
        <v>1530</v>
      </c>
      <c r="B1458" s="1" t="s">
        <v>12283</v>
      </c>
      <c r="C1458" s="5" t="s">
        <v>7300</v>
      </c>
      <c r="D1458" s="5" t="s">
        <v>11986</v>
      </c>
      <c r="E1458" s="5" t="s">
        <v>11987</v>
      </c>
      <c r="F1458" s="14" t="s">
        <v>7301</v>
      </c>
      <c r="G1458" s="11" t="s">
        <v>12279</v>
      </c>
      <c r="H1458" s="12">
        <v>0.5</v>
      </c>
      <c r="I1458" s="12" t="s">
        <v>78</v>
      </c>
      <c r="J1458" s="13" t="s">
        <v>12294</v>
      </c>
      <c r="K1458" s="1" t="s">
        <v>11668</v>
      </c>
      <c r="L1458" s="1" t="s">
        <v>79</v>
      </c>
      <c r="M1458" s="1" t="s">
        <v>80</v>
      </c>
      <c r="N1458" s="1" t="s">
        <v>11667</v>
      </c>
      <c r="O1458" s="1" t="s">
        <v>82</v>
      </c>
      <c r="P1458" s="1">
        <v>796</v>
      </c>
      <c r="Q1458" s="7" t="s">
        <v>11918</v>
      </c>
      <c r="R1458" s="2">
        <v>500</v>
      </c>
      <c r="S1458" s="2">
        <v>590</v>
      </c>
      <c r="T1458" s="4">
        <f t="shared" si="52"/>
        <v>295000</v>
      </c>
      <c r="U1458" s="4">
        <f t="shared" si="51"/>
        <v>330400.00000000006</v>
      </c>
      <c r="V1458" s="4" t="s">
        <v>4658</v>
      </c>
      <c r="W1458" s="6">
        <v>2016</v>
      </c>
      <c r="X1458" s="4"/>
    </row>
    <row r="1459" spans="1:24" ht="66" customHeight="1" x14ac:dyDescent="0.2">
      <c r="A1459" s="8" t="s">
        <v>1531</v>
      </c>
      <c r="B1459" s="1" t="s">
        <v>12283</v>
      </c>
      <c r="C1459" s="5" t="s">
        <v>7296</v>
      </c>
      <c r="D1459" s="5" t="s">
        <v>11982</v>
      </c>
      <c r="E1459" s="5" t="s">
        <v>11983</v>
      </c>
      <c r="F1459" s="14" t="s">
        <v>7302</v>
      </c>
      <c r="G1459" s="11" t="s">
        <v>12279</v>
      </c>
      <c r="H1459" s="12">
        <v>0.5</v>
      </c>
      <c r="I1459" s="12" t="s">
        <v>78</v>
      </c>
      <c r="J1459" s="13" t="s">
        <v>12294</v>
      </c>
      <c r="K1459" s="1" t="s">
        <v>11668</v>
      </c>
      <c r="L1459" s="1" t="s">
        <v>79</v>
      </c>
      <c r="M1459" s="1" t="s">
        <v>80</v>
      </c>
      <c r="N1459" s="1" t="s">
        <v>11667</v>
      </c>
      <c r="O1459" s="1" t="s">
        <v>82</v>
      </c>
      <c r="P1459" s="1">
        <v>715</v>
      </c>
      <c r="Q1459" s="7" t="s">
        <v>11917</v>
      </c>
      <c r="R1459" s="2">
        <v>130</v>
      </c>
      <c r="S1459" s="2">
        <v>7652</v>
      </c>
      <c r="T1459" s="4">
        <f t="shared" si="52"/>
        <v>994760</v>
      </c>
      <c r="U1459" s="4">
        <f t="shared" si="51"/>
        <v>1114131.2000000002</v>
      </c>
      <c r="V1459" s="4" t="s">
        <v>4658</v>
      </c>
      <c r="W1459" s="6">
        <v>2016</v>
      </c>
      <c r="X1459" s="4"/>
    </row>
    <row r="1460" spans="1:24" ht="66" customHeight="1" x14ac:dyDescent="0.2">
      <c r="A1460" s="8" t="s">
        <v>1532</v>
      </c>
      <c r="B1460" s="1" t="s">
        <v>12283</v>
      </c>
      <c r="C1460" s="5" t="s">
        <v>7303</v>
      </c>
      <c r="D1460" s="5" t="s">
        <v>7304</v>
      </c>
      <c r="E1460" s="5" t="s">
        <v>7305</v>
      </c>
      <c r="F1460" s="14" t="s">
        <v>7306</v>
      </c>
      <c r="G1460" s="11" t="s">
        <v>12279</v>
      </c>
      <c r="H1460" s="12">
        <v>0.5</v>
      </c>
      <c r="I1460" s="12" t="s">
        <v>78</v>
      </c>
      <c r="J1460" s="13" t="s">
        <v>12294</v>
      </c>
      <c r="K1460" s="1" t="s">
        <v>11668</v>
      </c>
      <c r="L1460" s="1" t="s">
        <v>79</v>
      </c>
      <c r="M1460" s="1" t="s">
        <v>80</v>
      </c>
      <c r="N1460" s="1" t="s">
        <v>11667</v>
      </c>
      <c r="O1460" s="1" t="s">
        <v>82</v>
      </c>
      <c r="P1460" s="1">
        <v>715</v>
      </c>
      <c r="Q1460" s="7" t="s">
        <v>11917</v>
      </c>
      <c r="R1460" s="2">
        <v>200</v>
      </c>
      <c r="S1460" s="2">
        <v>4450</v>
      </c>
      <c r="T1460" s="4">
        <f t="shared" si="52"/>
        <v>890000</v>
      </c>
      <c r="U1460" s="4">
        <f t="shared" si="51"/>
        <v>996800.00000000012</v>
      </c>
      <c r="V1460" s="4" t="s">
        <v>4658</v>
      </c>
      <c r="W1460" s="6">
        <v>2016</v>
      </c>
      <c r="X1460" s="4"/>
    </row>
    <row r="1461" spans="1:24" ht="66" customHeight="1" x14ac:dyDescent="0.2">
      <c r="A1461" s="8" t="s">
        <v>1533</v>
      </c>
      <c r="B1461" s="1" t="s">
        <v>12283</v>
      </c>
      <c r="C1461" s="5" t="s">
        <v>7307</v>
      </c>
      <c r="D1461" s="5" t="s">
        <v>7308</v>
      </c>
      <c r="E1461" s="5" t="s">
        <v>7309</v>
      </c>
      <c r="F1461" s="14" t="s">
        <v>7310</v>
      </c>
      <c r="G1461" s="11" t="s">
        <v>12279</v>
      </c>
      <c r="H1461" s="12">
        <v>0.5</v>
      </c>
      <c r="I1461" s="12" t="s">
        <v>78</v>
      </c>
      <c r="J1461" s="13" t="s">
        <v>12294</v>
      </c>
      <c r="K1461" s="1" t="s">
        <v>11668</v>
      </c>
      <c r="L1461" s="1" t="s">
        <v>79</v>
      </c>
      <c r="M1461" s="1" t="s">
        <v>80</v>
      </c>
      <c r="N1461" s="1" t="s">
        <v>11667</v>
      </c>
      <c r="O1461" s="1" t="s">
        <v>82</v>
      </c>
      <c r="P1461" s="1">
        <v>715</v>
      </c>
      <c r="Q1461" s="7" t="s">
        <v>11917</v>
      </c>
      <c r="R1461" s="2">
        <v>450</v>
      </c>
      <c r="S1461" s="2">
        <v>663</v>
      </c>
      <c r="T1461" s="4">
        <f t="shared" si="52"/>
        <v>298350</v>
      </c>
      <c r="U1461" s="4">
        <f t="shared" si="51"/>
        <v>334152.00000000006</v>
      </c>
      <c r="V1461" s="4" t="s">
        <v>4658</v>
      </c>
      <c r="W1461" s="6">
        <v>2016</v>
      </c>
      <c r="X1461" s="4"/>
    </row>
    <row r="1462" spans="1:24" ht="66" customHeight="1" x14ac:dyDescent="0.2">
      <c r="A1462" s="8" t="s">
        <v>1534</v>
      </c>
      <c r="B1462" s="1" t="s">
        <v>12283</v>
      </c>
      <c r="C1462" s="5" t="s">
        <v>7311</v>
      </c>
      <c r="D1462" s="5" t="s">
        <v>7314</v>
      </c>
      <c r="E1462" s="5" t="s">
        <v>11988</v>
      </c>
      <c r="F1462" s="14" t="s">
        <v>7312</v>
      </c>
      <c r="G1462" s="11" t="s">
        <v>12279</v>
      </c>
      <c r="H1462" s="12">
        <v>0.5</v>
      </c>
      <c r="I1462" s="12" t="s">
        <v>78</v>
      </c>
      <c r="J1462" s="13" t="s">
        <v>12294</v>
      </c>
      <c r="K1462" s="1" t="s">
        <v>11668</v>
      </c>
      <c r="L1462" s="1" t="s">
        <v>79</v>
      </c>
      <c r="M1462" s="1" t="s">
        <v>80</v>
      </c>
      <c r="N1462" s="1" t="s">
        <v>11667</v>
      </c>
      <c r="O1462" s="1" t="s">
        <v>82</v>
      </c>
      <c r="P1462" s="1">
        <v>715</v>
      </c>
      <c r="Q1462" s="7" t="s">
        <v>11917</v>
      </c>
      <c r="R1462" s="2">
        <v>300</v>
      </c>
      <c r="S1462" s="2">
        <v>3990</v>
      </c>
      <c r="T1462" s="4">
        <f t="shared" si="52"/>
        <v>1197000</v>
      </c>
      <c r="U1462" s="4">
        <f t="shared" si="51"/>
        <v>1340640.0000000002</v>
      </c>
      <c r="V1462" s="4" t="s">
        <v>4658</v>
      </c>
      <c r="W1462" s="6">
        <v>2016</v>
      </c>
      <c r="X1462" s="4"/>
    </row>
    <row r="1463" spans="1:24" ht="66" customHeight="1" x14ac:dyDescent="0.2">
      <c r="A1463" s="8" t="s">
        <v>1535</v>
      </c>
      <c r="B1463" s="1" t="s">
        <v>12283</v>
      </c>
      <c r="C1463" s="5" t="s">
        <v>7313</v>
      </c>
      <c r="D1463" s="5" t="s">
        <v>7314</v>
      </c>
      <c r="E1463" s="5" t="s">
        <v>7315</v>
      </c>
      <c r="F1463" s="14" t="s">
        <v>7316</v>
      </c>
      <c r="G1463" s="11" t="s">
        <v>12279</v>
      </c>
      <c r="H1463" s="12">
        <v>0.5</v>
      </c>
      <c r="I1463" s="12" t="s">
        <v>78</v>
      </c>
      <c r="J1463" s="13" t="s">
        <v>12294</v>
      </c>
      <c r="K1463" s="1" t="s">
        <v>11668</v>
      </c>
      <c r="L1463" s="1" t="s">
        <v>79</v>
      </c>
      <c r="M1463" s="1" t="s">
        <v>80</v>
      </c>
      <c r="N1463" s="1" t="s">
        <v>11667</v>
      </c>
      <c r="O1463" s="1" t="s">
        <v>82</v>
      </c>
      <c r="P1463" s="1">
        <v>715</v>
      </c>
      <c r="Q1463" s="7" t="s">
        <v>11917</v>
      </c>
      <c r="R1463" s="2">
        <v>70</v>
      </c>
      <c r="S1463" s="2">
        <v>2900</v>
      </c>
      <c r="T1463" s="4">
        <f t="shared" si="52"/>
        <v>203000</v>
      </c>
      <c r="U1463" s="4">
        <f t="shared" si="51"/>
        <v>227360.00000000003</v>
      </c>
      <c r="V1463" s="4" t="s">
        <v>4658</v>
      </c>
      <c r="W1463" s="6">
        <v>2016</v>
      </c>
      <c r="X1463" s="4"/>
    </row>
    <row r="1464" spans="1:24" ht="66" customHeight="1" x14ac:dyDescent="0.2">
      <c r="A1464" s="8" t="s">
        <v>1536</v>
      </c>
      <c r="B1464" s="1" t="s">
        <v>12283</v>
      </c>
      <c r="C1464" s="5" t="s">
        <v>7311</v>
      </c>
      <c r="D1464" s="5" t="s">
        <v>7314</v>
      </c>
      <c r="E1464" s="5" t="s">
        <v>11988</v>
      </c>
      <c r="F1464" s="14" t="s">
        <v>7317</v>
      </c>
      <c r="G1464" s="11" t="s">
        <v>12279</v>
      </c>
      <c r="H1464" s="12">
        <v>0.5</v>
      </c>
      <c r="I1464" s="12" t="s">
        <v>78</v>
      </c>
      <c r="J1464" s="13" t="s">
        <v>12294</v>
      </c>
      <c r="K1464" s="1" t="s">
        <v>11668</v>
      </c>
      <c r="L1464" s="1" t="s">
        <v>79</v>
      </c>
      <c r="M1464" s="1" t="s">
        <v>80</v>
      </c>
      <c r="N1464" s="1" t="s">
        <v>11667</v>
      </c>
      <c r="O1464" s="1" t="s">
        <v>82</v>
      </c>
      <c r="P1464" s="1">
        <v>715</v>
      </c>
      <c r="Q1464" s="7" t="s">
        <v>11917</v>
      </c>
      <c r="R1464" s="2">
        <v>10</v>
      </c>
      <c r="S1464" s="2">
        <v>4376</v>
      </c>
      <c r="T1464" s="4">
        <f t="shared" si="52"/>
        <v>43760</v>
      </c>
      <c r="U1464" s="4">
        <f t="shared" si="51"/>
        <v>49011.200000000004</v>
      </c>
      <c r="V1464" s="4" t="s">
        <v>4658</v>
      </c>
      <c r="W1464" s="6">
        <v>2016</v>
      </c>
      <c r="X1464" s="4"/>
    </row>
    <row r="1465" spans="1:24" ht="66" customHeight="1" x14ac:dyDescent="0.2">
      <c r="A1465" s="8" t="s">
        <v>1537</v>
      </c>
      <c r="B1465" s="1" t="s">
        <v>12283</v>
      </c>
      <c r="C1465" s="5" t="s">
        <v>7318</v>
      </c>
      <c r="D1465" s="5" t="s">
        <v>7098</v>
      </c>
      <c r="E1465" s="5" t="s">
        <v>7319</v>
      </c>
      <c r="F1465" s="14" t="s">
        <v>7320</v>
      </c>
      <c r="G1465" s="11" t="s">
        <v>12279</v>
      </c>
      <c r="H1465" s="12">
        <v>0.5</v>
      </c>
      <c r="I1465" s="12" t="s">
        <v>78</v>
      </c>
      <c r="J1465" s="13" t="s">
        <v>12294</v>
      </c>
      <c r="K1465" s="1" t="s">
        <v>11668</v>
      </c>
      <c r="L1465" s="1" t="s">
        <v>79</v>
      </c>
      <c r="M1465" s="1" t="s">
        <v>80</v>
      </c>
      <c r="N1465" s="1" t="s">
        <v>11667</v>
      </c>
      <c r="O1465" s="1" t="s">
        <v>82</v>
      </c>
      <c r="P1465" s="1">
        <v>839</v>
      </c>
      <c r="Q1465" s="7" t="s">
        <v>11919</v>
      </c>
      <c r="R1465" s="2">
        <v>350</v>
      </c>
      <c r="S1465" s="2">
        <v>26345</v>
      </c>
      <c r="T1465" s="4">
        <f t="shared" si="52"/>
        <v>9220750</v>
      </c>
      <c r="U1465" s="4">
        <f t="shared" si="51"/>
        <v>10327240.000000002</v>
      </c>
      <c r="V1465" s="4" t="s">
        <v>4658</v>
      </c>
      <c r="W1465" s="6">
        <v>2016</v>
      </c>
      <c r="X1465" s="4"/>
    </row>
    <row r="1466" spans="1:24" ht="66" customHeight="1" x14ac:dyDescent="0.2">
      <c r="A1466" s="8" t="s">
        <v>1538</v>
      </c>
      <c r="B1466" s="1" t="s">
        <v>12283</v>
      </c>
      <c r="C1466" s="5" t="s">
        <v>7321</v>
      </c>
      <c r="D1466" s="5" t="s">
        <v>7098</v>
      </c>
      <c r="E1466" s="5" t="s">
        <v>11989</v>
      </c>
      <c r="F1466" s="14" t="s">
        <v>7322</v>
      </c>
      <c r="G1466" s="11" t="s">
        <v>12279</v>
      </c>
      <c r="H1466" s="12">
        <v>0.5</v>
      </c>
      <c r="I1466" s="12" t="s">
        <v>78</v>
      </c>
      <c r="J1466" s="13" t="s">
        <v>12294</v>
      </c>
      <c r="K1466" s="1" t="s">
        <v>11668</v>
      </c>
      <c r="L1466" s="1" t="s">
        <v>79</v>
      </c>
      <c r="M1466" s="1" t="s">
        <v>80</v>
      </c>
      <c r="N1466" s="1" t="s">
        <v>11667</v>
      </c>
      <c r="O1466" s="1" t="s">
        <v>82</v>
      </c>
      <c r="P1466" s="1">
        <v>839</v>
      </c>
      <c r="Q1466" s="7" t="s">
        <v>11919</v>
      </c>
      <c r="R1466" s="2">
        <v>120</v>
      </c>
      <c r="S1466" s="2">
        <v>19367</v>
      </c>
      <c r="T1466" s="4">
        <f t="shared" si="52"/>
        <v>2324040</v>
      </c>
      <c r="U1466" s="4">
        <f t="shared" si="51"/>
        <v>2602924.8000000003</v>
      </c>
      <c r="V1466" s="4" t="s">
        <v>4658</v>
      </c>
      <c r="W1466" s="6">
        <v>2016</v>
      </c>
      <c r="X1466" s="4"/>
    </row>
    <row r="1467" spans="1:24" ht="66" customHeight="1" x14ac:dyDescent="0.2">
      <c r="A1467" s="8" t="s">
        <v>1539</v>
      </c>
      <c r="B1467" s="1" t="s">
        <v>12283</v>
      </c>
      <c r="C1467" s="5" t="s">
        <v>7321</v>
      </c>
      <c r="D1467" s="5" t="s">
        <v>7098</v>
      </c>
      <c r="E1467" s="5" t="s">
        <v>11989</v>
      </c>
      <c r="F1467" s="14" t="s">
        <v>7323</v>
      </c>
      <c r="G1467" s="11" t="s">
        <v>12279</v>
      </c>
      <c r="H1467" s="12">
        <v>0.5</v>
      </c>
      <c r="I1467" s="12" t="s">
        <v>78</v>
      </c>
      <c r="J1467" s="13" t="s">
        <v>12294</v>
      </c>
      <c r="K1467" s="1" t="s">
        <v>11668</v>
      </c>
      <c r="L1467" s="1" t="s">
        <v>79</v>
      </c>
      <c r="M1467" s="1" t="s">
        <v>80</v>
      </c>
      <c r="N1467" s="1" t="s">
        <v>11667</v>
      </c>
      <c r="O1467" s="1" t="s">
        <v>82</v>
      </c>
      <c r="P1467" s="1">
        <v>839</v>
      </c>
      <c r="Q1467" s="7" t="s">
        <v>11919</v>
      </c>
      <c r="R1467" s="2">
        <v>250</v>
      </c>
      <c r="S1467" s="2">
        <v>14231</v>
      </c>
      <c r="T1467" s="4">
        <f t="shared" si="52"/>
        <v>3557750</v>
      </c>
      <c r="U1467" s="4">
        <f t="shared" si="51"/>
        <v>3984680.0000000005</v>
      </c>
      <c r="V1467" s="4" t="s">
        <v>4658</v>
      </c>
      <c r="W1467" s="6">
        <v>2016</v>
      </c>
      <c r="X1467" s="4"/>
    </row>
    <row r="1468" spans="1:24" ht="66" customHeight="1" x14ac:dyDescent="0.2">
      <c r="A1468" s="8" t="s">
        <v>1540</v>
      </c>
      <c r="B1468" s="1" t="s">
        <v>12283</v>
      </c>
      <c r="C1468" s="5" t="s">
        <v>7324</v>
      </c>
      <c r="D1468" s="5" t="s">
        <v>11990</v>
      </c>
      <c r="E1468" s="5" t="s">
        <v>11991</v>
      </c>
      <c r="F1468" s="14" t="s">
        <v>11992</v>
      </c>
      <c r="G1468" s="11" t="s">
        <v>12279</v>
      </c>
      <c r="H1468" s="12">
        <v>0.5</v>
      </c>
      <c r="I1468" s="12" t="s">
        <v>78</v>
      </c>
      <c r="J1468" s="13" t="s">
        <v>12294</v>
      </c>
      <c r="K1468" s="1" t="s">
        <v>11668</v>
      </c>
      <c r="L1468" s="1" t="s">
        <v>79</v>
      </c>
      <c r="M1468" s="1" t="s">
        <v>80</v>
      </c>
      <c r="N1468" s="1" t="s">
        <v>11667</v>
      </c>
      <c r="O1468" s="1" t="s">
        <v>82</v>
      </c>
      <c r="P1468" s="1">
        <v>796</v>
      </c>
      <c r="Q1468" s="7" t="s">
        <v>4673</v>
      </c>
      <c r="R1468" s="2">
        <v>125</v>
      </c>
      <c r="S1468" s="2">
        <v>1791</v>
      </c>
      <c r="T1468" s="4">
        <f t="shared" si="52"/>
        <v>223875</v>
      </c>
      <c r="U1468" s="4">
        <f t="shared" si="51"/>
        <v>250740.00000000003</v>
      </c>
      <c r="V1468" s="4" t="s">
        <v>4658</v>
      </c>
      <c r="W1468" s="6">
        <v>2016</v>
      </c>
      <c r="X1468" s="4"/>
    </row>
    <row r="1469" spans="1:24" ht="66" customHeight="1" x14ac:dyDescent="0.2">
      <c r="A1469" s="8" t="s">
        <v>1541</v>
      </c>
      <c r="B1469" s="1" t="s">
        <v>12283</v>
      </c>
      <c r="C1469" s="5" t="s">
        <v>7324</v>
      </c>
      <c r="D1469" s="5" t="s">
        <v>11990</v>
      </c>
      <c r="E1469" s="5" t="s">
        <v>11991</v>
      </c>
      <c r="F1469" s="14" t="s">
        <v>11993</v>
      </c>
      <c r="G1469" s="11" t="s">
        <v>12279</v>
      </c>
      <c r="H1469" s="12">
        <v>0.5</v>
      </c>
      <c r="I1469" s="12" t="s">
        <v>78</v>
      </c>
      <c r="J1469" s="13" t="s">
        <v>12294</v>
      </c>
      <c r="K1469" s="1" t="s">
        <v>11668</v>
      </c>
      <c r="L1469" s="1" t="s">
        <v>79</v>
      </c>
      <c r="M1469" s="1" t="s">
        <v>80</v>
      </c>
      <c r="N1469" s="1" t="s">
        <v>11667</v>
      </c>
      <c r="O1469" s="1" t="s">
        <v>82</v>
      </c>
      <c r="P1469" s="1">
        <v>796</v>
      </c>
      <c r="Q1469" s="7" t="s">
        <v>4673</v>
      </c>
      <c r="R1469" s="2">
        <v>125</v>
      </c>
      <c r="S1469" s="2">
        <v>2140</v>
      </c>
      <c r="T1469" s="4">
        <f t="shared" si="52"/>
        <v>267500</v>
      </c>
      <c r="U1469" s="4">
        <f t="shared" si="51"/>
        <v>299600</v>
      </c>
      <c r="V1469" s="4" t="s">
        <v>4658</v>
      </c>
      <c r="W1469" s="6">
        <v>2016</v>
      </c>
      <c r="X1469" s="4"/>
    </row>
    <row r="1470" spans="1:24" ht="66" customHeight="1" x14ac:dyDescent="0.2">
      <c r="A1470" s="8" t="s">
        <v>1542</v>
      </c>
      <c r="B1470" s="1" t="s">
        <v>12283</v>
      </c>
      <c r="C1470" s="5" t="s">
        <v>7325</v>
      </c>
      <c r="D1470" s="5" t="s">
        <v>7326</v>
      </c>
      <c r="E1470" s="5" t="s">
        <v>7327</v>
      </c>
      <c r="F1470" s="14" t="s">
        <v>7328</v>
      </c>
      <c r="G1470" s="11" t="s">
        <v>12279</v>
      </c>
      <c r="H1470" s="12">
        <v>0.5</v>
      </c>
      <c r="I1470" s="12" t="s">
        <v>78</v>
      </c>
      <c r="J1470" s="13" t="s">
        <v>12294</v>
      </c>
      <c r="K1470" s="1" t="s">
        <v>11668</v>
      </c>
      <c r="L1470" s="1" t="s">
        <v>79</v>
      </c>
      <c r="M1470" s="1" t="s">
        <v>80</v>
      </c>
      <c r="N1470" s="1" t="s">
        <v>11667</v>
      </c>
      <c r="O1470" s="1" t="s">
        <v>82</v>
      </c>
      <c r="P1470" s="1">
        <v>796</v>
      </c>
      <c r="Q1470" s="7" t="s">
        <v>11918</v>
      </c>
      <c r="R1470" s="2">
        <v>50</v>
      </c>
      <c r="S1470" s="2">
        <v>554</v>
      </c>
      <c r="T1470" s="4">
        <f t="shared" si="52"/>
        <v>27700</v>
      </c>
      <c r="U1470" s="4">
        <f t="shared" si="51"/>
        <v>31024.000000000004</v>
      </c>
      <c r="V1470" s="4" t="s">
        <v>4658</v>
      </c>
      <c r="W1470" s="6">
        <v>2016</v>
      </c>
      <c r="X1470" s="4"/>
    </row>
    <row r="1471" spans="1:24" ht="66" customHeight="1" x14ac:dyDescent="0.2">
      <c r="A1471" s="8" t="s">
        <v>1543</v>
      </c>
      <c r="B1471" s="1" t="s">
        <v>12283</v>
      </c>
      <c r="C1471" s="5" t="s">
        <v>7329</v>
      </c>
      <c r="D1471" s="5" t="s">
        <v>7330</v>
      </c>
      <c r="E1471" s="5" t="s">
        <v>7331</v>
      </c>
      <c r="F1471" s="14" t="s">
        <v>7332</v>
      </c>
      <c r="G1471" s="11" t="s">
        <v>12279</v>
      </c>
      <c r="H1471" s="12">
        <v>0.5</v>
      </c>
      <c r="I1471" s="12" t="s">
        <v>78</v>
      </c>
      <c r="J1471" s="13" t="s">
        <v>12294</v>
      </c>
      <c r="K1471" s="1" t="s">
        <v>11668</v>
      </c>
      <c r="L1471" s="1" t="s">
        <v>79</v>
      </c>
      <c r="M1471" s="1" t="s">
        <v>80</v>
      </c>
      <c r="N1471" s="1" t="s">
        <v>11667</v>
      </c>
      <c r="O1471" s="1" t="s">
        <v>82</v>
      </c>
      <c r="P1471" s="1">
        <v>715</v>
      </c>
      <c r="Q1471" s="7" t="s">
        <v>11917</v>
      </c>
      <c r="R1471" s="2">
        <v>600</v>
      </c>
      <c r="S1471" s="2">
        <v>6191</v>
      </c>
      <c r="T1471" s="4">
        <f t="shared" si="52"/>
        <v>3714600</v>
      </c>
      <c r="U1471" s="4">
        <f t="shared" si="51"/>
        <v>4160352.0000000005</v>
      </c>
      <c r="V1471" s="4" t="s">
        <v>4658</v>
      </c>
      <c r="W1471" s="6">
        <v>2016</v>
      </c>
      <c r="X1471" s="4"/>
    </row>
    <row r="1472" spans="1:24" ht="66" customHeight="1" x14ac:dyDescent="0.2">
      <c r="A1472" s="8" t="s">
        <v>1544</v>
      </c>
      <c r="B1472" s="1" t="s">
        <v>12283</v>
      </c>
      <c r="C1472" s="5" t="s">
        <v>7333</v>
      </c>
      <c r="D1472" s="5" t="s">
        <v>7334</v>
      </c>
      <c r="E1472" s="5" t="s">
        <v>5211</v>
      </c>
      <c r="F1472" s="14" t="s">
        <v>11994</v>
      </c>
      <c r="G1472" s="11" t="s">
        <v>12279</v>
      </c>
      <c r="H1472" s="12">
        <v>0.5</v>
      </c>
      <c r="I1472" s="12" t="s">
        <v>78</v>
      </c>
      <c r="J1472" s="13" t="s">
        <v>12294</v>
      </c>
      <c r="K1472" s="1" t="s">
        <v>11668</v>
      </c>
      <c r="L1472" s="1" t="s">
        <v>79</v>
      </c>
      <c r="M1472" s="1" t="s">
        <v>80</v>
      </c>
      <c r="N1472" s="1" t="s">
        <v>11667</v>
      </c>
      <c r="O1472" s="1" t="s">
        <v>82</v>
      </c>
      <c r="P1472" s="1">
        <v>796</v>
      </c>
      <c r="Q1472" s="7" t="s">
        <v>11836</v>
      </c>
      <c r="R1472" s="2">
        <v>1300</v>
      </c>
      <c r="S1472" s="2">
        <v>1720</v>
      </c>
      <c r="T1472" s="4">
        <f t="shared" si="52"/>
        <v>2236000</v>
      </c>
      <c r="U1472" s="4">
        <f t="shared" si="51"/>
        <v>2504320.0000000005</v>
      </c>
      <c r="V1472" s="4" t="s">
        <v>4658</v>
      </c>
      <c r="W1472" s="6">
        <v>2016</v>
      </c>
      <c r="X1472" s="4"/>
    </row>
    <row r="1473" spans="1:24" ht="66" customHeight="1" x14ac:dyDescent="0.2">
      <c r="A1473" s="8" t="s">
        <v>1545</v>
      </c>
      <c r="B1473" s="1" t="s">
        <v>12283</v>
      </c>
      <c r="C1473" s="5" t="s">
        <v>7336</v>
      </c>
      <c r="D1473" s="5" t="s">
        <v>7098</v>
      </c>
      <c r="E1473" s="5" t="s">
        <v>11995</v>
      </c>
      <c r="F1473" s="14" t="s">
        <v>11996</v>
      </c>
      <c r="G1473" s="11" t="s">
        <v>12279</v>
      </c>
      <c r="H1473" s="12">
        <v>0.5</v>
      </c>
      <c r="I1473" s="12" t="s">
        <v>78</v>
      </c>
      <c r="J1473" s="13" t="s">
        <v>12294</v>
      </c>
      <c r="K1473" s="1" t="s">
        <v>11668</v>
      </c>
      <c r="L1473" s="1" t="s">
        <v>79</v>
      </c>
      <c r="M1473" s="1" t="s">
        <v>80</v>
      </c>
      <c r="N1473" s="1" t="s">
        <v>11667</v>
      </c>
      <c r="O1473" s="1" t="s">
        <v>82</v>
      </c>
      <c r="P1473" s="1">
        <v>839</v>
      </c>
      <c r="Q1473" s="7" t="s">
        <v>11919</v>
      </c>
      <c r="R1473" s="2">
        <v>250</v>
      </c>
      <c r="S1473" s="2">
        <v>3890</v>
      </c>
      <c r="T1473" s="4">
        <f t="shared" si="52"/>
        <v>972500</v>
      </c>
      <c r="U1473" s="4">
        <f t="shared" si="51"/>
        <v>1089200</v>
      </c>
      <c r="V1473" s="4" t="s">
        <v>4658</v>
      </c>
      <c r="W1473" s="6">
        <v>2016</v>
      </c>
      <c r="X1473" s="4"/>
    </row>
    <row r="1474" spans="1:24" ht="66" customHeight="1" x14ac:dyDescent="0.2">
      <c r="A1474" s="8" t="s">
        <v>1546</v>
      </c>
      <c r="B1474" s="1" t="s">
        <v>12283</v>
      </c>
      <c r="C1474" s="5" t="s">
        <v>7337</v>
      </c>
      <c r="D1474" s="5" t="s">
        <v>4713</v>
      </c>
      <c r="E1474" s="5" t="s">
        <v>7338</v>
      </c>
      <c r="F1474" s="14" t="s">
        <v>7339</v>
      </c>
      <c r="G1474" s="11" t="s">
        <v>12279</v>
      </c>
      <c r="H1474" s="12">
        <v>0.3</v>
      </c>
      <c r="I1474" s="12" t="s">
        <v>78</v>
      </c>
      <c r="J1474" s="13" t="s">
        <v>12294</v>
      </c>
      <c r="K1474" s="1" t="s">
        <v>11668</v>
      </c>
      <c r="L1474" s="1" t="s">
        <v>79</v>
      </c>
      <c r="M1474" s="1" t="s">
        <v>80</v>
      </c>
      <c r="N1474" s="1" t="s">
        <v>11667</v>
      </c>
      <c r="O1474" s="1" t="s">
        <v>82</v>
      </c>
      <c r="P1474" s="1" t="s">
        <v>11947</v>
      </c>
      <c r="Q1474" s="7" t="s">
        <v>11901</v>
      </c>
      <c r="R1474" s="2">
        <v>640</v>
      </c>
      <c r="S1474" s="2">
        <v>240</v>
      </c>
      <c r="T1474" s="4">
        <f t="shared" si="52"/>
        <v>153600</v>
      </c>
      <c r="U1474" s="4">
        <f t="shared" si="51"/>
        <v>172032.00000000003</v>
      </c>
      <c r="V1474" s="4" t="s">
        <v>4658</v>
      </c>
      <c r="W1474" s="6">
        <v>2016</v>
      </c>
      <c r="X1474" s="4"/>
    </row>
    <row r="1475" spans="1:24" ht="66" customHeight="1" x14ac:dyDescent="0.2">
      <c r="A1475" s="8" t="s">
        <v>1547</v>
      </c>
      <c r="B1475" s="1" t="s">
        <v>12283</v>
      </c>
      <c r="C1475" s="5" t="s">
        <v>7340</v>
      </c>
      <c r="D1475" s="5" t="s">
        <v>7341</v>
      </c>
      <c r="E1475" s="5" t="s">
        <v>7342</v>
      </c>
      <c r="F1475" s="14" t="s">
        <v>7343</v>
      </c>
      <c r="G1475" s="11" t="s">
        <v>12279</v>
      </c>
      <c r="H1475" s="12">
        <v>0</v>
      </c>
      <c r="I1475" s="12" t="s">
        <v>78</v>
      </c>
      <c r="J1475" s="13" t="s">
        <v>12294</v>
      </c>
      <c r="K1475" s="1" t="s">
        <v>11668</v>
      </c>
      <c r="L1475" s="1" t="s">
        <v>79</v>
      </c>
      <c r="M1475" s="1" t="s">
        <v>80</v>
      </c>
      <c r="N1475" s="1" t="s">
        <v>11667</v>
      </c>
      <c r="O1475" s="1" t="s">
        <v>11671</v>
      </c>
      <c r="P1475" s="1">
        <v>168</v>
      </c>
      <c r="Q1475" s="7" t="s">
        <v>11908</v>
      </c>
      <c r="R1475" s="2">
        <v>0.2</v>
      </c>
      <c r="S1475" s="2">
        <v>118000</v>
      </c>
      <c r="T1475" s="4">
        <f t="shared" si="52"/>
        <v>23600</v>
      </c>
      <c r="U1475" s="4">
        <f t="shared" si="51"/>
        <v>26432.000000000004</v>
      </c>
      <c r="V1475" s="4"/>
      <c r="W1475" s="6">
        <v>2016</v>
      </c>
      <c r="X1475" s="4"/>
    </row>
    <row r="1476" spans="1:24" ht="66" customHeight="1" x14ac:dyDescent="0.2">
      <c r="A1476" s="8" t="s">
        <v>1548</v>
      </c>
      <c r="B1476" s="1" t="s">
        <v>12283</v>
      </c>
      <c r="C1476" s="5" t="s">
        <v>7344</v>
      </c>
      <c r="D1476" s="5" t="s">
        <v>7345</v>
      </c>
      <c r="E1476" s="5" t="s">
        <v>7346</v>
      </c>
      <c r="F1476" s="14" t="s">
        <v>7347</v>
      </c>
      <c r="G1476" s="11" t="s">
        <v>12279</v>
      </c>
      <c r="H1476" s="12">
        <v>0</v>
      </c>
      <c r="I1476" s="12" t="s">
        <v>78</v>
      </c>
      <c r="J1476" s="13" t="s">
        <v>12294</v>
      </c>
      <c r="K1476" s="1" t="s">
        <v>11668</v>
      </c>
      <c r="L1476" s="1" t="s">
        <v>79</v>
      </c>
      <c r="M1476" s="1" t="s">
        <v>80</v>
      </c>
      <c r="N1476" s="1" t="s">
        <v>11667</v>
      </c>
      <c r="O1476" s="1" t="s">
        <v>11671</v>
      </c>
      <c r="P1476" s="1">
        <v>168</v>
      </c>
      <c r="Q1476" s="7" t="s">
        <v>11908</v>
      </c>
      <c r="R1476" s="2">
        <v>1</v>
      </c>
      <c r="S1476" s="2">
        <v>147321</v>
      </c>
      <c r="T1476" s="4">
        <f t="shared" si="52"/>
        <v>147321</v>
      </c>
      <c r="U1476" s="4">
        <f t="shared" si="51"/>
        <v>164999.52000000002</v>
      </c>
      <c r="V1476" s="4"/>
      <c r="W1476" s="6">
        <v>2016</v>
      </c>
      <c r="X1476" s="4"/>
    </row>
    <row r="1477" spans="1:24" ht="66" customHeight="1" x14ac:dyDescent="0.2">
      <c r="A1477" s="8" t="s">
        <v>1549</v>
      </c>
      <c r="B1477" s="1" t="s">
        <v>12283</v>
      </c>
      <c r="C1477" s="5" t="s">
        <v>7348</v>
      </c>
      <c r="D1477" s="5" t="s">
        <v>7393</v>
      </c>
      <c r="E1477" s="5" t="s">
        <v>7349</v>
      </c>
      <c r="F1477" s="14" t="s">
        <v>7350</v>
      </c>
      <c r="G1477" s="11" t="s">
        <v>12279</v>
      </c>
      <c r="H1477" s="12">
        <v>0.5</v>
      </c>
      <c r="I1477" s="12" t="s">
        <v>78</v>
      </c>
      <c r="J1477" s="13" t="s">
        <v>12294</v>
      </c>
      <c r="K1477" s="1" t="s">
        <v>11668</v>
      </c>
      <c r="L1477" s="1" t="s">
        <v>79</v>
      </c>
      <c r="M1477" s="1" t="s">
        <v>80</v>
      </c>
      <c r="N1477" s="1" t="s">
        <v>11667</v>
      </c>
      <c r="O1477" s="1" t="s">
        <v>82</v>
      </c>
      <c r="P1477" s="1">
        <v>168</v>
      </c>
      <c r="Q1477" s="7" t="s">
        <v>11908</v>
      </c>
      <c r="R1477" s="2">
        <v>3.55</v>
      </c>
      <c r="S1477" s="2">
        <v>500000</v>
      </c>
      <c r="T1477" s="4">
        <f t="shared" si="52"/>
        <v>1775000</v>
      </c>
      <c r="U1477" s="4">
        <f t="shared" si="51"/>
        <v>1988000.0000000002</v>
      </c>
      <c r="V1477" s="4" t="s">
        <v>4658</v>
      </c>
      <c r="W1477" s="6">
        <v>2016</v>
      </c>
      <c r="X1477" s="4"/>
    </row>
    <row r="1478" spans="1:24" ht="66" customHeight="1" x14ac:dyDescent="0.2">
      <c r="A1478" s="8" t="s">
        <v>1550</v>
      </c>
      <c r="B1478" s="1" t="s">
        <v>12283</v>
      </c>
      <c r="C1478" s="5" t="s">
        <v>7351</v>
      </c>
      <c r="D1478" s="5" t="s">
        <v>7352</v>
      </c>
      <c r="E1478" s="5" t="s">
        <v>7353</v>
      </c>
      <c r="F1478" s="14" t="s">
        <v>7354</v>
      </c>
      <c r="G1478" s="11" t="s">
        <v>12279</v>
      </c>
      <c r="H1478" s="12">
        <v>0</v>
      </c>
      <c r="I1478" s="12" t="s">
        <v>78</v>
      </c>
      <c r="J1478" s="13" t="s">
        <v>12294</v>
      </c>
      <c r="K1478" s="1" t="s">
        <v>11668</v>
      </c>
      <c r="L1478" s="1" t="s">
        <v>79</v>
      </c>
      <c r="M1478" s="1" t="s">
        <v>80</v>
      </c>
      <c r="N1478" s="1" t="s">
        <v>11667</v>
      </c>
      <c r="O1478" s="1" t="s">
        <v>11671</v>
      </c>
      <c r="P1478" s="1">
        <v>168</v>
      </c>
      <c r="Q1478" s="7" t="s">
        <v>11908</v>
      </c>
      <c r="R1478" s="2">
        <v>1.5</v>
      </c>
      <c r="S1478" s="2">
        <v>118000</v>
      </c>
      <c r="T1478" s="4">
        <f t="shared" si="52"/>
        <v>177000</v>
      </c>
      <c r="U1478" s="4">
        <f t="shared" si="51"/>
        <v>198240.00000000003</v>
      </c>
      <c r="V1478" s="4"/>
      <c r="W1478" s="6">
        <v>2016</v>
      </c>
      <c r="X1478" s="4"/>
    </row>
    <row r="1479" spans="1:24" ht="66" customHeight="1" x14ac:dyDescent="0.2">
      <c r="A1479" s="8" t="s">
        <v>1551</v>
      </c>
      <c r="B1479" s="1" t="s">
        <v>12283</v>
      </c>
      <c r="C1479" s="5" t="s">
        <v>7355</v>
      </c>
      <c r="D1479" s="5" t="s">
        <v>7345</v>
      </c>
      <c r="E1479" s="5" t="s">
        <v>7356</v>
      </c>
      <c r="F1479" s="14" t="s">
        <v>7357</v>
      </c>
      <c r="G1479" s="11" t="s">
        <v>12279</v>
      </c>
      <c r="H1479" s="12">
        <v>0</v>
      </c>
      <c r="I1479" s="12" t="s">
        <v>78</v>
      </c>
      <c r="J1479" s="13" t="s">
        <v>12294</v>
      </c>
      <c r="K1479" s="1" t="s">
        <v>11668</v>
      </c>
      <c r="L1479" s="1" t="s">
        <v>79</v>
      </c>
      <c r="M1479" s="1" t="s">
        <v>80</v>
      </c>
      <c r="N1479" s="1" t="s">
        <v>11667</v>
      </c>
      <c r="O1479" s="1" t="s">
        <v>11671</v>
      </c>
      <c r="P1479" s="1">
        <v>168</v>
      </c>
      <c r="Q1479" s="7" t="s">
        <v>11908</v>
      </c>
      <c r="R1479" s="2">
        <v>3</v>
      </c>
      <c r="S1479" s="2">
        <v>155000</v>
      </c>
      <c r="T1479" s="4">
        <f t="shared" si="52"/>
        <v>465000</v>
      </c>
      <c r="U1479" s="4">
        <f t="shared" si="51"/>
        <v>520800.00000000006</v>
      </c>
      <c r="V1479" s="4"/>
      <c r="W1479" s="6">
        <v>2016</v>
      </c>
      <c r="X1479" s="4"/>
    </row>
    <row r="1480" spans="1:24" ht="66" customHeight="1" x14ac:dyDescent="0.2">
      <c r="A1480" s="8" t="s">
        <v>1552</v>
      </c>
      <c r="B1480" s="1" t="s">
        <v>12283</v>
      </c>
      <c r="C1480" s="5" t="s">
        <v>7358</v>
      </c>
      <c r="D1480" s="5" t="s">
        <v>7345</v>
      </c>
      <c r="E1480" s="5" t="s">
        <v>7359</v>
      </c>
      <c r="F1480" s="14" t="s">
        <v>7360</v>
      </c>
      <c r="G1480" s="11" t="s">
        <v>12279</v>
      </c>
      <c r="H1480" s="12">
        <v>0</v>
      </c>
      <c r="I1480" s="12" t="s">
        <v>78</v>
      </c>
      <c r="J1480" s="13" t="s">
        <v>12294</v>
      </c>
      <c r="K1480" s="1" t="s">
        <v>11668</v>
      </c>
      <c r="L1480" s="1" t="s">
        <v>79</v>
      </c>
      <c r="M1480" s="1" t="s">
        <v>80</v>
      </c>
      <c r="N1480" s="1" t="s">
        <v>11667</v>
      </c>
      <c r="O1480" s="1" t="s">
        <v>11671</v>
      </c>
      <c r="P1480" s="1">
        <v>168</v>
      </c>
      <c r="Q1480" s="7" t="s">
        <v>11908</v>
      </c>
      <c r="R1480" s="2">
        <v>5.42</v>
      </c>
      <c r="S1480" s="2">
        <v>128000</v>
      </c>
      <c r="T1480" s="4">
        <f t="shared" si="52"/>
        <v>693760</v>
      </c>
      <c r="U1480" s="4">
        <f t="shared" si="51"/>
        <v>777011.20000000007</v>
      </c>
      <c r="V1480" s="4"/>
      <c r="W1480" s="6">
        <v>2016</v>
      </c>
      <c r="X1480" s="4"/>
    </row>
    <row r="1481" spans="1:24" ht="66" customHeight="1" x14ac:dyDescent="0.2">
      <c r="A1481" s="8" t="s">
        <v>1553</v>
      </c>
      <c r="B1481" s="1" t="s">
        <v>12283</v>
      </c>
      <c r="C1481" s="5" t="s">
        <v>7361</v>
      </c>
      <c r="D1481" s="5" t="s">
        <v>7345</v>
      </c>
      <c r="E1481" s="5" t="s">
        <v>7362</v>
      </c>
      <c r="F1481" s="14" t="s">
        <v>7363</v>
      </c>
      <c r="G1481" s="11" t="s">
        <v>12279</v>
      </c>
      <c r="H1481" s="12">
        <v>0</v>
      </c>
      <c r="I1481" s="12" t="s">
        <v>78</v>
      </c>
      <c r="J1481" s="13" t="s">
        <v>12294</v>
      </c>
      <c r="K1481" s="1" t="s">
        <v>11668</v>
      </c>
      <c r="L1481" s="1" t="s">
        <v>79</v>
      </c>
      <c r="M1481" s="1" t="s">
        <v>80</v>
      </c>
      <c r="N1481" s="1" t="s">
        <v>11667</v>
      </c>
      <c r="O1481" s="1" t="s">
        <v>11671</v>
      </c>
      <c r="P1481" s="1">
        <v>168</v>
      </c>
      <c r="Q1481" s="7" t="s">
        <v>11908</v>
      </c>
      <c r="R1481" s="2">
        <v>13.8</v>
      </c>
      <c r="S1481" s="2">
        <v>125000</v>
      </c>
      <c r="T1481" s="4">
        <f t="shared" si="52"/>
        <v>1725000</v>
      </c>
      <c r="U1481" s="4">
        <f t="shared" si="51"/>
        <v>1932000.0000000002</v>
      </c>
      <c r="V1481" s="4"/>
      <c r="W1481" s="6">
        <v>2016</v>
      </c>
      <c r="X1481" s="4"/>
    </row>
    <row r="1482" spans="1:24" ht="66" customHeight="1" x14ac:dyDescent="0.2">
      <c r="A1482" s="8" t="s">
        <v>1554</v>
      </c>
      <c r="B1482" s="1" t="s">
        <v>12283</v>
      </c>
      <c r="C1482" s="5" t="s">
        <v>7364</v>
      </c>
      <c r="D1482" s="5" t="s">
        <v>7345</v>
      </c>
      <c r="E1482" s="5" t="s">
        <v>7365</v>
      </c>
      <c r="F1482" s="14" t="s">
        <v>7366</v>
      </c>
      <c r="G1482" s="11" t="s">
        <v>12279</v>
      </c>
      <c r="H1482" s="12">
        <v>0</v>
      </c>
      <c r="I1482" s="12" t="s">
        <v>78</v>
      </c>
      <c r="J1482" s="13" t="s">
        <v>12294</v>
      </c>
      <c r="K1482" s="1" t="s">
        <v>11668</v>
      </c>
      <c r="L1482" s="1" t="s">
        <v>79</v>
      </c>
      <c r="M1482" s="1" t="s">
        <v>80</v>
      </c>
      <c r="N1482" s="1" t="s">
        <v>11667</v>
      </c>
      <c r="O1482" s="1" t="s">
        <v>11671</v>
      </c>
      <c r="P1482" s="1">
        <v>168</v>
      </c>
      <c r="Q1482" s="7" t="s">
        <v>11908</v>
      </c>
      <c r="R1482" s="2">
        <v>18.100000000000001</v>
      </c>
      <c r="S1482" s="2">
        <v>121000</v>
      </c>
      <c r="T1482" s="4">
        <f t="shared" si="52"/>
        <v>2190100</v>
      </c>
      <c r="U1482" s="4">
        <f t="shared" si="51"/>
        <v>2452912.0000000005</v>
      </c>
      <c r="V1482" s="4"/>
      <c r="W1482" s="6">
        <v>2016</v>
      </c>
      <c r="X1482" s="4"/>
    </row>
    <row r="1483" spans="1:24" ht="66" customHeight="1" x14ac:dyDescent="0.2">
      <c r="A1483" s="8" t="s">
        <v>1555</v>
      </c>
      <c r="B1483" s="1" t="s">
        <v>12283</v>
      </c>
      <c r="C1483" s="5" t="s">
        <v>7367</v>
      </c>
      <c r="D1483" s="5" t="s">
        <v>7345</v>
      </c>
      <c r="E1483" s="5" t="s">
        <v>7368</v>
      </c>
      <c r="F1483" s="14" t="s">
        <v>7369</v>
      </c>
      <c r="G1483" s="11" t="s">
        <v>12279</v>
      </c>
      <c r="H1483" s="12">
        <v>0</v>
      </c>
      <c r="I1483" s="12" t="s">
        <v>78</v>
      </c>
      <c r="J1483" s="13" t="s">
        <v>12294</v>
      </c>
      <c r="K1483" s="1" t="s">
        <v>11668</v>
      </c>
      <c r="L1483" s="1" t="s">
        <v>79</v>
      </c>
      <c r="M1483" s="1" t="s">
        <v>80</v>
      </c>
      <c r="N1483" s="1" t="s">
        <v>11667</v>
      </c>
      <c r="O1483" s="1" t="s">
        <v>11671</v>
      </c>
      <c r="P1483" s="1">
        <v>168</v>
      </c>
      <c r="Q1483" s="7" t="s">
        <v>11908</v>
      </c>
      <c r="R1483" s="2">
        <v>8.5</v>
      </c>
      <c r="S1483" s="2">
        <v>115000</v>
      </c>
      <c r="T1483" s="4">
        <f t="shared" si="52"/>
        <v>977500</v>
      </c>
      <c r="U1483" s="4">
        <f t="shared" si="51"/>
        <v>1094800</v>
      </c>
      <c r="V1483" s="4"/>
      <c r="W1483" s="6">
        <v>2016</v>
      </c>
      <c r="X1483" s="4"/>
    </row>
    <row r="1484" spans="1:24" ht="66" customHeight="1" x14ac:dyDescent="0.2">
      <c r="A1484" s="8" t="s">
        <v>1556</v>
      </c>
      <c r="B1484" s="1" t="s">
        <v>12283</v>
      </c>
      <c r="C1484" s="5" t="s">
        <v>7370</v>
      </c>
      <c r="D1484" s="5" t="s">
        <v>7345</v>
      </c>
      <c r="E1484" s="5" t="s">
        <v>7371</v>
      </c>
      <c r="F1484" s="14" t="s">
        <v>7372</v>
      </c>
      <c r="G1484" s="11" t="s">
        <v>12279</v>
      </c>
      <c r="H1484" s="12">
        <v>0</v>
      </c>
      <c r="I1484" s="12" t="s">
        <v>78</v>
      </c>
      <c r="J1484" s="13" t="s">
        <v>12294</v>
      </c>
      <c r="K1484" s="1" t="s">
        <v>11668</v>
      </c>
      <c r="L1484" s="1" t="s">
        <v>79</v>
      </c>
      <c r="M1484" s="1" t="s">
        <v>80</v>
      </c>
      <c r="N1484" s="1" t="s">
        <v>11667</v>
      </c>
      <c r="O1484" s="1" t="s">
        <v>11671</v>
      </c>
      <c r="P1484" s="1">
        <v>168</v>
      </c>
      <c r="Q1484" s="7" t="s">
        <v>11908</v>
      </c>
      <c r="R1484" s="2">
        <v>7.1000000000000005</v>
      </c>
      <c r="S1484" s="2">
        <v>115000</v>
      </c>
      <c r="T1484" s="4">
        <f t="shared" si="52"/>
        <v>816500.00000000012</v>
      </c>
      <c r="U1484" s="4">
        <f t="shared" si="51"/>
        <v>914480.00000000023</v>
      </c>
      <c r="V1484" s="4"/>
      <c r="W1484" s="6">
        <v>2016</v>
      </c>
      <c r="X1484" s="4"/>
    </row>
    <row r="1485" spans="1:24" ht="66" customHeight="1" x14ac:dyDescent="0.2">
      <c r="A1485" s="8" t="s">
        <v>1557</v>
      </c>
      <c r="B1485" s="1" t="s">
        <v>12283</v>
      </c>
      <c r="C1485" s="5" t="s">
        <v>11780</v>
      </c>
      <c r="D1485" s="5" t="s">
        <v>7345</v>
      </c>
      <c r="E1485" s="5" t="s">
        <v>11781</v>
      </c>
      <c r="F1485" s="14" t="s">
        <v>7375</v>
      </c>
      <c r="G1485" s="11" t="s">
        <v>12279</v>
      </c>
      <c r="H1485" s="12">
        <v>0</v>
      </c>
      <c r="I1485" s="12" t="s">
        <v>78</v>
      </c>
      <c r="J1485" s="13" t="s">
        <v>12294</v>
      </c>
      <c r="K1485" s="1" t="s">
        <v>11668</v>
      </c>
      <c r="L1485" s="1" t="s">
        <v>79</v>
      </c>
      <c r="M1485" s="1" t="s">
        <v>80</v>
      </c>
      <c r="N1485" s="1" t="s">
        <v>11667</v>
      </c>
      <c r="O1485" s="1" t="s">
        <v>11671</v>
      </c>
      <c r="P1485" s="1">
        <v>168</v>
      </c>
      <c r="Q1485" s="7" t="s">
        <v>11908</v>
      </c>
      <c r="R1485" s="2">
        <v>2.9</v>
      </c>
      <c r="S1485" s="2">
        <v>265179</v>
      </c>
      <c r="T1485" s="4">
        <f t="shared" si="52"/>
        <v>769019.1</v>
      </c>
      <c r="U1485" s="4">
        <f t="shared" ref="U1485:U1548" si="53">T1485*1.12</f>
        <v>861301.39200000011</v>
      </c>
      <c r="V1485" s="4"/>
      <c r="W1485" s="6">
        <v>2016</v>
      </c>
      <c r="X1485" s="4"/>
    </row>
    <row r="1486" spans="1:24" ht="66" customHeight="1" x14ac:dyDescent="0.2">
      <c r="A1486" s="8" t="s">
        <v>1558</v>
      </c>
      <c r="B1486" s="1" t="s">
        <v>12283</v>
      </c>
      <c r="C1486" s="5" t="s">
        <v>7370</v>
      </c>
      <c r="D1486" s="5" t="s">
        <v>7345</v>
      </c>
      <c r="E1486" s="5" t="s">
        <v>7371</v>
      </c>
      <c r="F1486" s="14" t="s">
        <v>7376</v>
      </c>
      <c r="G1486" s="11" t="s">
        <v>12279</v>
      </c>
      <c r="H1486" s="12">
        <v>0</v>
      </c>
      <c r="I1486" s="12" t="s">
        <v>78</v>
      </c>
      <c r="J1486" s="13" t="s">
        <v>12294</v>
      </c>
      <c r="K1486" s="1" t="s">
        <v>11668</v>
      </c>
      <c r="L1486" s="1" t="s">
        <v>79</v>
      </c>
      <c r="M1486" s="1" t="s">
        <v>80</v>
      </c>
      <c r="N1486" s="1" t="s">
        <v>11667</v>
      </c>
      <c r="O1486" s="1" t="s">
        <v>11671</v>
      </c>
      <c r="P1486" s="1">
        <v>168</v>
      </c>
      <c r="Q1486" s="7" t="s">
        <v>11908</v>
      </c>
      <c r="R1486" s="2">
        <v>1.5</v>
      </c>
      <c r="S1486" s="2">
        <v>139286</v>
      </c>
      <c r="T1486" s="4">
        <f t="shared" si="52"/>
        <v>208929</v>
      </c>
      <c r="U1486" s="4">
        <f t="shared" si="53"/>
        <v>234000.48</v>
      </c>
      <c r="V1486" s="4"/>
      <c r="W1486" s="6">
        <v>2016</v>
      </c>
      <c r="X1486" s="4"/>
    </row>
    <row r="1487" spans="1:24" ht="66" customHeight="1" x14ac:dyDescent="0.2">
      <c r="A1487" s="8" t="s">
        <v>1559</v>
      </c>
      <c r="B1487" s="1" t="s">
        <v>12283</v>
      </c>
      <c r="C1487" s="5" t="s">
        <v>7377</v>
      </c>
      <c r="D1487" s="5" t="s">
        <v>7345</v>
      </c>
      <c r="E1487" s="5" t="s">
        <v>7378</v>
      </c>
      <c r="F1487" s="14" t="s">
        <v>7379</v>
      </c>
      <c r="G1487" s="11" t="s">
        <v>12279</v>
      </c>
      <c r="H1487" s="12">
        <v>0.25</v>
      </c>
      <c r="I1487" s="12" t="s">
        <v>78</v>
      </c>
      <c r="J1487" s="13" t="s">
        <v>12294</v>
      </c>
      <c r="K1487" s="1" t="s">
        <v>11668</v>
      </c>
      <c r="L1487" s="1" t="s">
        <v>79</v>
      </c>
      <c r="M1487" s="1" t="s">
        <v>80</v>
      </c>
      <c r="N1487" s="1" t="s">
        <v>11667</v>
      </c>
      <c r="O1487" s="1" t="s">
        <v>82</v>
      </c>
      <c r="P1487" s="1">
        <v>166</v>
      </c>
      <c r="Q1487" s="7" t="s">
        <v>11933</v>
      </c>
      <c r="R1487" s="2">
        <v>1300</v>
      </c>
      <c r="S1487" s="2">
        <v>147.32</v>
      </c>
      <c r="T1487" s="4">
        <f t="shared" si="52"/>
        <v>191516</v>
      </c>
      <c r="U1487" s="4">
        <f t="shared" si="53"/>
        <v>214497.92000000001</v>
      </c>
      <c r="V1487" s="4" t="s">
        <v>4658</v>
      </c>
      <c r="W1487" s="6">
        <v>2016</v>
      </c>
      <c r="X1487" s="4"/>
    </row>
    <row r="1488" spans="1:24" ht="66" customHeight="1" x14ac:dyDescent="0.2">
      <c r="A1488" s="8" t="s">
        <v>1560</v>
      </c>
      <c r="B1488" s="1" t="s">
        <v>12283</v>
      </c>
      <c r="C1488" s="5" t="s">
        <v>7380</v>
      </c>
      <c r="D1488" s="5" t="s">
        <v>7345</v>
      </c>
      <c r="E1488" s="5" t="s">
        <v>7381</v>
      </c>
      <c r="F1488" s="14" t="s">
        <v>7382</v>
      </c>
      <c r="G1488" s="11" t="s">
        <v>12279</v>
      </c>
      <c r="H1488" s="12">
        <v>0</v>
      </c>
      <c r="I1488" s="12" t="s">
        <v>78</v>
      </c>
      <c r="J1488" s="13" t="s">
        <v>12294</v>
      </c>
      <c r="K1488" s="1" t="s">
        <v>11668</v>
      </c>
      <c r="L1488" s="1" t="s">
        <v>79</v>
      </c>
      <c r="M1488" s="1" t="s">
        <v>80</v>
      </c>
      <c r="N1488" s="1" t="s">
        <v>11667</v>
      </c>
      <c r="O1488" s="1" t="s">
        <v>11671</v>
      </c>
      <c r="P1488" s="1">
        <v>168</v>
      </c>
      <c r="Q1488" s="7" t="s">
        <v>11908</v>
      </c>
      <c r="R1488" s="2">
        <v>1.4</v>
      </c>
      <c r="S1488" s="2">
        <v>1250000</v>
      </c>
      <c r="T1488" s="4">
        <f t="shared" si="52"/>
        <v>1750000</v>
      </c>
      <c r="U1488" s="4">
        <f t="shared" si="53"/>
        <v>1960000.0000000002</v>
      </c>
      <c r="V1488" s="4"/>
      <c r="W1488" s="6">
        <v>2016</v>
      </c>
      <c r="X1488" s="4"/>
    </row>
    <row r="1489" spans="1:24" ht="66" customHeight="1" x14ac:dyDescent="0.2">
      <c r="A1489" s="8" t="s">
        <v>1561</v>
      </c>
      <c r="B1489" s="1" t="s">
        <v>12283</v>
      </c>
      <c r="C1489" s="5" t="s">
        <v>7373</v>
      </c>
      <c r="D1489" s="5" t="s">
        <v>7345</v>
      </c>
      <c r="E1489" s="5" t="s">
        <v>7383</v>
      </c>
      <c r="F1489" s="14" t="s">
        <v>7384</v>
      </c>
      <c r="G1489" s="11" t="s">
        <v>12279</v>
      </c>
      <c r="H1489" s="12">
        <v>0</v>
      </c>
      <c r="I1489" s="12" t="s">
        <v>78</v>
      </c>
      <c r="J1489" s="13" t="s">
        <v>12294</v>
      </c>
      <c r="K1489" s="1" t="s">
        <v>11668</v>
      </c>
      <c r="L1489" s="1" t="s">
        <v>79</v>
      </c>
      <c r="M1489" s="1" t="s">
        <v>80</v>
      </c>
      <c r="N1489" s="1" t="s">
        <v>11667</v>
      </c>
      <c r="O1489" s="1" t="s">
        <v>11671</v>
      </c>
      <c r="P1489" s="1">
        <v>168</v>
      </c>
      <c r="Q1489" s="7" t="s">
        <v>11908</v>
      </c>
      <c r="R1489" s="2">
        <v>0.4</v>
      </c>
      <c r="S1489" s="2">
        <v>758928.57</v>
      </c>
      <c r="T1489" s="4">
        <f t="shared" si="52"/>
        <v>303571.42800000001</v>
      </c>
      <c r="U1489" s="4">
        <f t="shared" si="53"/>
        <v>339999.99936000007</v>
      </c>
      <c r="V1489" s="4"/>
      <c r="W1489" s="6">
        <v>2016</v>
      </c>
      <c r="X1489" s="4"/>
    </row>
    <row r="1490" spans="1:24" ht="66" customHeight="1" x14ac:dyDescent="0.2">
      <c r="A1490" s="8" t="s">
        <v>1562</v>
      </c>
      <c r="B1490" s="1" t="s">
        <v>12283</v>
      </c>
      <c r="C1490" s="5" t="s">
        <v>7385</v>
      </c>
      <c r="D1490" s="5" t="s">
        <v>7345</v>
      </c>
      <c r="E1490" s="5" t="s">
        <v>7386</v>
      </c>
      <c r="F1490" s="14" t="s">
        <v>7387</v>
      </c>
      <c r="G1490" s="11" t="s">
        <v>12279</v>
      </c>
      <c r="H1490" s="12">
        <v>0</v>
      </c>
      <c r="I1490" s="12" t="s">
        <v>78</v>
      </c>
      <c r="J1490" s="13" t="s">
        <v>12294</v>
      </c>
      <c r="K1490" s="1" t="s">
        <v>11668</v>
      </c>
      <c r="L1490" s="1" t="s">
        <v>79</v>
      </c>
      <c r="M1490" s="1" t="s">
        <v>80</v>
      </c>
      <c r="N1490" s="1" t="s">
        <v>11667</v>
      </c>
      <c r="O1490" s="1" t="s">
        <v>11671</v>
      </c>
      <c r="P1490" s="1">
        <v>168</v>
      </c>
      <c r="Q1490" s="7" t="s">
        <v>11908</v>
      </c>
      <c r="R1490" s="2">
        <v>0.16</v>
      </c>
      <c r="S1490" s="2">
        <v>732142.86</v>
      </c>
      <c r="T1490" s="4">
        <f t="shared" si="52"/>
        <v>117142.8576</v>
      </c>
      <c r="U1490" s="4">
        <f t="shared" si="53"/>
        <v>131200.00051200003</v>
      </c>
      <c r="V1490" s="4"/>
      <c r="W1490" s="6">
        <v>2016</v>
      </c>
      <c r="X1490" s="4"/>
    </row>
    <row r="1491" spans="1:24" ht="66" customHeight="1" x14ac:dyDescent="0.2">
      <c r="A1491" s="8" t="s">
        <v>1563</v>
      </c>
      <c r="B1491" s="1" t="s">
        <v>12283</v>
      </c>
      <c r="C1491" s="5" t="s">
        <v>7388</v>
      </c>
      <c r="D1491" s="5" t="s">
        <v>7345</v>
      </c>
      <c r="E1491" s="5" t="s">
        <v>7374</v>
      </c>
      <c r="F1491" s="14" t="s">
        <v>7389</v>
      </c>
      <c r="G1491" s="11" t="s">
        <v>12279</v>
      </c>
      <c r="H1491" s="12">
        <v>0</v>
      </c>
      <c r="I1491" s="12" t="s">
        <v>78</v>
      </c>
      <c r="J1491" s="13" t="s">
        <v>12294</v>
      </c>
      <c r="K1491" s="1" t="s">
        <v>11668</v>
      </c>
      <c r="L1491" s="1" t="s">
        <v>79</v>
      </c>
      <c r="M1491" s="1" t="s">
        <v>80</v>
      </c>
      <c r="N1491" s="1" t="s">
        <v>11667</v>
      </c>
      <c r="O1491" s="1" t="s">
        <v>11671</v>
      </c>
      <c r="P1491" s="1">
        <v>168</v>
      </c>
      <c r="Q1491" s="7" t="s">
        <v>11908</v>
      </c>
      <c r="R1491" s="2">
        <v>0.24</v>
      </c>
      <c r="S1491" s="2">
        <v>1402679</v>
      </c>
      <c r="T1491" s="4">
        <f t="shared" si="52"/>
        <v>336642.95999999996</v>
      </c>
      <c r="U1491" s="4">
        <f t="shared" si="53"/>
        <v>377040.1152</v>
      </c>
      <c r="V1491" s="4"/>
      <c r="W1491" s="6">
        <v>2016</v>
      </c>
      <c r="X1491" s="4"/>
    </row>
    <row r="1492" spans="1:24" ht="66" customHeight="1" x14ac:dyDescent="0.2">
      <c r="A1492" s="8" t="s">
        <v>1564</v>
      </c>
      <c r="B1492" s="1" t="s">
        <v>12283</v>
      </c>
      <c r="C1492" s="5" t="s">
        <v>7390</v>
      </c>
      <c r="D1492" s="5" t="s">
        <v>7345</v>
      </c>
      <c r="E1492" s="5" t="s">
        <v>7391</v>
      </c>
      <c r="F1492" s="14" t="s">
        <v>7392</v>
      </c>
      <c r="G1492" s="11" t="s">
        <v>12279</v>
      </c>
      <c r="H1492" s="12">
        <v>0</v>
      </c>
      <c r="I1492" s="12" t="s">
        <v>78</v>
      </c>
      <c r="J1492" s="13" t="s">
        <v>12294</v>
      </c>
      <c r="K1492" s="1" t="s">
        <v>11668</v>
      </c>
      <c r="L1492" s="1" t="s">
        <v>79</v>
      </c>
      <c r="M1492" s="1" t="s">
        <v>80</v>
      </c>
      <c r="N1492" s="1" t="s">
        <v>11667</v>
      </c>
      <c r="O1492" s="1" t="s">
        <v>11671</v>
      </c>
      <c r="P1492" s="1">
        <v>168</v>
      </c>
      <c r="Q1492" s="7" t="s">
        <v>11908</v>
      </c>
      <c r="R1492" s="2">
        <v>74.400000000000006</v>
      </c>
      <c r="S1492" s="2">
        <v>186000</v>
      </c>
      <c r="T1492" s="4">
        <f t="shared" si="52"/>
        <v>13838400.000000002</v>
      </c>
      <c r="U1492" s="4">
        <f t="shared" si="53"/>
        <v>15499008.000000004</v>
      </c>
      <c r="V1492" s="4"/>
      <c r="W1492" s="6">
        <v>2016</v>
      </c>
      <c r="X1492" s="4"/>
    </row>
    <row r="1493" spans="1:24" ht="66" customHeight="1" x14ac:dyDescent="0.2">
      <c r="A1493" s="8" t="s">
        <v>1565</v>
      </c>
      <c r="B1493" s="1" t="s">
        <v>12283</v>
      </c>
      <c r="C1493" s="5" t="s">
        <v>7348</v>
      </c>
      <c r="D1493" s="5" t="s">
        <v>7393</v>
      </c>
      <c r="E1493" s="5" t="s">
        <v>7349</v>
      </c>
      <c r="F1493" s="14" t="s">
        <v>7394</v>
      </c>
      <c r="G1493" s="11" t="s">
        <v>12279</v>
      </c>
      <c r="H1493" s="12">
        <v>0.25</v>
      </c>
      <c r="I1493" s="12" t="s">
        <v>78</v>
      </c>
      <c r="J1493" s="13" t="s">
        <v>12294</v>
      </c>
      <c r="K1493" s="1" t="s">
        <v>11668</v>
      </c>
      <c r="L1493" s="1" t="s">
        <v>79</v>
      </c>
      <c r="M1493" s="1" t="s">
        <v>80</v>
      </c>
      <c r="N1493" s="1" t="s">
        <v>11667</v>
      </c>
      <c r="O1493" s="1" t="s">
        <v>82</v>
      </c>
      <c r="P1493" s="1">
        <v>168</v>
      </c>
      <c r="Q1493" s="7" t="s">
        <v>11908</v>
      </c>
      <c r="R1493" s="2">
        <v>9</v>
      </c>
      <c r="S1493" s="2">
        <v>186000</v>
      </c>
      <c r="T1493" s="4">
        <f t="shared" si="52"/>
        <v>1674000</v>
      </c>
      <c r="U1493" s="4">
        <f t="shared" si="53"/>
        <v>1874880.0000000002</v>
      </c>
      <c r="V1493" s="4" t="s">
        <v>4658</v>
      </c>
      <c r="W1493" s="6">
        <v>2016</v>
      </c>
      <c r="X1493" s="4"/>
    </row>
    <row r="1494" spans="1:24" ht="66" customHeight="1" x14ac:dyDescent="0.2">
      <c r="A1494" s="8" t="s">
        <v>1566</v>
      </c>
      <c r="B1494" s="1" t="s">
        <v>12283</v>
      </c>
      <c r="C1494" s="5" t="s">
        <v>7395</v>
      </c>
      <c r="D1494" s="5" t="s">
        <v>7341</v>
      </c>
      <c r="E1494" s="5" t="s">
        <v>7396</v>
      </c>
      <c r="F1494" s="14" t="s">
        <v>7397</v>
      </c>
      <c r="G1494" s="11" t="s">
        <v>12279</v>
      </c>
      <c r="H1494" s="12">
        <v>0</v>
      </c>
      <c r="I1494" s="12" t="s">
        <v>78</v>
      </c>
      <c r="J1494" s="13" t="s">
        <v>12294</v>
      </c>
      <c r="K1494" s="1" t="s">
        <v>11668</v>
      </c>
      <c r="L1494" s="1" t="s">
        <v>79</v>
      </c>
      <c r="M1494" s="1" t="s">
        <v>80</v>
      </c>
      <c r="N1494" s="1" t="s">
        <v>11667</v>
      </c>
      <c r="O1494" s="1" t="s">
        <v>11671</v>
      </c>
      <c r="P1494" s="1">
        <v>168</v>
      </c>
      <c r="Q1494" s="7" t="s">
        <v>11908</v>
      </c>
      <c r="R1494" s="2">
        <v>1.3</v>
      </c>
      <c r="S1494" s="2">
        <v>118000</v>
      </c>
      <c r="T1494" s="4">
        <f t="shared" si="52"/>
        <v>153400</v>
      </c>
      <c r="U1494" s="4">
        <f t="shared" si="53"/>
        <v>171808.00000000003</v>
      </c>
      <c r="V1494" s="4"/>
      <c r="W1494" s="6">
        <v>2016</v>
      </c>
      <c r="X1494" s="4"/>
    </row>
    <row r="1495" spans="1:24" ht="66" customHeight="1" x14ac:dyDescent="0.2">
      <c r="A1495" s="8" t="s">
        <v>1567</v>
      </c>
      <c r="B1495" s="1" t="s">
        <v>12283</v>
      </c>
      <c r="C1495" s="5" t="s">
        <v>7340</v>
      </c>
      <c r="D1495" s="5" t="s">
        <v>7341</v>
      </c>
      <c r="E1495" s="5" t="s">
        <v>7342</v>
      </c>
      <c r="F1495" s="14" t="s">
        <v>7398</v>
      </c>
      <c r="G1495" s="11" t="s">
        <v>12279</v>
      </c>
      <c r="H1495" s="12">
        <v>0</v>
      </c>
      <c r="I1495" s="12" t="s">
        <v>78</v>
      </c>
      <c r="J1495" s="13" t="s">
        <v>12294</v>
      </c>
      <c r="K1495" s="1" t="s">
        <v>11668</v>
      </c>
      <c r="L1495" s="1" t="s">
        <v>79</v>
      </c>
      <c r="M1495" s="1" t="s">
        <v>80</v>
      </c>
      <c r="N1495" s="1" t="s">
        <v>11667</v>
      </c>
      <c r="O1495" s="1" t="s">
        <v>11671</v>
      </c>
      <c r="P1495" s="1">
        <v>168</v>
      </c>
      <c r="Q1495" s="7" t="s">
        <v>11908</v>
      </c>
      <c r="R1495" s="2">
        <v>4.9000000000000004</v>
      </c>
      <c r="S1495" s="2">
        <v>118000</v>
      </c>
      <c r="T1495" s="4">
        <f t="shared" si="52"/>
        <v>578200</v>
      </c>
      <c r="U1495" s="4">
        <f t="shared" si="53"/>
        <v>647584.00000000012</v>
      </c>
      <c r="V1495" s="4"/>
      <c r="W1495" s="6">
        <v>2016</v>
      </c>
      <c r="X1495" s="4"/>
    </row>
    <row r="1496" spans="1:24" ht="66" customHeight="1" x14ac:dyDescent="0.2">
      <c r="A1496" s="8" t="s">
        <v>1568</v>
      </c>
      <c r="B1496" s="1" t="s">
        <v>12283</v>
      </c>
      <c r="C1496" s="5" t="s">
        <v>12074</v>
      </c>
      <c r="D1496" s="5" t="s">
        <v>7341</v>
      </c>
      <c r="E1496" s="5" t="s">
        <v>12075</v>
      </c>
      <c r="F1496" s="14" t="s">
        <v>7399</v>
      </c>
      <c r="G1496" s="11" t="s">
        <v>12279</v>
      </c>
      <c r="H1496" s="12">
        <v>0</v>
      </c>
      <c r="I1496" s="12" t="s">
        <v>78</v>
      </c>
      <c r="J1496" s="13" t="s">
        <v>12294</v>
      </c>
      <c r="K1496" s="1" t="s">
        <v>11668</v>
      </c>
      <c r="L1496" s="1" t="s">
        <v>79</v>
      </c>
      <c r="M1496" s="1" t="s">
        <v>80</v>
      </c>
      <c r="N1496" s="1" t="s">
        <v>11667</v>
      </c>
      <c r="O1496" s="1" t="s">
        <v>11671</v>
      </c>
      <c r="P1496" s="1">
        <v>168</v>
      </c>
      <c r="Q1496" s="7" t="s">
        <v>11908</v>
      </c>
      <c r="R1496" s="2">
        <v>4.5</v>
      </c>
      <c r="S1496" s="2">
        <v>118000</v>
      </c>
      <c r="T1496" s="4">
        <f t="shared" si="52"/>
        <v>531000</v>
      </c>
      <c r="U1496" s="4">
        <f t="shared" si="53"/>
        <v>594720</v>
      </c>
      <c r="V1496" s="4"/>
      <c r="W1496" s="6">
        <v>2016</v>
      </c>
      <c r="X1496" s="4"/>
    </row>
    <row r="1497" spans="1:24" ht="66" customHeight="1" x14ac:dyDescent="0.2">
      <c r="A1497" s="8" t="s">
        <v>1569</v>
      </c>
      <c r="B1497" s="1" t="s">
        <v>12283</v>
      </c>
      <c r="C1497" s="5" t="s">
        <v>12076</v>
      </c>
      <c r="D1497" s="5" t="s">
        <v>7341</v>
      </c>
      <c r="E1497" s="5" t="s">
        <v>7400</v>
      </c>
      <c r="F1497" s="14" t="s">
        <v>7401</v>
      </c>
      <c r="G1497" s="11" t="s">
        <v>12279</v>
      </c>
      <c r="H1497" s="12">
        <v>0</v>
      </c>
      <c r="I1497" s="12" t="s">
        <v>78</v>
      </c>
      <c r="J1497" s="13" t="s">
        <v>12294</v>
      </c>
      <c r="K1497" s="1" t="s">
        <v>11668</v>
      </c>
      <c r="L1497" s="1" t="s">
        <v>79</v>
      </c>
      <c r="M1497" s="1" t="s">
        <v>80</v>
      </c>
      <c r="N1497" s="1" t="s">
        <v>11667</v>
      </c>
      <c r="O1497" s="1" t="s">
        <v>11671</v>
      </c>
      <c r="P1497" s="1">
        <v>168</v>
      </c>
      <c r="Q1497" s="7" t="s">
        <v>11908</v>
      </c>
      <c r="R1497" s="2">
        <v>7.5</v>
      </c>
      <c r="S1497" s="2">
        <v>118000</v>
      </c>
      <c r="T1497" s="4">
        <f t="shared" si="52"/>
        <v>885000</v>
      </c>
      <c r="U1497" s="4">
        <f t="shared" si="53"/>
        <v>991200.00000000012</v>
      </c>
      <c r="V1497" s="4"/>
      <c r="W1497" s="6">
        <v>2016</v>
      </c>
      <c r="X1497" s="4"/>
    </row>
    <row r="1498" spans="1:24" ht="66" customHeight="1" x14ac:dyDescent="0.2">
      <c r="A1498" s="8" t="s">
        <v>1570</v>
      </c>
      <c r="B1498" s="1" t="s">
        <v>12283</v>
      </c>
      <c r="C1498" s="5" t="s">
        <v>12077</v>
      </c>
      <c r="D1498" s="5" t="s">
        <v>7341</v>
      </c>
      <c r="E1498" s="5" t="s">
        <v>7402</v>
      </c>
      <c r="F1498" s="14" t="s">
        <v>7403</v>
      </c>
      <c r="G1498" s="11" t="s">
        <v>12279</v>
      </c>
      <c r="H1498" s="12">
        <v>0</v>
      </c>
      <c r="I1498" s="12" t="s">
        <v>78</v>
      </c>
      <c r="J1498" s="13" t="s">
        <v>12294</v>
      </c>
      <c r="K1498" s="1" t="s">
        <v>11668</v>
      </c>
      <c r="L1498" s="1" t="s">
        <v>79</v>
      </c>
      <c r="M1498" s="1" t="s">
        <v>80</v>
      </c>
      <c r="N1498" s="1" t="s">
        <v>11667</v>
      </c>
      <c r="O1498" s="1" t="s">
        <v>11671</v>
      </c>
      <c r="P1498" s="1">
        <v>168</v>
      </c>
      <c r="Q1498" s="7" t="s">
        <v>11908</v>
      </c>
      <c r="R1498" s="2">
        <v>8.5</v>
      </c>
      <c r="S1498" s="2">
        <v>118000</v>
      </c>
      <c r="T1498" s="4">
        <f t="shared" si="52"/>
        <v>1003000</v>
      </c>
      <c r="U1498" s="4">
        <f t="shared" si="53"/>
        <v>1123360</v>
      </c>
      <c r="V1498" s="4"/>
      <c r="W1498" s="6">
        <v>2016</v>
      </c>
      <c r="X1498" s="4"/>
    </row>
    <row r="1499" spans="1:24" ht="66" customHeight="1" x14ac:dyDescent="0.2">
      <c r="A1499" s="8" t="s">
        <v>1571</v>
      </c>
      <c r="B1499" s="1" t="s">
        <v>12283</v>
      </c>
      <c r="C1499" s="5" t="s">
        <v>7404</v>
      </c>
      <c r="D1499" s="5" t="s">
        <v>7341</v>
      </c>
      <c r="E1499" s="5" t="s">
        <v>7405</v>
      </c>
      <c r="F1499" s="14" t="s">
        <v>7406</v>
      </c>
      <c r="G1499" s="11" t="s">
        <v>12279</v>
      </c>
      <c r="H1499" s="12">
        <v>0</v>
      </c>
      <c r="I1499" s="12" t="s">
        <v>78</v>
      </c>
      <c r="J1499" s="13" t="s">
        <v>12294</v>
      </c>
      <c r="K1499" s="1" t="s">
        <v>11668</v>
      </c>
      <c r="L1499" s="1" t="s">
        <v>79</v>
      </c>
      <c r="M1499" s="1" t="s">
        <v>80</v>
      </c>
      <c r="N1499" s="1" t="s">
        <v>11667</v>
      </c>
      <c r="O1499" s="1" t="s">
        <v>11671</v>
      </c>
      <c r="P1499" s="1">
        <v>168</v>
      </c>
      <c r="Q1499" s="7" t="s">
        <v>11908</v>
      </c>
      <c r="R1499" s="2">
        <v>1</v>
      </c>
      <c r="S1499" s="2">
        <v>118000</v>
      </c>
      <c r="T1499" s="4">
        <f t="shared" si="52"/>
        <v>118000</v>
      </c>
      <c r="U1499" s="4">
        <f t="shared" si="53"/>
        <v>132160</v>
      </c>
      <c r="V1499" s="4"/>
      <c r="W1499" s="6">
        <v>2016</v>
      </c>
      <c r="X1499" s="4"/>
    </row>
    <row r="1500" spans="1:24" ht="66" customHeight="1" x14ac:dyDescent="0.2">
      <c r="A1500" s="8" t="s">
        <v>1572</v>
      </c>
      <c r="B1500" s="1" t="s">
        <v>12283</v>
      </c>
      <c r="C1500" s="5" t="s">
        <v>7407</v>
      </c>
      <c r="D1500" s="5" t="s">
        <v>7341</v>
      </c>
      <c r="E1500" s="5" t="s">
        <v>7408</v>
      </c>
      <c r="F1500" s="14" t="s">
        <v>7409</v>
      </c>
      <c r="G1500" s="11" t="s">
        <v>12279</v>
      </c>
      <c r="H1500" s="12">
        <v>0</v>
      </c>
      <c r="I1500" s="12" t="s">
        <v>78</v>
      </c>
      <c r="J1500" s="13" t="s">
        <v>12294</v>
      </c>
      <c r="K1500" s="1" t="s">
        <v>11668</v>
      </c>
      <c r="L1500" s="1" t="s">
        <v>79</v>
      </c>
      <c r="M1500" s="1" t="s">
        <v>80</v>
      </c>
      <c r="N1500" s="1" t="s">
        <v>11667</v>
      </c>
      <c r="O1500" s="1" t="s">
        <v>11671</v>
      </c>
      <c r="P1500" s="1">
        <v>168</v>
      </c>
      <c r="Q1500" s="7" t="s">
        <v>11908</v>
      </c>
      <c r="R1500" s="2">
        <v>4.9000000000000004</v>
      </c>
      <c r="S1500" s="2">
        <v>165000</v>
      </c>
      <c r="T1500" s="4">
        <f t="shared" si="52"/>
        <v>808500.00000000012</v>
      </c>
      <c r="U1500" s="4">
        <f t="shared" si="53"/>
        <v>905520.00000000023</v>
      </c>
      <c r="V1500" s="4"/>
      <c r="W1500" s="6">
        <v>2016</v>
      </c>
      <c r="X1500" s="4"/>
    </row>
    <row r="1501" spans="1:24" ht="66" customHeight="1" x14ac:dyDescent="0.2">
      <c r="A1501" s="8" t="s">
        <v>1573</v>
      </c>
      <c r="B1501" s="1" t="s">
        <v>12283</v>
      </c>
      <c r="C1501" s="5" t="s">
        <v>7410</v>
      </c>
      <c r="D1501" s="5" t="s">
        <v>7352</v>
      </c>
      <c r="E1501" s="5" t="s">
        <v>7411</v>
      </c>
      <c r="F1501" s="14" t="s">
        <v>7412</v>
      </c>
      <c r="G1501" s="11" t="s">
        <v>12279</v>
      </c>
      <c r="H1501" s="12">
        <v>0</v>
      </c>
      <c r="I1501" s="12" t="s">
        <v>78</v>
      </c>
      <c r="J1501" s="13" t="s">
        <v>12294</v>
      </c>
      <c r="K1501" s="1" t="s">
        <v>11668</v>
      </c>
      <c r="L1501" s="1" t="s">
        <v>79</v>
      </c>
      <c r="M1501" s="1" t="s">
        <v>80</v>
      </c>
      <c r="N1501" s="1" t="s">
        <v>11667</v>
      </c>
      <c r="O1501" s="1" t="s">
        <v>11671</v>
      </c>
      <c r="P1501" s="1">
        <v>168</v>
      </c>
      <c r="Q1501" s="7" t="s">
        <v>11908</v>
      </c>
      <c r="R1501" s="2">
        <v>0.72</v>
      </c>
      <c r="S1501" s="2">
        <v>118000</v>
      </c>
      <c r="T1501" s="4">
        <f t="shared" ref="T1501:T1564" si="54">R1501*S1501</f>
        <v>84960</v>
      </c>
      <c r="U1501" s="4">
        <f t="shared" si="53"/>
        <v>95155.200000000012</v>
      </c>
      <c r="V1501" s="4"/>
      <c r="W1501" s="6">
        <v>2016</v>
      </c>
      <c r="X1501" s="4"/>
    </row>
    <row r="1502" spans="1:24" ht="66" customHeight="1" x14ac:dyDescent="0.2">
      <c r="A1502" s="8" t="s">
        <v>1574</v>
      </c>
      <c r="B1502" s="1" t="s">
        <v>12283</v>
      </c>
      <c r="C1502" s="5" t="s">
        <v>7413</v>
      </c>
      <c r="D1502" s="5" t="s">
        <v>7352</v>
      </c>
      <c r="E1502" s="5" t="s">
        <v>11782</v>
      </c>
      <c r="F1502" s="14" t="s">
        <v>7414</v>
      </c>
      <c r="G1502" s="11" t="s">
        <v>12279</v>
      </c>
      <c r="H1502" s="12">
        <v>0</v>
      </c>
      <c r="I1502" s="12" t="s">
        <v>78</v>
      </c>
      <c r="J1502" s="13" t="s">
        <v>12294</v>
      </c>
      <c r="K1502" s="1" t="s">
        <v>11668</v>
      </c>
      <c r="L1502" s="1" t="s">
        <v>79</v>
      </c>
      <c r="M1502" s="1" t="s">
        <v>80</v>
      </c>
      <c r="N1502" s="1" t="s">
        <v>11667</v>
      </c>
      <c r="O1502" s="1" t="s">
        <v>11671</v>
      </c>
      <c r="P1502" s="1">
        <v>168</v>
      </c>
      <c r="Q1502" s="7" t="s">
        <v>11908</v>
      </c>
      <c r="R1502" s="2">
        <v>2.8</v>
      </c>
      <c r="S1502" s="2">
        <v>118000</v>
      </c>
      <c r="T1502" s="4">
        <f t="shared" si="54"/>
        <v>330400</v>
      </c>
      <c r="U1502" s="4">
        <f t="shared" si="53"/>
        <v>370048.00000000006</v>
      </c>
      <c r="V1502" s="4"/>
      <c r="W1502" s="6">
        <v>2016</v>
      </c>
      <c r="X1502" s="4"/>
    </row>
    <row r="1503" spans="1:24" ht="66" customHeight="1" x14ac:dyDescent="0.2">
      <c r="A1503" s="8" t="s">
        <v>1575</v>
      </c>
      <c r="B1503" s="1" t="s">
        <v>12283</v>
      </c>
      <c r="C1503" s="5" t="s">
        <v>7415</v>
      </c>
      <c r="D1503" s="5" t="s">
        <v>7352</v>
      </c>
      <c r="E1503" s="5" t="s">
        <v>7416</v>
      </c>
      <c r="F1503" s="14" t="s">
        <v>7417</v>
      </c>
      <c r="G1503" s="11" t="s">
        <v>12279</v>
      </c>
      <c r="H1503" s="12">
        <v>0</v>
      </c>
      <c r="I1503" s="12" t="s">
        <v>78</v>
      </c>
      <c r="J1503" s="13" t="s">
        <v>12294</v>
      </c>
      <c r="K1503" s="1" t="s">
        <v>11668</v>
      </c>
      <c r="L1503" s="1" t="s">
        <v>79</v>
      </c>
      <c r="M1503" s="1" t="s">
        <v>80</v>
      </c>
      <c r="N1503" s="1" t="s">
        <v>11667</v>
      </c>
      <c r="O1503" s="1" t="s">
        <v>11671</v>
      </c>
      <c r="P1503" s="1">
        <v>168</v>
      </c>
      <c r="Q1503" s="7" t="s">
        <v>11908</v>
      </c>
      <c r="R1503" s="2">
        <v>1.75</v>
      </c>
      <c r="S1503" s="2">
        <v>118000</v>
      </c>
      <c r="T1503" s="4">
        <f t="shared" si="54"/>
        <v>206500</v>
      </c>
      <c r="U1503" s="4">
        <f t="shared" si="53"/>
        <v>231280.00000000003</v>
      </c>
      <c r="V1503" s="4"/>
      <c r="W1503" s="6">
        <v>2016</v>
      </c>
      <c r="X1503" s="4"/>
    </row>
    <row r="1504" spans="1:24" ht="66" customHeight="1" x14ac:dyDescent="0.2">
      <c r="A1504" s="8" t="s">
        <v>1576</v>
      </c>
      <c r="B1504" s="1" t="s">
        <v>12283</v>
      </c>
      <c r="C1504" s="5" t="s">
        <v>7418</v>
      </c>
      <c r="D1504" s="5" t="s">
        <v>7352</v>
      </c>
      <c r="E1504" s="5" t="s">
        <v>7419</v>
      </c>
      <c r="F1504" s="14" t="s">
        <v>7420</v>
      </c>
      <c r="G1504" s="11" t="s">
        <v>12279</v>
      </c>
      <c r="H1504" s="12">
        <v>0</v>
      </c>
      <c r="I1504" s="12" t="s">
        <v>78</v>
      </c>
      <c r="J1504" s="13" t="s">
        <v>12294</v>
      </c>
      <c r="K1504" s="1" t="s">
        <v>11668</v>
      </c>
      <c r="L1504" s="1" t="s">
        <v>79</v>
      </c>
      <c r="M1504" s="1" t="s">
        <v>80</v>
      </c>
      <c r="N1504" s="1" t="s">
        <v>11667</v>
      </c>
      <c r="O1504" s="1" t="s">
        <v>11671</v>
      </c>
      <c r="P1504" s="1">
        <v>168</v>
      </c>
      <c r="Q1504" s="7" t="s">
        <v>11908</v>
      </c>
      <c r="R1504" s="2">
        <v>10.9</v>
      </c>
      <c r="S1504" s="2">
        <v>118000</v>
      </c>
      <c r="T1504" s="4">
        <f t="shared" si="54"/>
        <v>1286200</v>
      </c>
      <c r="U1504" s="4">
        <f t="shared" si="53"/>
        <v>1440544.0000000002</v>
      </c>
      <c r="V1504" s="4"/>
      <c r="W1504" s="6">
        <v>2016</v>
      </c>
      <c r="X1504" s="4"/>
    </row>
    <row r="1505" spans="1:24" ht="66" customHeight="1" x14ac:dyDescent="0.2">
      <c r="A1505" s="8" t="s">
        <v>1577</v>
      </c>
      <c r="B1505" s="1" t="s">
        <v>12283</v>
      </c>
      <c r="C1505" s="5" t="s">
        <v>7421</v>
      </c>
      <c r="D1505" s="5" t="s">
        <v>7352</v>
      </c>
      <c r="E1505" s="5" t="s">
        <v>7422</v>
      </c>
      <c r="F1505" s="14" t="s">
        <v>7423</v>
      </c>
      <c r="G1505" s="11" t="s">
        <v>12279</v>
      </c>
      <c r="H1505" s="12">
        <v>0</v>
      </c>
      <c r="I1505" s="12" t="s">
        <v>78</v>
      </c>
      <c r="J1505" s="13" t="s">
        <v>12294</v>
      </c>
      <c r="K1505" s="1" t="s">
        <v>11668</v>
      </c>
      <c r="L1505" s="1" t="s">
        <v>79</v>
      </c>
      <c r="M1505" s="1" t="s">
        <v>80</v>
      </c>
      <c r="N1505" s="1" t="s">
        <v>11667</v>
      </c>
      <c r="O1505" s="1" t="s">
        <v>11671</v>
      </c>
      <c r="P1505" s="1">
        <v>168</v>
      </c>
      <c r="Q1505" s="7" t="s">
        <v>11908</v>
      </c>
      <c r="R1505" s="2">
        <v>9.6</v>
      </c>
      <c r="S1505" s="2">
        <v>118000</v>
      </c>
      <c r="T1505" s="4">
        <f t="shared" si="54"/>
        <v>1132800</v>
      </c>
      <c r="U1505" s="4">
        <f t="shared" si="53"/>
        <v>1268736.0000000002</v>
      </c>
      <c r="V1505" s="4"/>
      <c r="W1505" s="6">
        <v>2016</v>
      </c>
      <c r="X1505" s="4"/>
    </row>
    <row r="1506" spans="1:24" ht="66" customHeight="1" x14ac:dyDescent="0.2">
      <c r="A1506" s="8" t="s">
        <v>1578</v>
      </c>
      <c r="B1506" s="1" t="s">
        <v>12283</v>
      </c>
      <c r="C1506" s="5" t="s">
        <v>7424</v>
      </c>
      <c r="D1506" s="5" t="s">
        <v>7352</v>
      </c>
      <c r="E1506" s="5" t="s">
        <v>7425</v>
      </c>
      <c r="F1506" s="14" t="s">
        <v>7426</v>
      </c>
      <c r="G1506" s="11" t="s">
        <v>12279</v>
      </c>
      <c r="H1506" s="12">
        <v>0</v>
      </c>
      <c r="I1506" s="12" t="s">
        <v>78</v>
      </c>
      <c r="J1506" s="13" t="s">
        <v>12294</v>
      </c>
      <c r="K1506" s="1" t="s">
        <v>11668</v>
      </c>
      <c r="L1506" s="1" t="s">
        <v>79</v>
      </c>
      <c r="M1506" s="1" t="s">
        <v>80</v>
      </c>
      <c r="N1506" s="1" t="s">
        <v>11667</v>
      </c>
      <c r="O1506" s="1" t="s">
        <v>11671</v>
      </c>
      <c r="P1506" s="1">
        <v>168</v>
      </c>
      <c r="Q1506" s="7" t="s">
        <v>11908</v>
      </c>
      <c r="R1506" s="2">
        <v>7.5</v>
      </c>
      <c r="S1506" s="2">
        <v>118000</v>
      </c>
      <c r="T1506" s="4">
        <f t="shared" si="54"/>
        <v>885000</v>
      </c>
      <c r="U1506" s="4">
        <f t="shared" si="53"/>
        <v>991200.00000000012</v>
      </c>
      <c r="V1506" s="4"/>
      <c r="W1506" s="6">
        <v>2016</v>
      </c>
      <c r="X1506" s="4"/>
    </row>
    <row r="1507" spans="1:24" ht="66" customHeight="1" x14ac:dyDescent="0.2">
      <c r="A1507" s="8" t="s">
        <v>1579</v>
      </c>
      <c r="B1507" s="1" t="s">
        <v>12283</v>
      </c>
      <c r="C1507" s="5" t="s">
        <v>7427</v>
      </c>
      <c r="D1507" s="5" t="s">
        <v>6058</v>
      </c>
      <c r="E1507" s="5" t="s">
        <v>7428</v>
      </c>
      <c r="F1507" s="14" t="s">
        <v>7429</v>
      </c>
      <c r="G1507" s="11" t="s">
        <v>12279</v>
      </c>
      <c r="H1507" s="12">
        <v>0</v>
      </c>
      <c r="I1507" s="12" t="s">
        <v>78</v>
      </c>
      <c r="J1507" s="13" t="s">
        <v>12294</v>
      </c>
      <c r="K1507" s="1" t="s">
        <v>11668</v>
      </c>
      <c r="L1507" s="1" t="s">
        <v>79</v>
      </c>
      <c r="M1507" s="1" t="s">
        <v>80</v>
      </c>
      <c r="N1507" s="1" t="s">
        <v>11667</v>
      </c>
      <c r="O1507" s="1" t="s">
        <v>11671</v>
      </c>
      <c r="P1507" s="1">
        <v>168</v>
      </c>
      <c r="Q1507" s="7" t="s">
        <v>11908</v>
      </c>
      <c r="R1507" s="2">
        <v>0.1</v>
      </c>
      <c r="S1507" s="2">
        <v>1492857</v>
      </c>
      <c r="T1507" s="4">
        <f t="shared" si="54"/>
        <v>149285.70000000001</v>
      </c>
      <c r="U1507" s="4">
        <f t="shared" si="53"/>
        <v>167199.98400000003</v>
      </c>
      <c r="V1507" s="4"/>
      <c r="W1507" s="6">
        <v>2016</v>
      </c>
      <c r="X1507" s="4"/>
    </row>
    <row r="1508" spans="1:24" ht="66" customHeight="1" x14ac:dyDescent="0.2">
      <c r="A1508" s="8" t="s">
        <v>1580</v>
      </c>
      <c r="B1508" s="1" t="s">
        <v>12283</v>
      </c>
      <c r="C1508" s="5" t="s">
        <v>7430</v>
      </c>
      <c r="D1508" s="5" t="s">
        <v>6058</v>
      </c>
      <c r="E1508" s="5" t="s">
        <v>7431</v>
      </c>
      <c r="F1508" s="14" t="s">
        <v>7432</v>
      </c>
      <c r="G1508" s="11" t="s">
        <v>12279</v>
      </c>
      <c r="H1508" s="12">
        <v>0</v>
      </c>
      <c r="I1508" s="12" t="s">
        <v>78</v>
      </c>
      <c r="J1508" s="13" t="s">
        <v>12294</v>
      </c>
      <c r="K1508" s="1" t="s">
        <v>11668</v>
      </c>
      <c r="L1508" s="1" t="s">
        <v>79</v>
      </c>
      <c r="M1508" s="1" t="s">
        <v>80</v>
      </c>
      <c r="N1508" s="1" t="s">
        <v>11667</v>
      </c>
      <c r="O1508" s="1" t="s">
        <v>11671</v>
      </c>
      <c r="P1508" s="1">
        <v>168</v>
      </c>
      <c r="Q1508" s="7" t="s">
        <v>11908</v>
      </c>
      <c r="R1508" s="2">
        <v>0.17</v>
      </c>
      <c r="S1508" s="2">
        <v>1390178</v>
      </c>
      <c r="T1508" s="4">
        <f t="shared" si="54"/>
        <v>236330.26</v>
      </c>
      <c r="U1508" s="4">
        <f t="shared" si="53"/>
        <v>264689.89120000001</v>
      </c>
      <c r="V1508" s="4"/>
      <c r="W1508" s="6">
        <v>2016</v>
      </c>
      <c r="X1508" s="4"/>
    </row>
    <row r="1509" spans="1:24" ht="66" customHeight="1" x14ac:dyDescent="0.2">
      <c r="A1509" s="8" t="s">
        <v>1581</v>
      </c>
      <c r="B1509" s="1" t="s">
        <v>12283</v>
      </c>
      <c r="C1509" s="5" t="s">
        <v>7433</v>
      </c>
      <c r="D1509" s="5" t="s">
        <v>6058</v>
      </c>
      <c r="E1509" s="5" t="s">
        <v>7434</v>
      </c>
      <c r="F1509" s="14" t="s">
        <v>7435</v>
      </c>
      <c r="G1509" s="11" t="s">
        <v>12279</v>
      </c>
      <c r="H1509" s="12">
        <v>0</v>
      </c>
      <c r="I1509" s="12" t="s">
        <v>78</v>
      </c>
      <c r="J1509" s="13" t="s">
        <v>12294</v>
      </c>
      <c r="K1509" s="1" t="s">
        <v>11668</v>
      </c>
      <c r="L1509" s="1" t="s">
        <v>79</v>
      </c>
      <c r="M1509" s="1" t="s">
        <v>80</v>
      </c>
      <c r="N1509" s="1" t="s">
        <v>11667</v>
      </c>
      <c r="O1509" s="1" t="s">
        <v>11671</v>
      </c>
      <c r="P1509" s="1">
        <v>168</v>
      </c>
      <c r="Q1509" s="7" t="s">
        <v>11908</v>
      </c>
      <c r="R1509" s="2">
        <v>0.22</v>
      </c>
      <c r="S1509" s="2">
        <v>1390178</v>
      </c>
      <c r="T1509" s="4">
        <f t="shared" si="54"/>
        <v>305839.15999999997</v>
      </c>
      <c r="U1509" s="4">
        <f t="shared" si="53"/>
        <v>342539.85920000001</v>
      </c>
      <c r="V1509" s="4"/>
      <c r="W1509" s="6">
        <v>2016</v>
      </c>
      <c r="X1509" s="4"/>
    </row>
    <row r="1510" spans="1:24" ht="66" customHeight="1" x14ac:dyDescent="0.2">
      <c r="A1510" s="8" t="s">
        <v>1582</v>
      </c>
      <c r="B1510" s="1" t="s">
        <v>12283</v>
      </c>
      <c r="C1510" s="5" t="s">
        <v>7436</v>
      </c>
      <c r="D1510" s="5" t="s">
        <v>6058</v>
      </c>
      <c r="E1510" s="5" t="s">
        <v>7437</v>
      </c>
      <c r="F1510" s="14" t="s">
        <v>7438</v>
      </c>
      <c r="G1510" s="11" t="s">
        <v>12279</v>
      </c>
      <c r="H1510" s="12">
        <v>0</v>
      </c>
      <c r="I1510" s="12" t="s">
        <v>78</v>
      </c>
      <c r="J1510" s="13" t="s">
        <v>12294</v>
      </c>
      <c r="K1510" s="1" t="s">
        <v>11668</v>
      </c>
      <c r="L1510" s="1" t="s">
        <v>79</v>
      </c>
      <c r="M1510" s="1" t="s">
        <v>80</v>
      </c>
      <c r="N1510" s="1" t="s">
        <v>11667</v>
      </c>
      <c r="O1510" s="1" t="s">
        <v>11671</v>
      </c>
      <c r="P1510" s="1">
        <v>168</v>
      </c>
      <c r="Q1510" s="7" t="s">
        <v>11908</v>
      </c>
      <c r="R1510" s="2">
        <v>0.12</v>
      </c>
      <c r="S1510" s="2">
        <v>1360714</v>
      </c>
      <c r="T1510" s="4">
        <f t="shared" si="54"/>
        <v>163285.68</v>
      </c>
      <c r="U1510" s="4">
        <f t="shared" si="53"/>
        <v>182879.96160000001</v>
      </c>
      <c r="V1510" s="4"/>
      <c r="W1510" s="6">
        <v>2016</v>
      </c>
      <c r="X1510" s="4"/>
    </row>
    <row r="1511" spans="1:24" ht="66" customHeight="1" x14ac:dyDescent="0.2">
      <c r="A1511" s="8" t="s">
        <v>1583</v>
      </c>
      <c r="B1511" s="1" t="s">
        <v>12283</v>
      </c>
      <c r="C1511" s="5" t="s">
        <v>7439</v>
      </c>
      <c r="D1511" s="5" t="s">
        <v>6058</v>
      </c>
      <c r="E1511" s="5" t="s">
        <v>7440</v>
      </c>
      <c r="F1511" s="14" t="s">
        <v>7441</v>
      </c>
      <c r="G1511" s="11" t="s">
        <v>12279</v>
      </c>
      <c r="H1511" s="12">
        <v>0</v>
      </c>
      <c r="I1511" s="12" t="s">
        <v>78</v>
      </c>
      <c r="J1511" s="13" t="s">
        <v>12294</v>
      </c>
      <c r="K1511" s="1" t="s">
        <v>11668</v>
      </c>
      <c r="L1511" s="1" t="s">
        <v>79</v>
      </c>
      <c r="M1511" s="1" t="s">
        <v>80</v>
      </c>
      <c r="N1511" s="1" t="s">
        <v>11667</v>
      </c>
      <c r="O1511" s="1" t="s">
        <v>11671</v>
      </c>
      <c r="P1511" s="1">
        <v>168</v>
      </c>
      <c r="Q1511" s="7" t="s">
        <v>11908</v>
      </c>
      <c r="R1511" s="2">
        <v>0.2</v>
      </c>
      <c r="S1511" s="2">
        <v>1360714</v>
      </c>
      <c r="T1511" s="4">
        <f t="shared" si="54"/>
        <v>272142.8</v>
      </c>
      <c r="U1511" s="4">
        <f t="shared" si="53"/>
        <v>304799.93599999999</v>
      </c>
      <c r="V1511" s="4"/>
      <c r="W1511" s="6">
        <v>2016</v>
      </c>
      <c r="X1511" s="4"/>
    </row>
    <row r="1512" spans="1:24" ht="66" customHeight="1" x14ac:dyDescent="0.2">
      <c r="A1512" s="8" t="s">
        <v>1584</v>
      </c>
      <c r="B1512" s="1" t="s">
        <v>12283</v>
      </c>
      <c r="C1512" s="5" t="s">
        <v>7442</v>
      </c>
      <c r="D1512" s="5" t="s">
        <v>6058</v>
      </c>
      <c r="E1512" s="5" t="s">
        <v>7443</v>
      </c>
      <c r="F1512" s="14" t="s">
        <v>7444</v>
      </c>
      <c r="G1512" s="11" t="s">
        <v>12279</v>
      </c>
      <c r="H1512" s="12">
        <v>0</v>
      </c>
      <c r="I1512" s="12" t="s">
        <v>78</v>
      </c>
      <c r="J1512" s="13" t="s">
        <v>12294</v>
      </c>
      <c r="K1512" s="1" t="s">
        <v>11668</v>
      </c>
      <c r="L1512" s="1" t="s">
        <v>79</v>
      </c>
      <c r="M1512" s="1" t="s">
        <v>80</v>
      </c>
      <c r="N1512" s="1" t="s">
        <v>11667</v>
      </c>
      <c r="O1512" s="1" t="s">
        <v>11671</v>
      </c>
      <c r="P1512" s="1">
        <v>168</v>
      </c>
      <c r="Q1512" s="7" t="s">
        <v>11908</v>
      </c>
      <c r="R1512" s="2">
        <v>1.2</v>
      </c>
      <c r="S1512" s="2">
        <v>120536</v>
      </c>
      <c r="T1512" s="4">
        <f t="shared" si="54"/>
        <v>144643.19999999998</v>
      </c>
      <c r="U1512" s="4">
        <f t="shared" si="53"/>
        <v>162000.38399999999</v>
      </c>
      <c r="V1512" s="4"/>
      <c r="W1512" s="6">
        <v>2016</v>
      </c>
      <c r="X1512" s="4"/>
    </row>
    <row r="1513" spans="1:24" ht="66" customHeight="1" x14ac:dyDescent="0.2">
      <c r="A1513" s="8" t="s">
        <v>1585</v>
      </c>
      <c r="B1513" s="1" t="s">
        <v>12283</v>
      </c>
      <c r="C1513" s="5" t="s">
        <v>7442</v>
      </c>
      <c r="D1513" s="5" t="s">
        <v>6058</v>
      </c>
      <c r="E1513" s="5" t="s">
        <v>7443</v>
      </c>
      <c r="F1513" s="14" t="s">
        <v>7445</v>
      </c>
      <c r="G1513" s="11" t="s">
        <v>12279</v>
      </c>
      <c r="H1513" s="12">
        <v>0</v>
      </c>
      <c r="I1513" s="12" t="s">
        <v>78</v>
      </c>
      <c r="J1513" s="13" t="s">
        <v>12294</v>
      </c>
      <c r="K1513" s="1" t="s">
        <v>11668</v>
      </c>
      <c r="L1513" s="1" t="s">
        <v>79</v>
      </c>
      <c r="M1513" s="1" t="s">
        <v>80</v>
      </c>
      <c r="N1513" s="1" t="s">
        <v>11667</v>
      </c>
      <c r="O1513" s="1" t="s">
        <v>11671</v>
      </c>
      <c r="P1513" s="1">
        <v>168</v>
      </c>
      <c r="Q1513" s="7" t="s">
        <v>11908</v>
      </c>
      <c r="R1513" s="2">
        <v>0.3</v>
      </c>
      <c r="S1513" s="2">
        <v>138392.85999999999</v>
      </c>
      <c r="T1513" s="4">
        <f t="shared" si="54"/>
        <v>41517.857999999993</v>
      </c>
      <c r="U1513" s="4">
        <f t="shared" si="53"/>
        <v>46500.000959999998</v>
      </c>
      <c r="V1513" s="4"/>
      <c r="W1513" s="6">
        <v>2016</v>
      </c>
      <c r="X1513" s="4"/>
    </row>
    <row r="1514" spans="1:24" ht="66" customHeight="1" x14ac:dyDescent="0.2">
      <c r="A1514" s="8" t="s">
        <v>1586</v>
      </c>
      <c r="B1514" s="1" t="s">
        <v>12283</v>
      </c>
      <c r="C1514" s="5" t="s">
        <v>7442</v>
      </c>
      <c r="D1514" s="5" t="s">
        <v>6058</v>
      </c>
      <c r="E1514" s="5" t="s">
        <v>7443</v>
      </c>
      <c r="F1514" s="14" t="s">
        <v>7446</v>
      </c>
      <c r="G1514" s="11" t="s">
        <v>12279</v>
      </c>
      <c r="H1514" s="12">
        <v>0</v>
      </c>
      <c r="I1514" s="12" t="s">
        <v>78</v>
      </c>
      <c r="J1514" s="13" t="s">
        <v>12294</v>
      </c>
      <c r="K1514" s="1" t="s">
        <v>11668</v>
      </c>
      <c r="L1514" s="1" t="s">
        <v>79</v>
      </c>
      <c r="M1514" s="1" t="s">
        <v>80</v>
      </c>
      <c r="N1514" s="1" t="s">
        <v>11667</v>
      </c>
      <c r="O1514" s="1" t="s">
        <v>11671</v>
      </c>
      <c r="P1514" s="1">
        <v>168</v>
      </c>
      <c r="Q1514" s="7" t="s">
        <v>11908</v>
      </c>
      <c r="R1514" s="2">
        <v>0.1</v>
      </c>
      <c r="S1514" s="2">
        <v>267857</v>
      </c>
      <c r="T1514" s="4">
        <f t="shared" si="54"/>
        <v>26785.7</v>
      </c>
      <c r="U1514" s="4">
        <f t="shared" si="53"/>
        <v>29999.984000000004</v>
      </c>
      <c r="V1514" s="4"/>
      <c r="W1514" s="6">
        <v>2016</v>
      </c>
      <c r="X1514" s="4"/>
    </row>
    <row r="1515" spans="1:24" ht="66" customHeight="1" x14ac:dyDescent="0.2">
      <c r="A1515" s="8" t="s">
        <v>1587</v>
      </c>
      <c r="B1515" s="1" t="s">
        <v>12283</v>
      </c>
      <c r="C1515" s="5" t="s">
        <v>7442</v>
      </c>
      <c r="D1515" s="5" t="s">
        <v>6058</v>
      </c>
      <c r="E1515" s="5" t="s">
        <v>7443</v>
      </c>
      <c r="F1515" s="14" t="s">
        <v>7447</v>
      </c>
      <c r="G1515" s="11" t="s">
        <v>12279</v>
      </c>
      <c r="H1515" s="12">
        <v>0</v>
      </c>
      <c r="I1515" s="12" t="s">
        <v>78</v>
      </c>
      <c r="J1515" s="13" t="s">
        <v>12294</v>
      </c>
      <c r="K1515" s="1" t="s">
        <v>11668</v>
      </c>
      <c r="L1515" s="1" t="s">
        <v>79</v>
      </c>
      <c r="M1515" s="1" t="s">
        <v>80</v>
      </c>
      <c r="N1515" s="1" t="s">
        <v>11667</v>
      </c>
      <c r="O1515" s="1" t="s">
        <v>11671</v>
      </c>
      <c r="P1515" s="1">
        <v>168</v>
      </c>
      <c r="Q1515" s="7" t="s">
        <v>11908</v>
      </c>
      <c r="R1515" s="2">
        <v>0.2</v>
      </c>
      <c r="S1515" s="2">
        <v>267857</v>
      </c>
      <c r="T1515" s="4">
        <f t="shared" si="54"/>
        <v>53571.4</v>
      </c>
      <c r="U1515" s="4">
        <f t="shared" si="53"/>
        <v>59999.968000000008</v>
      </c>
      <c r="V1515" s="4"/>
      <c r="W1515" s="6">
        <v>2016</v>
      </c>
      <c r="X1515" s="4"/>
    </row>
    <row r="1516" spans="1:24" ht="66" customHeight="1" x14ac:dyDescent="0.2">
      <c r="A1516" s="8" t="s">
        <v>1588</v>
      </c>
      <c r="B1516" s="1" t="s">
        <v>12283</v>
      </c>
      <c r="C1516" s="5" t="s">
        <v>7448</v>
      </c>
      <c r="D1516" s="5" t="s">
        <v>7449</v>
      </c>
      <c r="E1516" s="5" t="s">
        <v>7450</v>
      </c>
      <c r="F1516" s="14" t="s">
        <v>7451</v>
      </c>
      <c r="G1516" s="11" t="s">
        <v>12279</v>
      </c>
      <c r="H1516" s="12">
        <v>0</v>
      </c>
      <c r="I1516" s="12" t="s">
        <v>78</v>
      </c>
      <c r="J1516" s="13" t="s">
        <v>12294</v>
      </c>
      <c r="K1516" s="1" t="s">
        <v>11668</v>
      </c>
      <c r="L1516" s="1" t="s">
        <v>79</v>
      </c>
      <c r="M1516" s="1" t="s">
        <v>80</v>
      </c>
      <c r="N1516" s="1" t="s">
        <v>11667</v>
      </c>
      <c r="O1516" s="1" t="s">
        <v>11671</v>
      </c>
      <c r="P1516" s="1">
        <v>168</v>
      </c>
      <c r="Q1516" s="7" t="s">
        <v>11908</v>
      </c>
      <c r="R1516" s="2">
        <v>3</v>
      </c>
      <c r="S1516" s="2">
        <v>109000</v>
      </c>
      <c r="T1516" s="4">
        <f t="shared" si="54"/>
        <v>327000</v>
      </c>
      <c r="U1516" s="4">
        <f t="shared" si="53"/>
        <v>366240.00000000006</v>
      </c>
      <c r="V1516" s="4"/>
      <c r="W1516" s="6">
        <v>2016</v>
      </c>
      <c r="X1516" s="4"/>
    </row>
    <row r="1517" spans="1:24" ht="66" customHeight="1" x14ac:dyDescent="0.2">
      <c r="A1517" s="8" t="s">
        <v>1589</v>
      </c>
      <c r="B1517" s="1" t="s">
        <v>12283</v>
      </c>
      <c r="C1517" s="5" t="s">
        <v>7448</v>
      </c>
      <c r="D1517" s="5" t="s">
        <v>7449</v>
      </c>
      <c r="E1517" s="5" t="s">
        <v>7450</v>
      </c>
      <c r="F1517" s="14" t="s">
        <v>7452</v>
      </c>
      <c r="G1517" s="11" t="s">
        <v>12279</v>
      </c>
      <c r="H1517" s="12">
        <v>0</v>
      </c>
      <c r="I1517" s="12" t="s">
        <v>78</v>
      </c>
      <c r="J1517" s="13" t="s">
        <v>12294</v>
      </c>
      <c r="K1517" s="1" t="s">
        <v>11668</v>
      </c>
      <c r="L1517" s="1" t="s">
        <v>79</v>
      </c>
      <c r="M1517" s="1" t="s">
        <v>80</v>
      </c>
      <c r="N1517" s="1" t="s">
        <v>11667</v>
      </c>
      <c r="O1517" s="1" t="s">
        <v>11671</v>
      </c>
      <c r="P1517" s="1">
        <v>168</v>
      </c>
      <c r="Q1517" s="7" t="s">
        <v>11908</v>
      </c>
      <c r="R1517" s="2">
        <v>3</v>
      </c>
      <c r="S1517" s="2">
        <v>111607</v>
      </c>
      <c r="T1517" s="4">
        <f t="shared" si="54"/>
        <v>334821</v>
      </c>
      <c r="U1517" s="4">
        <f t="shared" si="53"/>
        <v>374999.52</v>
      </c>
      <c r="V1517" s="4"/>
      <c r="W1517" s="6">
        <v>2016</v>
      </c>
      <c r="X1517" s="4"/>
    </row>
    <row r="1518" spans="1:24" ht="66" customHeight="1" x14ac:dyDescent="0.2">
      <c r="A1518" s="8" t="s">
        <v>1590</v>
      </c>
      <c r="B1518" s="1" t="s">
        <v>12283</v>
      </c>
      <c r="C1518" s="5" t="s">
        <v>7448</v>
      </c>
      <c r="D1518" s="5" t="s">
        <v>7449</v>
      </c>
      <c r="E1518" s="5" t="s">
        <v>7450</v>
      </c>
      <c r="F1518" s="14" t="s">
        <v>7453</v>
      </c>
      <c r="G1518" s="11" t="s">
        <v>12279</v>
      </c>
      <c r="H1518" s="12">
        <v>0</v>
      </c>
      <c r="I1518" s="12" t="s">
        <v>78</v>
      </c>
      <c r="J1518" s="13" t="s">
        <v>12294</v>
      </c>
      <c r="K1518" s="1" t="s">
        <v>11668</v>
      </c>
      <c r="L1518" s="1" t="s">
        <v>79</v>
      </c>
      <c r="M1518" s="1" t="s">
        <v>80</v>
      </c>
      <c r="N1518" s="1" t="s">
        <v>11667</v>
      </c>
      <c r="O1518" s="1" t="s">
        <v>11671</v>
      </c>
      <c r="P1518" s="1">
        <v>168</v>
      </c>
      <c r="Q1518" s="7" t="s">
        <v>11908</v>
      </c>
      <c r="R1518" s="2">
        <v>2</v>
      </c>
      <c r="S1518" s="2">
        <v>109821</v>
      </c>
      <c r="T1518" s="4">
        <f t="shared" si="54"/>
        <v>219642</v>
      </c>
      <c r="U1518" s="4">
        <f t="shared" si="53"/>
        <v>245999.04000000004</v>
      </c>
      <c r="V1518" s="4"/>
      <c r="W1518" s="6">
        <v>2016</v>
      </c>
      <c r="X1518" s="4"/>
    </row>
    <row r="1519" spans="1:24" ht="66" customHeight="1" x14ac:dyDescent="0.2">
      <c r="A1519" s="8" t="s">
        <v>1591</v>
      </c>
      <c r="B1519" s="1" t="s">
        <v>12283</v>
      </c>
      <c r="C1519" s="5" t="s">
        <v>7448</v>
      </c>
      <c r="D1519" s="5" t="s">
        <v>7449</v>
      </c>
      <c r="E1519" s="5" t="s">
        <v>7450</v>
      </c>
      <c r="F1519" s="14" t="s">
        <v>7454</v>
      </c>
      <c r="G1519" s="11" t="s">
        <v>12279</v>
      </c>
      <c r="H1519" s="12">
        <v>0</v>
      </c>
      <c r="I1519" s="12" t="s">
        <v>78</v>
      </c>
      <c r="J1519" s="13" t="s">
        <v>12294</v>
      </c>
      <c r="K1519" s="1" t="s">
        <v>11668</v>
      </c>
      <c r="L1519" s="1" t="s">
        <v>79</v>
      </c>
      <c r="M1519" s="1" t="s">
        <v>80</v>
      </c>
      <c r="N1519" s="1" t="s">
        <v>11667</v>
      </c>
      <c r="O1519" s="1" t="s">
        <v>11671</v>
      </c>
      <c r="P1519" s="1">
        <v>168</v>
      </c>
      <c r="Q1519" s="7" t="s">
        <v>11908</v>
      </c>
      <c r="R1519" s="2">
        <v>2</v>
      </c>
      <c r="S1519" s="2">
        <v>109821</v>
      </c>
      <c r="T1519" s="4">
        <f t="shared" si="54"/>
        <v>219642</v>
      </c>
      <c r="U1519" s="4">
        <f t="shared" si="53"/>
        <v>245999.04000000004</v>
      </c>
      <c r="V1519" s="4"/>
      <c r="W1519" s="6">
        <v>2016</v>
      </c>
      <c r="X1519" s="4"/>
    </row>
    <row r="1520" spans="1:24" ht="66" customHeight="1" x14ac:dyDescent="0.2">
      <c r="A1520" s="8" t="s">
        <v>1592</v>
      </c>
      <c r="B1520" s="1" t="s">
        <v>12283</v>
      </c>
      <c r="C1520" s="5" t="s">
        <v>7455</v>
      </c>
      <c r="D1520" s="5" t="s">
        <v>7456</v>
      </c>
      <c r="E1520" s="5" t="s">
        <v>5515</v>
      </c>
      <c r="F1520" s="14" t="s">
        <v>7457</v>
      </c>
      <c r="G1520" s="11" t="s">
        <v>12279</v>
      </c>
      <c r="H1520" s="12">
        <v>0</v>
      </c>
      <c r="I1520" s="12" t="s">
        <v>78</v>
      </c>
      <c r="J1520" s="13" t="s">
        <v>12294</v>
      </c>
      <c r="K1520" s="1" t="s">
        <v>11668</v>
      </c>
      <c r="L1520" s="1" t="s">
        <v>79</v>
      </c>
      <c r="M1520" s="1" t="s">
        <v>80</v>
      </c>
      <c r="N1520" s="1" t="s">
        <v>11667</v>
      </c>
      <c r="O1520" s="1" t="s">
        <v>11671</v>
      </c>
      <c r="P1520" s="1">
        <v>796</v>
      </c>
      <c r="Q1520" s="7" t="s">
        <v>11836</v>
      </c>
      <c r="R1520" s="2">
        <v>50</v>
      </c>
      <c r="S1520" s="2">
        <v>60000</v>
      </c>
      <c r="T1520" s="4">
        <f t="shared" si="54"/>
        <v>3000000</v>
      </c>
      <c r="U1520" s="4">
        <f t="shared" si="53"/>
        <v>3360000.0000000005</v>
      </c>
      <c r="V1520" s="4"/>
      <c r="W1520" s="6">
        <v>2016</v>
      </c>
      <c r="X1520" s="4"/>
    </row>
    <row r="1521" spans="1:24" ht="66" customHeight="1" x14ac:dyDescent="0.2">
      <c r="A1521" s="8" t="s">
        <v>1593</v>
      </c>
      <c r="B1521" s="1" t="s">
        <v>12283</v>
      </c>
      <c r="C1521" s="5" t="s">
        <v>7458</v>
      </c>
      <c r="D1521" s="5" t="s">
        <v>6058</v>
      </c>
      <c r="E1521" s="5" t="s">
        <v>7459</v>
      </c>
      <c r="F1521" s="14" t="s">
        <v>7460</v>
      </c>
      <c r="G1521" s="11" t="s">
        <v>12279</v>
      </c>
      <c r="H1521" s="12">
        <v>0</v>
      </c>
      <c r="I1521" s="12" t="s">
        <v>78</v>
      </c>
      <c r="J1521" s="13" t="s">
        <v>12294</v>
      </c>
      <c r="K1521" s="1" t="s">
        <v>11668</v>
      </c>
      <c r="L1521" s="1" t="s">
        <v>79</v>
      </c>
      <c r="M1521" s="1" t="s">
        <v>80</v>
      </c>
      <c r="N1521" s="1" t="s">
        <v>11667</v>
      </c>
      <c r="O1521" s="1" t="s">
        <v>11671</v>
      </c>
      <c r="P1521" s="1">
        <v>166</v>
      </c>
      <c r="Q1521" s="7" t="s">
        <v>11933</v>
      </c>
      <c r="R1521" s="2">
        <v>220</v>
      </c>
      <c r="S1521" s="2">
        <v>1360.71</v>
      </c>
      <c r="T1521" s="4">
        <f t="shared" si="54"/>
        <v>299356.2</v>
      </c>
      <c r="U1521" s="4">
        <f t="shared" si="53"/>
        <v>335278.94400000002</v>
      </c>
      <c r="V1521" s="4"/>
      <c r="W1521" s="6">
        <v>2016</v>
      </c>
      <c r="X1521" s="4"/>
    </row>
    <row r="1522" spans="1:24" ht="66" customHeight="1" x14ac:dyDescent="0.2">
      <c r="A1522" s="8" t="s">
        <v>1594</v>
      </c>
      <c r="B1522" s="1" t="s">
        <v>12283</v>
      </c>
      <c r="C1522" s="5" t="s">
        <v>7427</v>
      </c>
      <c r="D1522" s="5" t="s">
        <v>6058</v>
      </c>
      <c r="E1522" s="5" t="s">
        <v>7428</v>
      </c>
      <c r="F1522" s="14" t="s">
        <v>7461</v>
      </c>
      <c r="G1522" s="11" t="s">
        <v>12279</v>
      </c>
      <c r="H1522" s="12">
        <v>0</v>
      </c>
      <c r="I1522" s="12" t="s">
        <v>78</v>
      </c>
      <c r="J1522" s="13" t="s">
        <v>12294</v>
      </c>
      <c r="K1522" s="1" t="s">
        <v>11668</v>
      </c>
      <c r="L1522" s="1" t="s">
        <v>79</v>
      </c>
      <c r="M1522" s="1" t="s">
        <v>80</v>
      </c>
      <c r="N1522" s="1" t="s">
        <v>11667</v>
      </c>
      <c r="O1522" s="1" t="s">
        <v>11671</v>
      </c>
      <c r="P1522" s="1">
        <v>168</v>
      </c>
      <c r="Q1522" s="7" t="s">
        <v>11908</v>
      </c>
      <c r="R1522" s="2">
        <v>6.5000000000000002E-2</v>
      </c>
      <c r="S1522" s="2">
        <v>1492857</v>
      </c>
      <c r="T1522" s="4">
        <f t="shared" si="54"/>
        <v>97035.705000000002</v>
      </c>
      <c r="U1522" s="4">
        <f t="shared" si="53"/>
        <v>108679.98960000002</v>
      </c>
      <c r="V1522" s="4"/>
      <c r="W1522" s="6">
        <v>2016</v>
      </c>
      <c r="X1522" s="4"/>
    </row>
    <row r="1523" spans="1:24" ht="66" customHeight="1" x14ac:dyDescent="0.2">
      <c r="A1523" s="8" t="s">
        <v>1595</v>
      </c>
      <c r="B1523" s="1" t="s">
        <v>12283</v>
      </c>
      <c r="C1523" s="5" t="s">
        <v>7462</v>
      </c>
      <c r="D1523" s="5" t="s">
        <v>7345</v>
      </c>
      <c r="E1523" s="5" t="s">
        <v>7463</v>
      </c>
      <c r="F1523" s="14" t="s">
        <v>7464</v>
      </c>
      <c r="G1523" s="11" t="s">
        <v>12279</v>
      </c>
      <c r="H1523" s="12">
        <v>0</v>
      </c>
      <c r="I1523" s="12" t="s">
        <v>78</v>
      </c>
      <c r="J1523" s="13" t="s">
        <v>12294</v>
      </c>
      <c r="K1523" s="1" t="s">
        <v>11668</v>
      </c>
      <c r="L1523" s="1" t="s">
        <v>79</v>
      </c>
      <c r="M1523" s="1" t="s">
        <v>80</v>
      </c>
      <c r="N1523" s="1" t="s">
        <v>11667</v>
      </c>
      <c r="O1523" s="1" t="s">
        <v>11671</v>
      </c>
      <c r="P1523" s="1">
        <v>168</v>
      </c>
      <c r="Q1523" s="7" t="s">
        <v>11908</v>
      </c>
      <c r="R1523" s="2">
        <v>0.30000000000000004</v>
      </c>
      <c r="S1523" s="2">
        <v>1375893</v>
      </c>
      <c r="T1523" s="4">
        <f t="shared" si="54"/>
        <v>412767.90000000008</v>
      </c>
      <c r="U1523" s="4">
        <f t="shared" si="53"/>
        <v>462300.04800000013</v>
      </c>
      <c r="V1523" s="4"/>
      <c r="W1523" s="6">
        <v>2016</v>
      </c>
      <c r="X1523" s="4"/>
    </row>
    <row r="1524" spans="1:24" ht="66" customHeight="1" x14ac:dyDescent="0.2">
      <c r="A1524" s="8" t="s">
        <v>1596</v>
      </c>
      <c r="B1524" s="1" t="s">
        <v>12283</v>
      </c>
      <c r="C1524" s="5" t="s">
        <v>7388</v>
      </c>
      <c r="D1524" s="5" t="s">
        <v>7345</v>
      </c>
      <c r="E1524" s="5" t="s">
        <v>7374</v>
      </c>
      <c r="F1524" s="14" t="s">
        <v>7465</v>
      </c>
      <c r="G1524" s="11" t="s">
        <v>12279</v>
      </c>
      <c r="H1524" s="12">
        <v>0</v>
      </c>
      <c r="I1524" s="12" t="s">
        <v>78</v>
      </c>
      <c r="J1524" s="13" t="s">
        <v>12294</v>
      </c>
      <c r="K1524" s="1" t="s">
        <v>11668</v>
      </c>
      <c r="L1524" s="1" t="s">
        <v>79</v>
      </c>
      <c r="M1524" s="1" t="s">
        <v>80</v>
      </c>
      <c r="N1524" s="1" t="s">
        <v>11667</v>
      </c>
      <c r="O1524" s="1" t="s">
        <v>11671</v>
      </c>
      <c r="P1524" s="1">
        <v>168</v>
      </c>
      <c r="Q1524" s="7" t="s">
        <v>11908</v>
      </c>
      <c r="R1524" s="2">
        <v>0.2</v>
      </c>
      <c r="S1524" s="2">
        <v>2521429</v>
      </c>
      <c r="T1524" s="4">
        <f t="shared" si="54"/>
        <v>504285.80000000005</v>
      </c>
      <c r="U1524" s="4">
        <f t="shared" si="53"/>
        <v>564800.09600000014</v>
      </c>
      <c r="V1524" s="4"/>
      <c r="W1524" s="6">
        <v>2016</v>
      </c>
      <c r="X1524" s="4"/>
    </row>
    <row r="1525" spans="1:24" ht="66" customHeight="1" x14ac:dyDescent="0.2">
      <c r="A1525" s="8" t="s">
        <v>1597</v>
      </c>
      <c r="B1525" s="1" t="s">
        <v>12283</v>
      </c>
      <c r="C1525" s="5" t="s">
        <v>7466</v>
      </c>
      <c r="D1525" s="5" t="s">
        <v>7345</v>
      </c>
      <c r="E1525" s="5" t="s">
        <v>7467</v>
      </c>
      <c r="F1525" s="14" t="s">
        <v>7468</v>
      </c>
      <c r="G1525" s="11" t="s">
        <v>12279</v>
      </c>
      <c r="H1525" s="12">
        <v>0</v>
      </c>
      <c r="I1525" s="12" t="s">
        <v>78</v>
      </c>
      <c r="J1525" s="13" t="s">
        <v>12294</v>
      </c>
      <c r="K1525" s="1" t="s">
        <v>11668</v>
      </c>
      <c r="L1525" s="1" t="s">
        <v>79</v>
      </c>
      <c r="M1525" s="1" t="s">
        <v>80</v>
      </c>
      <c r="N1525" s="1" t="s">
        <v>11667</v>
      </c>
      <c r="O1525" s="1" t="s">
        <v>11671</v>
      </c>
      <c r="P1525" s="1">
        <v>168</v>
      </c>
      <c r="Q1525" s="7" t="s">
        <v>11908</v>
      </c>
      <c r="R1525" s="2">
        <v>1</v>
      </c>
      <c r="S1525" s="2">
        <v>2521429</v>
      </c>
      <c r="T1525" s="4">
        <f t="shared" si="54"/>
        <v>2521429</v>
      </c>
      <c r="U1525" s="4">
        <f t="shared" si="53"/>
        <v>2824000.4800000004</v>
      </c>
      <c r="V1525" s="4"/>
      <c r="W1525" s="6">
        <v>2016</v>
      </c>
      <c r="X1525" s="4"/>
    </row>
    <row r="1526" spans="1:24" ht="66" customHeight="1" x14ac:dyDescent="0.2">
      <c r="A1526" s="8" t="s">
        <v>1598</v>
      </c>
      <c r="B1526" s="1" t="s">
        <v>12283</v>
      </c>
      <c r="C1526" s="5" t="s">
        <v>7469</v>
      </c>
      <c r="D1526" s="5" t="s">
        <v>7345</v>
      </c>
      <c r="E1526" s="5" t="s">
        <v>11783</v>
      </c>
      <c r="F1526" s="14" t="s">
        <v>7470</v>
      </c>
      <c r="G1526" s="11" t="s">
        <v>12279</v>
      </c>
      <c r="H1526" s="12">
        <v>0</v>
      </c>
      <c r="I1526" s="12" t="s">
        <v>78</v>
      </c>
      <c r="J1526" s="13" t="s">
        <v>12294</v>
      </c>
      <c r="K1526" s="1" t="s">
        <v>11668</v>
      </c>
      <c r="L1526" s="1" t="s">
        <v>79</v>
      </c>
      <c r="M1526" s="1" t="s">
        <v>80</v>
      </c>
      <c r="N1526" s="1" t="s">
        <v>11667</v>
      </c>
      <c r="O1526" s="1" t="s">
        <v>11671</v>
      </c>
      <c r="P1526" s="1">
        <v>168</v>
      </c>
      <c r="Q1526" s="7" t="s">
        <v>11908</v>
      </c>
      <c r="R1526" s="2">
        <v>2</v>
      </c>
      <c r="S1526" s="2">
        <v>2521429</v>
      </c>
      <c r="T1526" s="4">
        <f t="shared" si="54"/>
        <v>5042858</v>
      </c>
      <c r="U1526" s="4">
        <f t="shared" si="53"/>
        <v>5648000.9600000009</v>
      </c>
      <c r="V1526" s="4"/>
      <c r="W1526" s="6">
        <v>2016</v>
      </c>
      <c r="X1526" s="4"/>
    </row>
    <row r="1527" spans="1:24" ht="66" customHeight="1" x14ac:dyDescent="0.2">
      <c r="A1527" s="8" t="s">
        <v>1599</v>
      </c>
      <c r="B1527" s="1" t="s">
        <v>12283</v>
      </c>
      <c r="C1527" s="5" t="s">
        <v>7442</v>
      </c>
      <c r="D1527" s="5" t="s">
        <v>6058</v>
      </c>
      <c r="E1527" s="5" t="s">
        <v>7443</v>
      </c>
      <c r="F1527" s="14" t="s">
        <v>7471</v>
      </c>
      <c r="G1527" s="11" t="s">
        <v>12279</v>
      </c>
      <c r="H1527" s="12">
        <v>0</v>
      </c>
      <c r="I1527" s="12" t="s">
        <v>78</v>
      </c>
      <c r="J1527" s="13" t="s">
        <v>12294</v>
      </c>
      <c r="K1527" s="1" t="s">
        <v>11668</v>
      </c>
      <c r="L1527" s="1" t="s">
        <v>79</v>
      </c>
      <c r="M1527" s="1" t="s">
        <v>80</v>
      </c>
      <c r="N1527" s="1" t="s">
        <v>11667</v>
      </c>
      <c r="O1527" s="1" t="s">
        <v>11671</v>
      </c>
      <c r="P1527" s="1">
        <v>168</v>
      </c>
      <c r="Q1527" s="7" t="s">
        <v>11908</v>
      </c>
      <c r="R1527" s="2">
        <v>0.5</v>
      </c>
      <c r="S1527" s="2">
        <v>305357</v>
      </c>
      <c r="T1527" s="4">
        <f t="shared" si="54"/>
        <v>152678.5</v>
      </c>
      <c r="U1527" s="4">
        <f t="shared" si="53"/>
        <v>170999.92</v>
      </c>
      <c r="V1527" s="4"/>
      <c r="W1527" s="6">
        <v>2016</v>
      </c>
      <c r="X1527" s="4"/>
    </row>
    <row r="1528" spans="1:24" ht="66" customHeight="1" x14ac:dyDescent="0.2">
      <c r="A1528" s="8" t="s">
        <v>1600</v>
      </c>
      <c r="B1528" s="1" t="s">
        <v>12283</v>
      </c>
      <c r="C1528" s="5" t="s">
        <v>7442</v>
      </c>
      <c r="D1528" s="5" t="s">
        <v>6058</v>
      </c>
      <c r="E1528" s="5" t="s">
        <v>7443</v>
      </c>
      <c r="F1528" s="14" t="s">
        <v>7472</v>
      </c>
      <c r="G1528" s="11" t="s">
        <v>12279</v>
      </c>
      <c r="H1528" s="12">
        <v>0</v>
      </c>
      <c r="I1528" s="12" t="s">
        <v>78</v>
      </c>
      <c r="J1528" s="13" t="s">
        <v>12294</v>
      </c>
      <c r="K1528" s="1" t="s">
        <v>11668</v>
      </c>
      <c r="L1528" s="1" t="s">
        <v>79</v>
      </c>
      <c r="M1528" s="1" t="s">
        <v>80</v>
      </c>
      <c r="N1528" s="1" t="s">
        <v>11667</v>
      </c>
      <c r="O1528" s="1" t="s">
        <v>11671</v>
      </c>
      <c r="P1528" s="1">
        <v>168</v>
      </c>
      <c r="Q1528" s="7" t="s">
        <v>11908</v>
      </c>
      <c r="R1528" s="2">
        <v>3.7</v>
      </c>
      <c r="S1528" s="2">
        <v>520536</v>
      </c>
      <c r="T1528" s="4">
        <f t="shared" si="54"/>
        <v>1925983.2000000002</v>
      </c>
      <c r="U1528" s="4">
        <f t="shared" si="53"/>
        <v>2157101.1840000004</v>
      </c>
      <c r="V1528" s="4"/>
      <c r="W1528" s="6">
        <v>2016</v>
      </c>
      <c r="X1528" s="4"/>
    </row>
    <row r="1529" spans="1:24" ht="66" customHeight="1" x14ac:dyDescent="0.2">
      <c r="A1529" s="8" t="s">
        <v>1601</v>
      </c>
      <c r="B1529" s="1" t="s">
        <v>12283</v>
      </c>
      <c r="C1529" s="5" t="s">
        <v>7424</v>
      </c>
      <c r="D1529" s="5" t="s">
        <v>7352</v>
      </c>
      <c r="E1529" s="5" t="s">
        <v>7425</v>
      </c>
      <c r="F1529" s="14" t="s">
        <v>7473</v>
      </c>
      <c r="G1529" s="11" t="s">
        <v>12279</v>
      </c>
      <c r="H1529" s="12">
        <v>0</v>
      </c>
      <c r="I1529" s="12" t="s">
        <v>78</v>
      </c>
      <c r="J1529" s="13" t="s">
        <v>12294</v>
      </c>
      <c r="K1529" s="1" t="s">
        <v>11668</v>
      </c>
      <c r="L1529" s="1" t="s">
        <v>79</v>
      </c>
      <c r="M1529" s="1" t="s">
        <v>80</v>
      </c>
      <c r="N1529" s="1" t="s">
        <v>11667</v>
      </c>
      <c r="O1529" s="1" t="s">
        <v>11671</v>
      </c>
      <c r="P1529" s="1">
        <v>168</v>
      </c>
      <c r="Q1529" s="7" t="s">
        <v>11908</v>
      </c>
      <c r="R1529" s="2">
        <v>3</v>
      </c>
      <c r="S1529" s="2">
        <v>154000</v>
      </c>
      <c r="T1529" s="4">
        <f t="shared" si="54"/>
        <v>462000</v>
      </c>
      <c r="U1529" s="4">
        <f t="shared" si="53"/>
        <v>517440.00000000006</v>
      </c>
      <c r="V1529" s="4"/>
      <c r="W1529" s="6">
        <v>2016</v>
      </c>
      <c r="X1529" s="4"/>
    </row>
    <row r="1530" spans="1:24" ht="66" customHeight="1" x14ac:dyDescent="0.2">
      <c r="A1530" s="8" t="s">
        <v>1602</v>
      </c>
      <c r="B1530" s="1" t="s">
        <v>12283</v>
      </c>
      <c r="C1530" s="5" t="s">
        <v>7474</v>
      </c>
      <c r="D1530" s="5" t="s">
        <v>7345</v>
      </c>
      <c r="E1530" s="5" t="s">
        <v>7475</v>
      </c>
      <c r="F1530" s="14" t="s">
        <v>7476</v>
      </c>
      <c r="G1530" s="11" t="s">
        <v>12279</v>
      </c>
      <c r="H1530" s="12">
        <v>0</v>
      </c>
      <c r="I1530" s="12" t="s">
        <v>78</v>
      </c>
      <c r="J1530" s="13" t="s">
        <v>12294</v>
      </c>
      <c r="K1530" s="1" t="s">
        <v>11668</v>
      </c>
      <c r="L1530" s="1" t="s">
        <v>79</v>
      </c>
      <c r="M1530" s="1" t="s">
        <v>80</v>
      </c>
      <c r="N1530" s="1" t="s">
        <v>11667</v>
      </c>
      <c r="O1530" s="1" t="s">
        <v>11671</v>
      </c>
      <c r="P1530" s="1">
        <v>168</v>
      </c>
      <c r="Q1530" s="7" t="s">
        <v>11908</v>
      </c>
      <c r="R1530" s="2">
        <v>4</v>
      </c>
      <c r="S1530" s="2">
        <v>125000</v>
      </c>
      <c r="T1530" s="4">
        <f t="shared" si="54"/>
        <v>500000</v>
      </c>
      <c r="U1530" s="4">
        <f t="shared" si="53"/>
        <v>560000</v>
      </c>
      <c r="V1530" s="4"/>
      <c r="W1530" s="6">
        <v>2016</v>
      </c>
      <c r="X1530" s="4"/>
    </row>
    <row r="1531" spans="1:24" ht="66" customHeight="1" x14ac:dyDescent="0.2">
      <c r="A1531" s="8" t="s">
        <v>1603</v>
      </c>
      <c r="B1531" s="1" t="s">
        <v>12283</v>
      </c>
      <c r="C1531" s="5" t="s">
        <v>7466</v>
      </c>
      <c r="D1531" s="5" t="s">
        <v>7345</v>
      </c>
      <c r="E1531" s="5" t="s">
        <v>7467</v>
      </c>
      <c r="F1531" s="14" t="s">
        <v>7477</v>
      </c>
      <c r="G1531" s="11" t="s">
        <v>12279</v>
      </c>
      <c r="H1531" s="12">
        <v>0</v>
      </c>
      <c r="I1531" s="12" t="s">
        <v>78</v>
      </c>
      <c r="J1531" s="13" t="s">
        <v>12294</v>
      </c>
      <c r="K1531" s="1" t="s">
        <v>11668</v>
      </c>
      <c r="L1531" s="1" t="s">
        <v>79</v>
      </c>
      <c r="M1531" s="1" t="s">
        <v>80</v>
      </c>
      <c r="N1531" s="1" t="s">
        <v>11667</v>
      </c>
      <c r="O1531" s="1" t="s">
        <v>11671</v>
      </c>
      <c r="P1531" s="1">
        <v>168</v>
      </c>
      <c r="Q1531" s="7" t="s">
        <v>11908</v>
      </c>
      <c r="R1531" s="2">
        <v>1.2</v>
      </c>
      <c r="S1531" s="2">
        <v>2521429</v>
      </c>
      <c r="T1531" s="4">
        <f t="shared" si="54"/>
        <v>3025714.8</v>
      </c>
      <c r="U1531" s="4">
        <f t="shared" si="53"/>
        <v>3388800.5759999999</v>
      </c>
      <c r="V1531" s="4"/>
      <c r="W1531" s="6">
        <v>2016</v>
      </c>
      <c r="X1531" s="4"/>
    </row>
    <row r="1532" spans="1:24" ht="66" customHeight="1" x14ac:dyDescent="0.2">
      <c r="A1532" s="8" t="s">
        <v>1604</v>
      </c>
      <c r="B1532" s="1" t="s">
        <v>12283</v>
      </c>
      <c r="C1532" s="5" t="s">
        <v>7478</v>
      </c>
      <c r="D1532" s="5" t="s">
        <v>7345</v>
      </c>
      <c r="E1532" s="5" t="s">
        <v>7479</v>
      </c>
      <c r="F1532" s="14" t="s">
        <v>7480</v>
      </c>
      <c r="G1532" s="11" t="s">
        <v>12279</v>
      </c>
      <c r="H1532" s="12">
        <v>0</v>
      </c>
      <c r="I1532" s="12" t="s">
        <v>78</v>
      </c>
      <c r="J1532" s="13" t="s">
        <v>12294</v>
      </c>
      <c r="K1532" s="1" t="s">
        <v>11668</v>
      </c>
      <c r="L1532" s="1" t="s">
        <v>79</v>
      </c>
      <c r="M1532" s="1" t="s">
        <v>80</v>
      </c>
      <c r="N1532" s="1" t="s">
        <v>11667</v>
      </c>
      <c r="O1532" s="1" t="s">
        <v>11671</v>
      </c>
      <c r="P1532" s="1">
        <v>168</v>
      </c>
      <c r="Q1532" s="7" t="s">
        <v>11908</v>
      </c>
      <c r="R1532" s="2">
        <v>0.8</v>
      </c>
      <c r="S1532" s="2">
        <v>1250000</v>
      </c>
      <c r="T1532" s="4">
        <f t="shared" si="54"/>
        <v>1000000</v>
      </c>
      <c r="U1532" s="4">
        <f t="shared" si="53"/>
        <v>1120000</v>
      </c>
      <c r="V1532" s="4"/>
      <c r="W1532" s="6">
        <v>2016</v>
      </c>
      <c r="X1532" s="4"/>
    </row>
    <row r="1533" spans="1:24" ht="66" customHeight="1" x14ac:dyDescent="0.2">
      <c r="A1533" s="8" t="s">
        <v>1605</v>
      </c>
      <c r="B1533" s="1" t="s">
        <v>12283</v>
      </c>
      <c r="C1533" s="5" t="s">
        <v>7481</v>
      </c>
      <c r="D1533" s="5" t="s">
        <v>7345</v>
      </c>
      <c r="E1533" s="5" t="s">
        <v>7482</v>
      </c>
      <c r="F1533" s="14" t="s">
        <v>7483</v>
      </c>
      <c r="G1533" s="11" t="s">
        <v>12279</v>
      </c>
      <c r="H1533" s="12">
        <v>0</v>
      </c>
      <c r="I1533" s="12" t="s">
        <v>78</v>
      </c>
      <c r="J1533" s="13" t="s">
        <v>12294</v>
      </c>
      <c r="K1533" s="1" t="s">
        <v>11668</v>
      </c>
      <c r="L1533" s="1" t="s">
        <v>79</v>
      </c>
      <c r="M1533" s="1" t="s">
        <v>80</v>
      </c>
      <c r="N1533" s="1" t="s">
        <v>11667</v>
      </c>
      <c r="O1533" s="1" t="s">
        <v>11671</v>
      </c>
      <c r="P1533" s="1">
        <v>168</v>
      </c>
      <c r="Q1533" s="7" t="s">
        <v>11908</v>
      </c>
      <c r="R1533" s="2">
        <v>1.3</v>
      </c>
      <c r="S1533" s="2">
        <v>1250000</v>
      </c>
      <c r="T1533" s="4">
        <f t="shared" si="54"/>
        <v>1625000</v>
      </c>
      <c r="U1533" s="4">
        <f t="shared" si="53"/>
        <v>1820000.0000000002</v>
      </c>
      <c r="V1533" s="4"/>
      <c r="W1533" s="6">
        <v>2016</v>
      </c>
      <c r="X1533" s="4"/>
    </row>
    <row r="1534" spans="1:24" ht="66" customHeight="1" x14ac:dyDescent="0.2">
      <c r="A1534" s="8" t="s">
        <v>1606</v>
      </c>
      <c r="B1534" s="1" t="s">
        <v>12283</v>
      </c>
      <c r="C1534" s="5" t="s">
        <v>7481</v>
      </c>
      <c r="D1534" s="5" t="s">
        <v>7345</v>
      </c>
      <c r="E1534" s="5" t="s">
        <v>7482</v>
      </c>
      <c r="F1534" s="14" t="s">
        <v>7484</v>
      </c>
      <c r="G1534" s="11" t="s">
        <v>12279</v>
      </c>
      <c r="H1534" s="12">
        <v>0</v>
      </c>
      <c r="I1534" s="12" t="s">
        <v>78</v>
      </c>
      <c r="J1534" s="13" t="s">
        <v>12294</v>
      </c>
      <c r="K1534" s="1" t="s">
        <v>11668</v>
      </c>
      <c r="L1534" s="1" t="s">
        <v>79</v>
      </c>
      <c r="M1534" s="1" t="s">
        <v>80</v>
      </c>
      <c r="N1534" s="1" t="s">
        <v>11667</v>
      </c>
      <c r="O1534" s="1" t="s">
        <v>11671</v>
      </c>
      <c r="P1534" s="1">
        <v>168</v>
      </c>
      <c r="Q1534" s="7" t="s">
        <v>11908</v>
      </c>
      <c r="R1534" s="2">
        <v>0.3</v>
      </c>
      <c r="S1534" s="2">
        <v>1250000</v>
      </c>
      <c r="T1534" s="4">
        <f t="shared" si="54"/>
        <v>375000</v>
      </c>
      <c r="U1534" s="4">
        <f t="shared" si="53"/>
        <v>420000.00000000006</v>
      </c>
      <c r="V1534" s="4"/>
      <c r="W1534" s="6">
        <v>2016</v>
      </c>
      <c r="X1534" s="4"/>
    </row>
    <row r="1535" spans="1:24" ht="66" customHeight="1" x14ac:dyDescent="0.2">
      <c r="A1535" s="8" t="s">
        <v>1607</v>
      </c>
      <c r="B1535" s="1" t="s">
        <v>12283</v>
      </c>
      <c r="C1535" s="5" t="s">
        <v>7388</v>
      </c>
      <c r="D1535" s="5" t="s">
        <v>7345</v>
      </c>
      <c r="E1535" s="5" t="s">
        <v>7374</v>
      </c>
      <c r="F1535" s="14" t="s">
        <v>7389</v>
      </c>
      <c r="G1535" s="11" t="s">
        <v>12279</v>
      </c>
      <c r="H1535" s="12">
        <v>0</v>
      </c>
      <c r="I1535" s="12" t="s">
        <v>78</v>
      </c>
      <c r="J1535" s="13" t="s">
        <v>12294</v>
      </c>
      <c r="K1535" s="1" t="s">
        <v>11668</v>
      </c>
      <c r="L1535" s="1" t="s">
        <v>79</v>
      </c>
      <c r="M1535" s="1" t="s">
        <v>80</v>
      </c>
      <c r="N1535" s="1" t="s">
        <v>11667</v>
      </c>
      <c r="O1535" s="1" t="s">
        <v>11671</v>
      </c>
      <c r="P1535" s="1">
        <v>168</v>
      </c>
      <c r="Q1535" s="7" t="s">
        <v>11908</v>
      </c>
      <c r="R1535" s="2">
        <v>2</v>
      </c>
      <c r="S1535" s="2">
        <v>1402679</v>
      </c>
      <c r="T1535" s="4">
        <f t="shared" si="54"/>
        <v>2805358</v>
      </c>
      <c r="U1535" s="4">
        <f t="shared" si="53"/>
        <v>3142000.9600000004</v>
      </c>
      <c r="V1535" s="4"/>
      <c r="W1535" s="6">
        <v>2016</v>
      </c>
      <c r="X1535" s="4"/>
    </row>
    <row r="1536" spans="1:24" ht="66" customHeight="1" x14ac:dyDescent="0.2">
      <c r="A1536" s="8" t="s">
        <v>1608</v>
      </c>
      <c r="B1536" s="1" t="s">
        <v>12283</v>
      </c>
      <c r="C1536" s="5" t="s">
        <v>7485</v>
      </c>
      <c r="D1536" s="5" t="s">
        <v>7486</v>
      </c>
      <c r="E1536" s="5" t="s">
        <v>7487</v>
      </c>
      <c r="F1536" s="14" t="s">
        <v>7488</v>
      </c>
      <c r="G1536" s="11" t="s">
        <v>12279</v>
      </c>
      <c r="H1536" s="12">
        <v>0</v>
      </c>
      <c r="I1536" s="12" t="s">
        <v>78</v>
      </c>
      <c r="J1536" s="13" t="s">
        <v>12294</v>
      </c>
      <c r="K1536" s="1" t="s">
        <v>11668</v>
      </c>
      <c r="L1536" s="1" t="s">
        <v>79</v>
      </c>
      <c r="M1536" s="1" t="s">
        <v>80</v>
      </c>
      <c r="N1536" s="1" t="s">
        <v>11667</v>
      </c>
      <c r="O1536" s="1" t="s">
        <v>11671</v>
      </c>
      <c r="P1536" s="1">
        <v>168</v>
      </c>
      <c r="Q1536" s="7" t="s">
        <v>11908</v>
      </c>
      <c r="R1536" s="2">
        <v>1.2</v>
      </c>
      <c r="S1536" s="2">
        <v>280357</v>
      </c>
      <c r="T1536" s="4">
        <f t="shared" si="54"/>
        <v>336428.39999999997</v>
      </c>
      <c r="U1536" s="4">
        <f t="shared" si="53"/>
        <v>376799.80800000002</v>
      </c>
      <c r="V1536" s="4"/>
      <c r="W1536" s="6">
        <v>2016</v>
      </c>
      <c r="X1536" s="4"/>
    </row>
    <row r="1537" spans="1:24" ht="66" customHeight="1" x14ac:dyDescent="0.2">
      <c r="A1537" s="8" t="s">
        <v>1609</v>
      </c>
      <c r="B1537" s="1" t="s">
        <v>12283</v>
      </c>
      <c r="C1537" s="5" t="s">
        <v>7489</v>
      </c>
      <c r="D1537" s="5" t="s">
        <v>6058</v>
      </c>
      <c r="E1537" s="5" t="s">
        <v>7490</v>
      </c>
      <c r="F1537" s="14" t="s">
        <v>7491</v>
      </c>
      <c r="G1537" s="11" t="s">
        <v>12279</v>
      </c>
      <c r="H1537" s="12">
        <v>0</v>
      </c>
      <c r="I1537" s="12" t="s">
        <v>78</v>
      </c>
      <c r="J1537" s="13" t="s">
        <v>12294</v>
      </c>
      <c r="K1537" s="1" t="s">
        <v>11668</v>
      </c>
      <c r="L1537" s="1" t="s">
        <v>79</v>
      </c>
      <c r="M1537" s="1" t="s">
        <v>80</v>
      </c>
      <c r="N1537" s="1" t="s">
        <v>11667</v>
      </c>
      <c r="O1537" s="1" t="s">
        <v>11671</v>
      </c>
      <c r="P1537" s="1">
        <v>168</v>
      </c>
      <c r="Q1537" s="7" t="s">
        <v>11908</v>
      </c>
      <c r="R1537" s="2">
        <v>0.15</v>
      </c>
      <c r="S1537" s="2">
        <v>1250000</v>
      </c>
      <c r="T1537" s="4">
        <f t="shared" si="54"/>
        <v>187500</v>
      </c>
      <c r="U1537" s="4">
        <f t="shared" si="53"/>
        <v>210000.00000000003</v>
      </c>
      <c r="V1537" s="4"/>
      <c r="W1537" s="6">
        <v>2016</v>
      </c>
      <c r="X1537" s="4"/>
    </row>
    <row r="1538" spans="1:24" ht="66" customHeight="1" x14ac:dyDescent="0.2">
      <c r="A1538" s="8" t="s">
        <v>1610</v>
      </c>
      <c r="B1538" s="1" t="s">
        <v>12283</v>
      </c>
      <c r="C1538" s="5" t="s">
        <v>7492</v>
      </c>
      <c r="D1538" s="5" t="s">
        <v>6058</v>
      </c>
      <c r="E1538" s="5" t="s">
        <v>7493</v>
      </c>
      <c r="F1538" s="14" t="s">
        <v>7494</v>
      </c>
      <c r="G1538" s="11" t="s">
        <v>12279</v>
      </c>
      <c r="H1538" s="12">
        <v>0</v>
      </c>
      <c r="I1538" s="12" t="s">
        <v>78</v>
      </c>
      <c r="J1538" s="13" t="s">
        <v>12294</v>
      </c>
      <c r="K1538" s="1" t="s">
        <v>11668</v>
      </c>
      <c r="L1538" s="1" t="s">
        <v>79</v>
      </c>
      <c r="M1538" s="1" t="s">
        <v>80</v>
      </c>
      <c r="N1538" s="1" t="s">
        <v>11667</v>
      </c>
      <c r="O1538" s="1" t="s">
        <v>11671</v>
      </c>
      <c r="P1538" s="1">
        <v>168</v>
      </c>
      <c r="Q1538" s="7" t="s">
        <v>11908</v>
      </c>
      <c r="R1538" s="2">
        <v>0.15</v>
      </c>
      <c r="S1538" s="2">
        <v>1360714</v>
      </c>
      <c r="T1538" s="4">
        <f t="shared" si="54"/>
        <v>204107.1</v>
      </c>
      <c r="U1538" s="4">
        <f t="shared" si="53"/>
        <v>228599.95200000002</v>
      </c>
      <c r="V1538" s="4"/>
      <c r="W1538" s="6">
        <v>2016</v>
      </c>
      <c r="X1538" s="4"/>
    </row>
    <row r="1539" spans="1:24" ht="66" customHeight="1" x14ac:dyDescent="0.2">
      <c r="A1539" s="8" t="s">
        <v>1611</v>
      </c>
      <c r="B1539" s="1" t="s">
        <v>12283</v>
      </c>
      <c r="C1539" s="5" t="s">
        <v>7495</v>
      </c>
      <c r="D1539" s="5" t="s">
        <v>6058</v>
      </c>
      <c r="E1539" s="5" t="s">
        <v>7496</v>
      </c>
      <c r="F1539" s="14" t="s">
        <v>7497</v>
      </c>
      <c r="G1539" s="11" t="s">
        <v>12279</v>
      </c>
      <c r="H1539" s="12">
        <v>0</v>
      </c>
      <c r="I1539" s="12" t="s">
        <v>78</v>
      </c>
      <c r="J1539" s="13" t="s">
        <v>12294</v>
      </c>
      <c r="K1539" s="1" t="s">
        <v>11668</v>
      </c>
      <c r="L1539" s="1" t="s">
        <v>79</v>
      </c>
      <c r="M1539" s="1" t="s">
        <v>80</v>
      </c>
      <c r="N1539" s="1" t="s">
        <v>11667</v>
      </c>
      <c r="O1539" s="1" t="s">
        <v>11671</v>
      </c>
      <c r="P1539" s="1">
        <v>168</v>
      </c>
      <c r="Q1539" s="7" t="s">
        <v>11908</v>
      </c>
      <c r="R1539" s="2">
        <v>0.15</v>
      </c>
      <c r="S1539" s="2">
        <v>1912500</v>
      </c>
      <c r="T1539" s="4">
        <f t="shared" si="54"/>
        <v>286875</v>
      </c>
      <c r="U1539" s="4">
        <f t="shared" si="53"/>
        <v>321300.00000000006</v>
      </c>
      <c r="V1539" s="4"/>
      <c r="W1539" s="6">
        <v>2016</v>
      </c>
      <c r="X1539" s="4"/>
    </row>
    <row r="1540" spans="1:24" ht="66" customHeight="1" x14ac:dyDescent="0.2">
      <c r="A1540" s="8" t="s">
        <v>1612</v>
      </c>
      <c r="B1540" s="1" t="s">
        <v>12283</v>
      </c>
      <c r="C1540" s="5" t="s">
        <v>7498</v>
      </c>
      <c r="D1540" s="5" t="s">
        <v>6058</v>
      </c>
      <c r="E1540" s="5" t="s">
        <v>7499</v>
      </c>
      <c r="F1540" s="14" t="s">
        <v>7500</v>
      </c>
      <c r="G1540" s="11" t="s">
        <v>12279</v>
      </c>
      <c r="H1540" s="12">
        <v>0</v>
      </c>
      <c r="I1540" s="12" t="s">
        <v>78</v>
      </c>
      <c r="J1540" s="13" t="s">
        <v>12294</v>
      </c>
      <c r="K1540" s="1" t="s">
        <v>11668</v>
      </c>
      <c r="L1540" s="1" t="s">
        <v>79</v>
      </c>
      <c r="M1540" s="1" t="s">
        <v>80</v>
      </c>
      <c r="N1540" s="1" t="s">
        <v>11667</v>
      </c>
      <c r="O1540" s="1" t="s">
        <v>11671</v>
      </c>
      <c r="P1540" s="1">
        <v>168</v>
      </c>
      <c r="Q1540" s="7" t="s">
        <v>11908</v>
      </c>
      <c r="R1540" s="2">
        <v>0.15</v>
      </c>
      <c r="S1540" s="2">
        <v>1912500</v>
      </c>
      <c r="T1540" s="4">
        <f t="shared" si="54"/>
        <v>286875</v>
      </c>
      <c r="U1540" s="4">
        <f t="shared" si="53"/>
        <v>321300.00000000006</v>
      </c>
      <c r="V1540" s="4"/>
      <c r="W1540" s="6">
        <v>2016</v>
      </c>
      <c r="X1540" s="4"/>
    </row>
    <row r="1541" spans="1:24" ht="66" customHeight="1" x14ac:dyDescent="0.2">
      <c r="A1541" s="8" t="s">
        <v>1613</v>
      </c>
      <c r="B1541" s="1" t="s">
        <v>12283</v>
      </c>
      <c r="C1541" s="5" t="s">
        <v>7501</v>
      </c>
      <c r="D1541" s="5" t="s">
        <v>7345</v>
      </c>
      <c r="E1541" s="5" t="s">
        <v>7502</v>
      </c>
      <c r="F1541" s="14" t="s">
        <v>7503</v>
      </c>
      <c r="G1541" s="11" t="s">
        <v>12279</v>
      </c>
      <c r="H1541" s="12">
        <v>0</v>
      </c>
      <c r="I1541" s="12" t="s">
        <v>78</v>
      </c>
      <c r="J1541" s="13" t="s">
        <v>12294</v>
      </c>
      <c r="K1541" s="1" t="s">
        <v>11668</v>
      </c>
      <c r="L1541" s="1" t="s">
        <v>79</v>
      </c>
      <c r="M1541" s="1" t="s">
        <v>80</v>
      </c>
      <c r="N1541" s="1" t="s">
        <v>11667</v>
      </c>
      <c r="O1541" s="1" t="s">
        <v>11671</v>
      </c>
      <c r="P1541" s="1">
        <v>168</v>
      </c>
      <c r="Q1541" s="7" t="s">
        <v>11908</v>
      </c>
      <c r="R1541" s="2">
        <v>0.2</v>
      </c>
      <c r="S1541" s="2">
        <v>732142.86</v>
      </c>
      <c r="T1541" s="4">
        <f t="shared" si="54"/>
        <v>146428.57200000001</v>
      </c>
      <c r="U1541" s="4">
        <f t="shared" si="53"/>
        <v>164000.00064000004</v>
      </c>
      <c r="V1541" s="4"/>
      <c r="W1541" s="6">
        <v>2016</v>
      </c>
      <c r="X1541" s="4"/>
    </row>
    <row r="1542" spans="1:24" ht="66" customHeight="1" x14ac:dyDescent="0.2">
      <c r="A1542" s="8" t="s">
        <v>1614</v>
      </c>
      <c r="B1542" s="1" t="s">
        <v>12283</v>
      </c>
      <c r="C1542" s="5" t="s">
        <v>7504</v>
      </c>
      <c r="D1542" s="5" t="s">
        <v>7345</v>
      </c>
      <c r="E1542" s="5" t="s">
        <v>7505</v>
      </c>
      <c r="F1542" s="14" t="s">
        <v>7506</v>
      </c>
      <c r="G1542" s="11" t="s">
        <v>12279</v>
      </c>
      <c r="H1542" s="12">
        <v>0</v>
      </c>
      <c r="I1542" s="12" t="s">
        <v>78</v>
      </c>
      <c r="J1542" s="13" t="s">
        <v>12294</v>
      </c>
      <c r="K1542" s="1" t="s">
        <v>11668</v>
      </c>
      <c r="L1542" s="1" t="s">
        <v>79</v>
      </c>
      <c r="M1542" s="1" t="s">
        <v>80</v>
      </c>
      <c r="N1542" s="1" t="s">
        <v>11667</v>
      </c>
      <c r="O1542" s="1" t="s">
        <v>11671</v>
      </c>
      <c r="P1542" s="1">
        <v>168</v>
      </c>
      <c r="Q1542" s="7" t="s">
        <v>11908</v>
      </c>
      <c r="R1542" s="2">
        <v>0.15</v>
      </c>
      <c r="S1542" s="2">
        <v>1600000</v>
      </c>
      <c r="T1542" s="4">
        <f t="shared" si="54"/>
        <v>240000</v>
      </c>
      <c r="U1542" s="4">
        <f t="shared" si="53"/>
        <v>268800</v>
      </c>
      <c r="V1542" s="4"/>
      <c r="W1542" s="6">
        <v>2016</v>
      </c>
      <c r="X1542" s="4"/>
    </row>
    <row r="1543" spans="1:24" ht="66" customHeight="1" x14ac:dyDescent="0.2">
      <c r="A1543" s="8" t="s">
        <v>1615</v>
      </c>
      <c r="B1543" s="1" t="s">
        <v>12283</v>
      </c>
      <c r="C1543" s="5" t="s">
        <v>7507</v>
      </c>
      <c r="D1543" s="5" t="s">
        <v>7345</v>
      </c>
      <c r="E1543" s="5" t="s">
        <v>7508</v>
      </c>
      <c r="F1543" s="14" t="s">
        <v>7509</v>
      </c>
      <c r="G1543" s="11" t="s">
        <v>12279</v>
      </c>
      <c r="H1543" s="12">
        <v>0</v>
      </c>
      <c r="I1543" s="12" t="s">
        <v>78</v>
      </c>
      <c r="J1543" s="13" t="s">
        <v>12294</v>
      </c>
      <c r="K1543" s="1" t="s">
        <v>11668</v>
      </c>
      <c r="L1543" s="1" t="s">
        <v>79</v>
      </c>
      <c r="M1543" s="1" t="s">
        <v>80</v>
      </c>
      <c r="N1543" s="1" t="s">
        <v>11667</v>
      </c>
      <c r="O1543" s="1" t="s">
        <v>11671</v>
      </c>
      <c r="P1543" s="1">
        <v>168</v>
      </c>
      <c r="Q1543" s="7" t="s">
        <v>11908</v>
      </c>
      <c r="R1543" s="2">
        <v>0.5</v>
      </c>
      <c r="S1543" s="2">
        <v>130000</v>
      </c>
      <c r="T1543" s="4">
        <f t="shared" si="54"/>
        <v>65000</v>
      </c>
      <c r="U1543" s="4">
        <f t="shared" si="53"/>
        <v>72800</v>
      </c>
      <c r="V1543" s="4"/>
      <c r="W1543" s="6">
        <v>2016</v>
      </c>
      <c r="X1543" s="4"/>
    </row>
    <row r="1544" spans="1:24" ht="66" customHeight="1" x14ac:dyDescent="0.2">
      <c r="A1544" s="8" t="s">
        <v>1616</v>
      </c>
      <c r="B1544" s="1" t="s">
        <v>12283</v>
      </c>
      <c r="C1544" s="5" t="s">
        <v>7510</v>
      </c>
      <c r="D1544" s="5" t="s">
        <v>7345</v>
      </c>
      <c r="E1544" s="5" t="s">
        <v>7511</v>
      </c>
      <c r="F1544" s="14" t="s">
        <v>7512</v>
      </c>
      <c r="G1544" s="11" t="s">
        <v>12279</v>
      </c>
      <c r="H1544" s="12">
        <v>0</v>
      </c>
      <c r="I1544" s="12" t="s">
        <v>78</v>
      </c>
      <c r="J1544" s="13" t="s">
        <v>12294</v>
      </c>
      <c r="K1544" s="1" t="s">
        <v>11668</v>
      </c>
      <c r="L1544" s="1" t="s">
        <v>79</v>
      </c>
      <c r="M1544" s="1" t="s">
        <v>80</v>
      </c>
      <c r="N1544" s="1" t="s">
        <v>11667</v>
      </c>
      <c r="O1544" s="1" t="s">
        <v>11671</v>
      </c>
      <c r="P1544" s="1">
        <v>168</v>
      </c>
      <c r="Q1544" s="7" t="s">
        <v>11908</v>
      </c>
      <c r="R1544" s="2">
        <v>0.8</v>
      </c>
      <c r="S1544" s="2">
        <v>1600000</v>
      </c>
      <c r="T1544" s="4">
        <f t="shared" si="54"/>
        <v>1280000</v>
      </c>
      <c r="U1544" s="4">
        <f t="shared" si="53"/>
        <v>1433600.0000000002</v>
      </c>
      <c r="V1544" s="4"/>
      <c r="W1544" s="6">
        <v>2016</v>
      </c>
      <c r="X1544" s="4"/>
    </row>
    <row r="1545" spans="1:24" ht="66" customHeight="1" x14ac:dyDescent="0.2">
      <c r="A1545" s="8" t="s">
        <v>1617</v>
      </c>
      <c r="B1545" s="1" t="s">
        <v>12283</v>
      </c>
      <c r="C1545" s="5" t="s">
        <v>12078</v>
      </c>
      <c r="D1545" s="5" t="s">
        <v>4713</v>
      </c>
      <c r="E1545" s="5" t="s">
        <v>12079</v>
      </c>
      <c r="F1545" s="14" t="s">
        <v>7513</v>
      </c>
      <c r="G1545" s="11" t="s">
        <v>12279</v>
      </c>
      <c r="H1545" s="12">
        <v>0.25</v>
      </c>
      <c r="I1545" s="12" t="s">
        <v>78</v>
      </c>
      <c r="J1545" s="13" t="s">
        <v>12294</v>
      </c>
      <c r="K1545" s="1" t="s">
        <v>11668</v>
      </c>
      <c r="L1545" s="1" t="s">
        <v>79</v>
      </c>
      <c r="M1545" s="1" t="s">
        <v>80</v>
      </c>
      <c r="N1545" s="1" t="s">
        <v>11667</v>
      </c>
      <c r="O1545" s="1" t="s">
        <v>82</v>
      </c>
      <c r="P1545" s="1" t="s">
        <v>11947</v>
      </c>
      <c r="Q1545" s="7" t="s">
        <v>11920</v>
      </c>
      <c r="R1545" s="2">
        <v>3000</v>
      </c>
      <c r="S1545" s="2">
        <v>520</v>
      </c>
      <c r="T1545" s="4">
        <f t="shared" si="54"/>
        <v>1560000</v>
      </c>
      <c r="U1545" s="4">
        <f t="shared" si="53"/>
        <v>1747200.0000000002</v>
      </c>
      <c r="V1545" s="4" t="s">
        <v>4658</v>
      </c>
      <c r="W1545" s="6">
        <v>2016</v>
      </c>
      <c r="X1545" s="4"/>
    </row>
    <row r="1546" spans="1:24" ht="66" customHeight="1" x14ac:dyDescent="0.2">
      <c r="A1546" s="8" t="s">
        <v>1618</v>
      </c>
      <c r="B1546" s="1" t="s">
        <v>12283</v>
      </c>
      <c r="C1546" s="5" t="s">
        <v>7514</v>
      </c>
      <c r="D1546" s="5" t="s">
        <v>4713</v>
      </c>
      <c r="E1546" s="5" t="s">
        <v>7515</v>
      </c>
      <c r="F1546" s="14" t="s">
        <v>7515</v>
      </c>
      <c r="G1546" s="11" t="s">
        <v>12279</v>
      </c>
      <c r="H1546" s="12">
        <v>0.25</v>
      </c>
      <c r="I1546" s="12" t="s">
        <v>78</v>
      </c>
      <c r="J1546" s="13" t="s">
        <v>12294</v>
      </c>
      <c r="K1546" s="1" t="s">
        <v>11668</v>
      </c>
      <c r="L1546" s="1" t="s">
        <v>79</v>
      </c>
      <c r="M1546" s="1" t="s">
        <v>80</v>
      </c>
      <c r="N1546" s="1" t="s">
        <v>11667</v>
      </c>
      <c r="O1546" s="1" t="s">
        <v>82</v>
      </c>
      <c r="P1546" s="1" t="s">
        <v>11947</v>
      </c>
      <c r="Q1546" s="7" t="s">
        <v>11920</v>
      </c>
      <c r="R1546" s="2">
        <v>200</v>
      </c>
      <c r="S1546" s="2">
        <v>420</v>
      </c>
      <c r="T1546" s="4">
        <f t="shared" si="54"/>
        <v>84000</v>
      </c>
      <c r="U1546" s="4">
        <f t="shared" si="53"/>
        <v>94080.000000000015</v>
      </c>
      <c r="V1546" s="4" t="s">
        <v>4658</v>
      </c>
      <c r="W1546" s="6">
        <v>2016</v>
      </c>
      <c r="X1546" s="4"/>
    </row>
    <row r="1547" spans="1:24" ht="66" customHeight="1" x14ac:dyDescent="0.2">
      <c r="A1547" s="8" t="s">
        <v>1619</v>
      </c>
      <c r="B1547" s="1" t="s">
        <v>12283</v>
      </c>
      <c r="C1547" s="5" t="s">
        <v>7516</v>
      </c>
      <c r="D1547" s="5" t="s">
        <v>4713</v>
      </c>
      <c r="E1547" s="5" t="s">
        <v>7517</v>
      </c>
      <c r="F1547" s="14" t="s">
        <v>7518</v>
      </c>
      <c r="G1547" s="11" t="s">
        <v>12279</v>
      </c>
      <c r="H1547" s="12">
        <v>0.25</v>
      </c>
      <c r="I1547" s="12" t="s">
        <v>78</v>
      </c>
      <c r="J1547" s="13" t="s">
        <v>12294</v>
      </c>
      <c r="K1547" s="1" t="s">
        <v>11668</v>
      </c>
      <c r="L1547" s="1" t="s">
        <v>79</v>
      </c>
      <c r="M1547" s="1" t="s">
        <v>80</v>
      </c>
      <c r="N1547" s="1" t="s">
        <v>11667</v>
      </c>
      <c r="O1547" s="1" t="s">
        <v>82</v>
      </c>
      <c r="P1547" s="1" t="s">
        <v>11947</v>
      </c>
      <c r="Q1547" s="7" t="s">
        <v>11920</v>
      </c>
      <c r="R1547" s="2">
        <v>1200</v>
      </c>
      <c r="S1547" s="2">
        <v>160</v>
      </c>
      <c r="T1547" s="4">
        <f t="shared" si="54"/>
        <v>192000</v>
      </c>
      <c r="U1547" s="4">
        <f t="shared" si="53"/>
        <v>215040.00000000003</v>
      </c>
      <c r="V1547" s="4" t="s">
        <v>4658</v>
      </c>
      <c r="W1547" s="6">
        <v>2016</v>
      </c>
      <c r="X1547" s="4"/>
    </row>
    <row r="1548" spans="1:24" ht="66" customHeight="1" x14ac:dyDescent="0.2">
      <c r="A1548" s="8" t="s">
        <v>1620</v>
      </c>
      <c r="B1548" s="1" t="s">
        <v>12283</v>
      </c>
      <c r="C1548" s="5" t="s">
        <v>7337</v>
      </c>
      <c r="D1548" s="5" t="s">
        <v>4713</v>
      </c>
      <c r="E1548" s="5" t="s">
        <v>7338</v>
      </c>
      <c r="F1548" s="14" t="s">
        <v>7519</v>
      </c>
      <c r="G1548" s="11" t="s">
        <v>12279</v>
      </c>
      <c r="H1548" s="12">
        <v>0.25</v>
      </c>
      <c r="I1548" s="12" t="s">
        <v>78</v>
      </c>
      <c r="J1548" s="13" t="s">
        <v>12294</v>
      </c>
      <c r="K1548" s="1" t="s">
        <v>11668</v>
      </c>
      <c r="L1548" s="1" t="s">
        <v>79</v>
      </c>
      <c r="M1548" s="1" t="s">
        <v>80</v>
      </c>
      <c r="N1548" s="1" t="s">
        <v>11667</v>
      </c>
      <c r="O1548" s="1" t="s">
        <v>82</v>
      </c>
      <c r="P1548" s="1" t="s">
        <v>11947</v>
      </c>
      <c r="Q1548" s="7" t="s">
        <v>11920</v>
      </c>
      <c r="R1548" s="2">
        <v>940</v>
      </c>
      <c r="S1548" s="2">
        <v>140</v>
      </c>
      <c r="T1548" s="4">
        <f t="shared" si="54"/>
        <v>131600</v>
      </c>
      <c r="U1548" s="4">
        <f t="shared" si="53"/>
        <v>147392</v>
      </c>
      <c r="V1548" s="4" t="s">
        <v>4658</v>
      </c>
      <c r="W1548" s="6">
        <v>2016</v>
      </c>
      <c r="X1548" s="4"/>
    </row>
    <row r="1549" spans="1:24" ht="66" customHeight="1" x14ac:dyDescent="0.2">
      <c r="A1549" s="8" t="s">
        <v>1621</v>
      </c>
      <c r="B1549" s="1" t="s">
        <v>12283</v>
      </c>
      <c r="C1549" s="5" t="s">
        <v>7520</v>
      </c>
      <c r="D1549" s="5" t="s">
        <v>4713</v>
      </c>
      <c r="E1549" s="5" t="s">
        <v>7521</v>
      </c>
      <c r="F1549" s="14" t="s">
        <v>7522</v>
      </c>
      <c r="G1549" s="11" t="s">
        <v>12279</v>
      </c>
      <c r="H1549" s="12">
        <v>0.25</v>
      </c>
      <c r="I1549" s="12" t="s">
        <v>78</v>
      </c>
      <c r="J1549" s="13" t="s">
        <v>12294</v>
      </c>
      <c r="K1549" s="1" t="s">
        <v>11668</v>
      </c>
      <c r="L1549" s="1" t="s">
        <v>79</v>
      </c>
      <c r="M1549" s="1" t="s">
        <v>80</v>
      </c>
      <c r="N1549" s="1" t="s">
        <v>11667</v>
      </c>
      <c r="O1549" s="1" t="s">
        <v>82</v>
      </c>
      <c r="P1549" s="1" t="s">
        <v>11947</v>
      </c>
      <c r="Q1549" s="7" t="s">
        <v>11920</v>
      </c>
      <c r="R1549" s="2">
        <v>1770</v>
      </c>
      <c r="S1549" s="2">
        <v>410</v>
      </c>
      <c r="T1549" s="4">
        <f t="shared" si="54"/>
        <v>725700</v>
      </c>
      <c r="U1549" s="4">
        <f t="shared" ref="U1549:U1612" si="55">T1549*1.12</f>
        <v>812784.00000000012</v>
      </c>
      <c r="V1549" s="4" t="s">
        <v>4658</v>
      </c>
      <c r="W1549" s="6">
        <v>2016</v>
      </c>
      <c r="X1549" s="4"/>
    </row>
    <row r="1550" spans="1:24" ht="66" customHeight="1" x14ac:dyDescent="0.2">
      <c r="A1550" s="8" t="s">
        <v>1622</v>
      </c>
      <c r="B1550" s="1" t="s">
        <v>12283</v>
      </c>
      <c r="C1550" s="5" t="s">
        <v>7523</v>
      </c>
      <c r="D1550" s="5" t="s">
        <v>4713</v>
      </c>
      <c r="E1550" s="5" t="s">
        <v>7524</v>
      </c>
      <c r="F1550" s="14" t="s">
        <v>7525</v>
      </c>
      <c r="G1550" s="11" t="s">
        <v>12279</v>
      </c>
      <c r="H1550" s="12">
        <v>0.25</v>
      </c>
      <c r="I1550" s="12" t="s">
        <v>78</v>
      </c>
      <c r="J1550" s="13" t="s">
        <v>12294</v>
      </c>
      <c r="K1550" s="1" t="s">
        <v>11668</v>
      </c>
      <c r="L1550" s="1" t="s">
        <v>79</v>
      </c>
      <c r="M1550" s="1" t="s">
        <v>80</v>
      </c>
      <c r="N1550" s="1" t="s">
        <v>11667</v>
      </c>
      <c r="O1550" s="1" t="s">
        <v>82</v>
      </c>
      <c r="P1550" s="1" t="s">
        <v>11947</v>
      </c>
      <c r="Q1550" s="7" t="s">
        <v>11920</v>
      </c>
      <c r="R1550" s="2">
        <v>1500</v>
      </c>
      <c r="S1550" s="2">
        <v>170</v>
      </c>
      <c r="T1550" s="4">
        <f t="shared" si="54"/>
        <v>255000</v>
      </c>
      <c r="U1550" s="4">
        <f t="shared" si="55"/>
        <v>285600</v>
      </c>
      <c r="V1550" s="4" t="s">
        <v>4658</v>
      </c>
      <c r="W1550" s="6">
        <v>2016</v>
      </c>
      <c r="X1550" s="4"/>
    </row>
    <row r="1551" spans="1:24" ht="66" customHeight="1" x14ac:dyDescent="0.2">
      <c r="A1551" s="8" t="s">
        <v>1623</v>
      </c>
      <c r="B1551" s="1" t="s">
        <v>12283</v>
      </c>
      <c r="C1551" s="5" t="s">
        <v>7526</v>
      </c>
      <c r="D1551" s="5" t="s">
        <v>7527</v>
      </c>
      <c r="E1551" s="5" t="s">
        <v>7528</v>
      </c>
      <c r="F1551" s="14" t="s">
        <v>7529</v>
      </c>
      <c r="G1551" s="11" t="s">
        <v>12279</v>
      </c>
      <c r="H1551" s="12">
        <v>0.25</v>
      </c>
      <c r="I1551" s="12" t="s">
        <v>78</v>
      </c>
      <c r="J1551" s="13" t="s">
        <v>12294</v>
      </c>
      <c r="K1551" s="1" t="s">
        <v>11668</v>
      </c>
      <c r="L1551" s="1" t="s">
        <v>79</v>
      </c>
      <c r="M1551" s="1" t="s">
        <v>80</v>
      </c>
      <c r="N1551" s="1" t="s">
        <v>11667</v>
      </c>
      <c r="O1551" s="1" t="s">
        <v>82</v>
      </c>
      <c r="P1551" s="1">
        <v>168</v>
      </c>
      <c r="Q1551" s="7" t="s">
        <v>11908</v>
      </c>
      <c r="R1551" s="2">
        <v>0.88000000000000012</v>
      </c>
      <c r="S1551" s="2">
        <v>299000</v>
      </c>
      <c r="T1551" s="4">
        <f t="shared" si="54"/>
        <v>263120.00000000006</v>
      </c>
      <c r="U1551" s="4">
        <f t="shared" si="55"/>
        <v>294694.40000000008</v>
      </c>
      <c r="V1551" s="4" t="s">
        <v>4658</v>
      </c>
      <c r="W1551" s="6">
        <v>2016</v>
      </c>
      <c r="X1551" s="4"/>
    </row>
    <row r="1552" spans="1:24" ht="66" customHeight="1" x14ac:dyDescent="0.2">
      <c r="A1552" s="8" t="s">
        <v>1624</v>
      </c>
      <c r="B1552" s="1" t="s">
        <v>12283</v>
      </c>
      <c r="C1552" s="5" t="s">
        <v>7530</v>
      </c>
      <c r="D1552" s="5" t="s">
        <v>7527</v>
      </c>
      <c r="E1552" s="5" t="s">
        <v>7531</v>
      </c>
      <c r="F1552" s="14" t="s">
        <v>7532</v>
      </c>
      <c r="G1552" s="11" t="s">
        <v>12279</v>
      </c>
      <c r="H1552" s="12">
        <v>0.25</v>
      </c>
      <c r="I1552" s="12" t="s">
        <v>78</v>
      </c>
      <c r="J1552" s="13" t="s">
        <v>12294</v>
      </c>
      <c r="K1552" s="1" t="s">
        <v>11668</v>
      </c>
      <c r="L1552" s="1" t="s">
        <v>79</v>
      </c>
      <c r="M1552" s="1" t="s">
        <v>80</v>
      </c>
      <c r="N1552" s="1" t="s">
        <v>11667</v>
      </c>
      <c r="O1552" s="1" t="s">
        <v>82</v>
      </c>
      <c r="P1552" s="1">
        <v>168</v>
      </c>
      <c r="Q1552" s="7" t="s">
        <v>11908</v>
      </c>
      <c r="R1552" s="2">
        <v>0.79999999999999993</v>
      </c>
      <c r="S1552" s="2">
        <v>260000</v>
      </c>
      <c r="T1552" s="4">
        <f t="shared" si="54"/>
        <v>207999.99999999997</v>
      </c>
      <c r="U1552" s="4">
        <f t="shared" si="55"/>
        <v>232960</v>
      </c>
      <c r="V1552" s="4" t="s">
        <v>4658</v>
      </c>
      <c r="W1552" s="6">
        <v>2016</v>
      </c>
      <c r="X1552" s="4"/>
    </row>
    <row r="1553" spans="1:24" ht="66" customHeight="1" x14ac:dyDescent="0.2">
      <c r="A1553" s="8" t="s">
        <v>1625</v>
      </c>
      <c r="B1553" s="1" t="s">
        <v>12283</v>
      </c>
      <c r="C1553" s="5" t="s">
        <v>7533</v>
      </c>
      <c r="D1553" s="5" t="s">
        <v>7527</v>
      </c>
      <c r="E1553" s="5" t="s">
        <v>7534</v>
      </c>
      <c r="F1553" s="14" t="s">
        <v>7535</v>
      </c>
      <c r="G1553" s="11" t="s">
        <v>12279</v>
      </c>
      <c r="H1553" s="12">
        <v>0.25</v>
      </c>
      <c r="I1553" s="12" t="s">
        <v>78</v>
      </c>
      <c r="J1553" s="13" t="s">
        <v>12294</v>
      </c>
      <c r="K1553" s="1" t="s">
        <v>11668</v>
      </c>
      <c r="L1553" s="1" t="s">
        <v>79</v>
      </c>
      <c r="M1553" s="1" t="s">
        <v>80</v>
      </c>
      <c r="N1553" s="1" t="s">
        <v>11667</v>
      </c>
      <c r="O1553" s="1" t="s">
        <v>82</v>
      </c>
      <c r="P1553" s="1">
        <v>168</v>
      </c>
      <c r="Q1553" s="7" t="s">
        <v>11908</v>
      </c>
      <c r="R1553" s="2">
        <v>1.9000000000000001</v>
      </c>
      <c r="S1553" s="2">
        <v>260000</v>
      </c>
      <c r="T1553" s="4">
        <f t="shared" si="54"/>
        <v>494000.00000000006</v>
      </c>
      <c r="U1553" s="4">
        <f t="shared" si="55"/>
        <v>553280.00000000012</v>
      </c>
      <c r="V1553" s="4" t="s">
        <v>4658</v>
      </c>
      <c r="W1553" s="6">
        <v>2016</v>
      </c>
      <c r="X1553" s="4"/>
    </row>
    <row r="1554" spans="1:24" ht="66" customHeight="1" x14ac:dyDescent="0.2">
      <c r="A1554" s="8" t="s">
        <v>1626</v>
      </c>
      <c r="B1554" s="1" t="s">
        <v>12283</v>
      </c>
      <c r="C1554" s="5" t="s">
        <v>7536</v>
      </c>
      <c r="D1554" s="5" t="s">
        <v>7527</v>
      </c>
      <c r="E1554" s="5" t="s">
        <v>7537</v>
      </c>
      <c r="F1554" s="14" t="s">
        <v>7538</v>
      </c>
      <c r="G1554" s="11" t="s">
        <v>12279</v>
      </c>
      <c r="H1554" s="12">
        <v>0.25</v>
      </c>
      <c r="I1554" s="12" t="s">
        <v>78</v>
      </c>
      <c r="J1554" s="13" t="s">
        <v>12294</v>
      </c>
      <c r="K1554" s="1" t="s">
        <v>11668</v>
      </c>
      <c r="L1554" s="1" t="s">
        <v>79</v>
      </c>
      <c r="M1554" s="1" t="s">
        <v>80</v>
      </c>
      <c r="N1554" s="1" t="s">
        <v>11667</v>
      </c>
      <c r="O1554" s="1" t="s">
        <v>82</v>
      </c>
      <c r="P1554" s="1">
        <v>168</v>
      </c>
      <c r="Q1554" s="7" t="s">
        <v>11908</v>
      </c>
      <c r="R1554" s="2">
        <v>0.32</v>
      </c>
      <c r="S1554" s="2">
        <v>260000</v>
      </c>
      <c r="T1554" s="4">
        <f t="shared" si="54"/>
        <v>83200</v>
      </c>
      <c r="U1554" s="4">
        <f t="shared" si="55"/>
        <v>93184.000000000015</v>
      </c>
      <c r="V1554" s="4" t="s">
        <v>4658</v>
      </c>
      <c r="W1554" s="6">
        <v>2016</v>
      </c>
      <c r="X1554" s="4"/>
    </row>
    <row r="1555" spans="1:24" ht="66" customHeight="1" x14ac:dyDescent="0.2">
      <c r="A1555" s="8" t="s">
        <v>1627</v>
      </c>
      <c r="B1555" s="1" t="s">
        <v>12283</v>
      </c>
      <c r="C1555" s="5" t="s">
        <v>7539</v>
      </c>
      <c r="D1555" s="5" t="s">
        <v>7540</v>
      </c>
      <c r="E1555" s="5" t="s">
        <v>7541</v>
      </c>
      <c r="F1555" s="14" t="s">
        <v>7542</v>
      </c>
      <c r="G1555" s="11" t="s">
        <v>12279</v>
      </c>
      <c r="H1555" s="12">
        <v>0</v>
      </c>
      <c r="I1555" s="12" t="s">
        <v>78</v>
      </c>
      <c r="J1555" s="13" t="s">
        <v>12294</v>
      </c>
      <c r="K1555" s="1" t="s">
        <v>11668</v>
      </c>
      <c r="L1555" s="1" t="s">
        <v>79</v>
      </c>
      <c r="M1555" s="1" t="s">
        <v>80</v>
      </c>
      <c r="N1555" s="1" t="s">
        <v>11667</v>
      </c>
      <c r="O1555" s="1" t="s">
        <v>11671</v>
      </c>
      <c r="P1555" s="1" t="s">
        <v>11947</v>
      </c>
      <c r="Q1555" s="7" t="s">
        <v>11901</v>
      </c>
      <c r="R1555" s="2">
        <v>4500</v>
      </c>
      <c r="S1555" s="2">
        <v>320</v>
      </c>
      <c r="T1555" s="4">
        <f t="shared" si="54"/>
        <v>1440000</v>
      </c>
      <c r="U1555" s="4">
        <f t="shared" si="55"/>
        <v>1612800.0000000002</v>
      </c>
      <c r="V1555" s="4"/>
      <c r="W1555" s="6">
        <v>2016</v>
      </c>
      <c r="X1555" s="4"/>
    </row>
    <row r="1556" spans="1:24" ht="66" customHeight="1" x14ac:dyDescent="0.2">
      <c r="A1556" s="8" t="s">
        <v>1628</v>
      </c>
      <c r="B1556" s="1" t="s">
        <v>12283</v>
      </c>
      <c r="C1556" s="5" t="s">
        <v>7543</v>
      </c>
      <c r="D1556" s="5" t="s">
        <v>7540</v>
      </c>
      <c r="E1556" s="5" t="s">
        <v>7544</v>
      </c>
      <c r="F1556" s="14" t="s">
        <v>7545</v>
      </c>
      <c r="G1556" s="11" t="s">
        <v>12279</v>
      </c>
      <c r="H1556" s="12">
        <v>0</v>
      </c>
      <c r="I1556" s="12" t="s">
        <v>78</v>
      </c>
      <c r="J1556" s="13" t="s">
        <v>12294</v>
      </c>
      <c r="K1556" s="1" t="s">
        <v>11668</v>
      </c>
      <c r="L1556" s="1" t="s">
        <v>79</v>
      </c>
      <c r="M1556" s="1" t="s">
        <v>80</v>
      </c>
      <c r="N1556" s="1" t="s">
        <v>11667</v>
      </c>
      <c r="O1556" s="1" t="s">
        <v>11671</v>
      </c>
      <c r="P1556" s="1" t="s">
        <v>11946</v>
      </c>
      <c r="Q1556" s="7" t="s">
        <v>11904</v>
      </c>
      <c r="R1556" s="2">
        <v>35</v>
      </c>
      <c r="S1556" s="2">
        <v>4200</v>
      </c>
      <c r="T1556" s="4">
        <f t="shared" si="54"/>
        <v>147000</v>
      </c>
      <c r="U1556" s="4">
        <f t="shared" si="55"/>
        <v>164640.00000000003</v>
      </c>
      <c r="V1556" s="4"/>
      <c r="W1556" s="6">
        <v>2016</v>
      </c>
      <c r="X1556" s="4"/>
    </row>
    <row r="1557" spans="1:24" ht="66" customHeight="1" x14ac:dyDescent="0.2">
      <c r="A1557" s="8" t="s">
        <v>1629</v>
      </c>
      <c r="B1557" s="1" t="s">
        <v>12283</v>
      </c>
      <c r="C1557" s="5" t="s">
        <v>7546</v>
      </c>
      <c r="D1557" s="5" t="s">
        <v>7540</v>
      </c>
      <c r="E1557" s="5" t="s">
        <v>7547</v>
      </c>
      <c r="F1557" s="14" t="s">
        <v>7548</v>
      </c>
      <c r="G1557" s="11" t="s">
        <v>12279</v>
      </c>
      <c r="H1557" s="12">
        <v>0.5</v>
      </c>
      <c r="I1557" s="12" t="s">
        <v>78</v>
      </c>
      <c r="J1557" s="13" t="s">
        <v>12294</v>
      </c>
      <c r="K1557" s="1" t="s">
        <v>11668</v>
      </c>
      <c r="L1557" s="1" t="s">
        <v>79</v>
      </c>
      <c r="M1557" s="1" t="s">
        <v>80</v>
      </c>
      <c r="N1557" s="1" t="s">
        <v>11667</v>
      </c>
      <c r="O1557" s="1" t="s">
        <v>82</v>
      </c>
      <c r="P1557" s="1" t="s">
        <v>11946</v>
      </c>
      <c r="Q1557" s="7" t="s">
        <v>11904</v>
      </c>
      <c r="R1557" s="2">
        <v>325</v>
      </c>
      <c r="S1557" s="2">
        <v>750</v>
      </c>
      <c r="T1557" s="4">
        <f t="shared" si="54"/>
        <v>243750</v>
      </c>
      <c r="U1557" s="4">
        <f t="shared" si="55"/>
        <v>273000</v>
      </c>
      <c r="V1557" s="4" t="s">
        <v>4658</v>
      </c>
      <c r="W1557" s="6">
        <v>2016</v>
      </c>
      <c r="X1557" s="4"/>
    </row>
    <row r="1558" spans="1:24" ht="66" customHeight="1" x14ac:dyDescent="0.2">
      <c r="A1558" s="8" t="s">
        <v>1630</v>
      </c>
      <c r="B1558" s="1" t="s">
        <v>12283</v>
      </c>
      <c r="C1558" s="5" t="s">
        <v>7549</v>
      </c>
      <c r="D1558" s="5" t="s">
        <v>7550</v>
      </c>
      <c r="E1558" s="5" t="s">
        <v>7551</v>
      </c>
      <c r="F1558" s="14" t="s">
        <v>7552</v>
      </c>
      <c r="G1558" s="11" t="s">
        <v>12279</v>
      </c>
      <c r="H1558" s="12">
        <v>0.5</v>
      </c>
      <c r="I1558" s="12" t="s">
        <v>78</v>
      </c>
      <c r="J1558" s="13" t="s">
        <v>12294</v>
      </c>
      <c r="K1558" s="1" t="s">
        <v>11668</v>
      </c>
      <c r="L1558" s="1" t="s">
        <v>79</v>
      </c>
      <c r="M1558" s="1" t="s">
        <v>80</v>
      </c>
      <c r="N1558" s="1" t="s">
        <v>11667</v>
      </c>
      <c r="O1558" s="1" t="s">
        <v>82</v>
      </c>
      <c r="P1558" s="1">
        <v>796</v>
      </c>
      <c r="Q1558" s="7" t="s">
        <v>4673</v>
      </c>
      <c r="R1558" s="2">
        <v>17</v>
      </c>
      <c r="S1558" s="2">
        <v>442</v>
      </c>
      <c r="T1558" s="4">
        <f t="shared" si="54"/>
        <v>7514</v>
      </c>
      <c r="U1558" s="4">
        <f t="shared" si="55"/>
        <v>8415.68</v>
      </c>
      <c r="V1558" s="4" t="s">
        <v>4658</v>
      </c>
      <c r="W1558" s="6">
        <v>2016</v>
      </c>
      <c r="X1558" s="4"/>
    </row>
    <row r="1559" spans="1:24" ht="66" customHeight="1" x14ac:dyDescent="0.2">
      <c r="A1559" s="8" t="s">
        <v>1631</v>
      </c>
      <c r="B1559" s="1" t="s">
        <v>12283</v>
      </c>
      <c r="C1559" s="5" t="s">
        <v>7549</v>
      </c>
      <c r="D1559" s="5" t="s">
        <v>7550</v>
      </c>
      <c r="E1559" s="5" t="s">
        <v>7551</v>
      </c>
      <c r="F1559" s="14" t="s">
        <v>7553</v>
      </c>
      <c r="G1559" s="11" t="s">
        <v>12279</v>
      </c>
      <c r="H1559" s="12">
        <v>0.5</v>
      </c>
      <c r="I1559" s="12" t="s">
        <v>78</v>
      </c>
      <c r="J1559" s="13" t="s">
        <v>12294</v>
      </c>
      <c r="K1559" s="1" t="s">
        <v>11668</v>
      </c>
      <c r="L1559" s="1" t="s">
        <v>79</v>
      </c>
      <c r="M1559" s="1" t="s">
        <v>80</v>
      </c>
      <c r="N1559" s="1" t="s">
        <v>11667</v>
      </c>
      <c r="O1559" s="1" t="s">
        <v>82</v>
      </c>
      <c r="P1559" s="1">
        <v>796</v>
      </c>
      <c r="Q1559" s="7" t="s">
        <v>4673</v>
      </c>
      <c r="R1559" s="2">
        <v>76</v>
      </c>
      <c r="S1559" s="2">
        <v>556.4</v>
      </c>
      <c r="T1559" s="4">
        <f t="shared" si="54"/>
        <v>42286.400000000001</v>
      </c>
      <c r="U1559" s="4">
        <f t="shared" si="55"/>
        <v>47360.768000000004</v>
      </c>
      <c r="V1559" s="4" t="s">
        <v>4658</v>
      </c>
      <c r="W1559" s="6">
        <v>2016</v>
      </c>
      <c r="X1559" s="4"/>
    </row>
    <row r="1560" spans="1:24" ht="66" customHeight="1" x14ac:dyDescent="0.2">
      <c r="A1560" s="8" t="s">
        <v>1632</v>
      </c>
      <c r="B1560" s="1" t="s">
        <v>12283</v>
      </c>
      <c r="C1560" s="5" t="s">
        <v>7549</v>
      </c>
      <c r="D1560" s="5" t="s">
        <v>7550</v>
      </c>
      <c r="E1560" s="5" t="s">
        <v>7551</v>
      </c>
      <c r="F1560" s="14" t="s">
        <v>7554</v>
      </c>
      <c r="G1560" s="11" t="s">
        <v>12279</v>
      </c>
      <c r="H1560" s="12">
        <v>0.5</v>
      </c>
      <c r="I1560" s="12" t="s">
        <v>78</v>
      </c>
      <c r="J1560" s="13" t="s">
        <v>12294</v>
      </c>
      <c r="K1560" s="1" t="s">
        <v>11668</v>
      </c>
      <c r="L1560" s="1" t="s">
        <v>79</v>
      </c>
      <c r="M1560" s="1" t="s">
        <v>80</v>
      </c>
      <c r="N1560" s="1" t="s">
        <v>11667</v>
      </c>
      <c r="O1560" s="1" t="s">
        <v>82</v>
      </c>
      <c r="P1560" s="1">
        <v>796</v>
      </c>
      <c r="Q1560" s="7" t="s">
        <v>4673</v>
      </c>
      <c r="R1560" s="2">
        <v>50</v>
      </c>
      <c r="S1560" s="2">
        <v>672.1</v>
      </c>
      <c r="T1560" s="4">
        <f t="shared" si="54"/>
        <v>33605</v>
      </c>
      <c r="U1560" s="4">
        <f t="shared" si="55"/>
        <v>37637.600000000006</v>
      </c>
      <c r="V1560" s="4" t="s">
        <v>4658</v>
      </c>
      <c r="W1560" s="6">
        <v>2016</v>
      </c>
      <c r="X1560" s="4"/>
    </row>
    <row r="1561" spans="1:24" ht="66" customHeight="1" x14ac:dyDescent="0.2">
      <c r="A1561" s="8" t="s">
        <v>1633</v>
      </c>
      <c r="B1561" s="1" t="s">
        <v>12283</v>
      </c>
      <c r="C1561" s="5" t="s">
        <v>7555</v>
      </c>
      <c r="D1561" s="5" t="s">
        <v>7550</v>
      </c>
      <c r="E1561" s="5" t="s">
        <v>7556</v>
      </c>
      <c r="F1561" s="14" t="s">
        <v>7557</v>
      </c>
      <c r="G1561" s="11" t="s">
        <v>12279</v>
      </c>
      <c r="H1561" s="12">
        <v>0.5</v>
      </c>
      <c r="I1561" s="12" t="s">
        <v>78</v>
      </c>
      <c r="J1561" s="13" t="s">
        <v>12294</v>
      </c>
      <c r="K1561" s="1" t="s">
        <v>11668</v>
      </c>
      <c r="L1561" s="1" t="s">
        <v>79</v>
      </c>
      <c r="M1561" s="1" t="s">
        <v>80</v>
      </c>
      <c r="N1561" s="1" t="s">
        <v>11667</v>
      </c>
      <c r="O1561" s="1" t="s">
        <v>82</v>
      </c>
      <c r="P1561" s="1">
        <v>796</v>
      </c>
      <c r="Q1561" s="7" t="s">
        <v>4673</v>
      </c>
      <c r="R1561" s="2">
        <v>38</v>
      </c>
      <c r="S1561" s="2">
        <v>1320</v>
      </c>
      <c r="T1561" s="4">
        <f t="shared" si="54"/>
        <v>50160</v>
      </c>
      <c r="U1561" s="4">
        <f t="shared" si="55"/>
        <v>56179.200000000004</v>
      </c>
      <c r="V1561" s="4" t="s">
        <v>4658</v>
      </c>
      <c r="W1561" s="6">
        <v>2016</v>
      </c>
      <c r="X1561" s="4"/>
    </row>
    <row r="1562" spans="1:24" ht="66" customHeight="1" x14ac:dyDescent="0.2">
      <c r="A1562" s="8" t="s">
        <v>1634</v>
      </c>
      <c r="B1562" s="1" t="s">
        <v>12283</v>
      </c>
      <c r="C1562" s="5" t="s">
        <v>7555</v>
      </c>
      <c r="D1562" s="5" t="s">
        <v>7550</v>
      </c>
      <c r="E1562" s="5" t="s">
        <v>7556</v>
      </c>
      <c r="F1562" s="14" t="s">
        <v>7558</v>
      </c>
      <c r="G1562" s="11" t="s">
        <v>12279</v>
      </c>
      <c r="H1562" s="12">
        <v>0.5</v>
      </c>
      <c r="I1562" s="12" t="s">
        <v>78</v>
      </c>
      <c r="J1562" s="13" t="s">
        <v>12294</v>
      </c>
      <c r="K1562" s="1" t="s">
        <v>11668</v>
      </c>
      <c r="L1562" s="1" t="s">
        <v>79</v>
      </c>
      <c r="M1562" s="1" t="s">
        <v>80</v>
      </c>
      <c r="N1562" s="1" t="s">
        <v>11667</v>
      </c>
      <c r="O1562" s="1" t="s">
        <v>82</v>
      </c>
      <c r="P1562" s="1">
        <v>796</v>
      </c>
      <c r="Q1562" s="7" t="s">
        <v>4673</v>
      </c>
      <c r="R1562" s="2">
        <v>72</v>
      </c>
      <c r="S1562" s="2">
        <v>1553.5</v>
      </c>
      <c r="T1562" s="4">
        <f t="shared" si="54"/>
        <v>111852</v>
      </c>
      <c r="U1562" s="4">
        <f t="shared" si="55"/>
        <v>125274.24000000001</v>
      </c>
      <c r="V1562" s="4" t="s">
        <v>4658</v>
      </c>
      <c r="W1562" s="6">
        <v>2016</v>
      </c>
      <c r="X1562" s="4"/>
    </row>
    <row r="1563" spans="1:24" ht="66" customHeight="1" x14ac:dyDescent="0.2">
      <c r="A1563" s="8" t="s">
        <v>1635</v>
      </c>
      <c r="B1563" s="1" t="s">
        <v>12283</v>
      </c>
      <c r="C1563" s="5" t="s">
        <v>7555</v>
      </c>
      <c r="D1563" s="5" t="s">
        <v>7550</v>
      </c>
      <c r="E1563" s="5" t="s">
        <v>7556</v>
      </c>
      <c r="F1563" s="14" t="s">
        <v>7559</v>
      </c>
      <c r="G1563" s="11" t="s">
        <v>12279</v>
      </c>
      <c r="H1563" s="12">
        <v>0.5</v>
      </c>
      <c r="I1563" s="12" t="s">
        <v>78</v>
      </c>
      <c r="J1563" s="13" t="s">
        <v>12294</v>
      </c>
      <c r="K1563" s="1" t="s">
        <v>11668</v>
      </c>
      <c r="L1563" s="1" t="s">
        <v>79</v>
      </c>
      <c r="M1563" s="1" t="s">
        <v>80</v>
      </c>
      <c r="N1563" s="1" t="s">
        <v>11667</v>
      </c>
      <c r="O1563" s="1" t="s">
        <v>82</v>
      </c>
      <c r="P1563" s="1">
        <v>796</v>
      </c>
      <c r="Q1563" s="7" t="s">
        <v>4673</v>
      </c>
      <c r="R1563" s="2">
        <v>40</v>
      </c>
      <c r="S1563" s="2">
        <v>2021.5</v>
      </c>
      <c r="T1563" s="4">
        <f t="shared" si="54"/>
        <v>80860</v>
      </c>
      <c r="U1563" s="4">
        <f t="shared" si="55"/>
        <v>90563.200000000012</v>
      </c>
      <c r="V1563" s="4" t="s">
        <v>4658</v>
      </c>
      <c r="W1563" s="6">
        <v>2016</v>
      </c>
      <c r="X1563" s="4"/>
    </row>
    <row r="1564" spans="1:24" ht="66" customHeight="1" x14ac:dyDescent="0.2">
      <c r="A1564" s="8" t="s">
        <v>1636</v>
      </c>
      <c r="B1564" s="1" t="s">
        <v>12283</v>
      </c>
      <c r="C1564" s="5" t="s">
        <v>7560</v>
      </c>
      <c r="D1564" s="5" t="s">
        <v>7550</v>
      </c>
      <c r="E1564" s="5" t="s">
        <v>7561</v>
      </c>
      <c r="F1564" s="14" t="s">
        <v>7562</v>
      </c>
      <c r="G1564" s="11" t="s">
        <v>12279</v>
      </c>
      <c r="H1564" s="12">
        <v>0.5</v>
      </c>
      <c r="I1564" s="12" t="s">
        <v>78</v>
      </c>
      <c r="J1564" s="13" t="s">
        <v>12294</v>
      </c>
      <c r="K1564" s="1" t="s">
        <v>11668</v>
      </c>
      <c r="L1564" s="1" t="s">
        <v>79</v>
      </c>
      <c r="M1564" s="1" t="s">
        <v>80</v>
      </c>
      <c r="N1564" s="1" t="s">
        <v>11667</v>
      </c>
      <c r="O1564" s="1" t="s">
        <v>82</v>
      </c>
      <c r="P1564" s="1">
        <v>796</v>
      </c>
      <c r="Q1564" s="7" t="s">
        <v>4673</v>
      </c>
      <c r="R1564" s="2">
        <v>66</v>
      </c>
      <c r="S1564" s="2">
        <v>2389.4</v>
      </c>
      <c r="T1564" s="4">
        <f t="shared" si="54"/>
        <v>157700.4</v>
      </c>
      <c r="U1564" s="4">
        <f t="shared" si="55"/>
        <v>176624.448</v>
      </c>
      <c r="V1564" s="4" t="s">
        <v>4658</v>
      </c>
      <c r="W1564" s="6">
        <v>2016</v>
      </c>
      <c r="X1564" s="4"/>
    </row>
    <row r="1565" spans="1:24" ht="66" customHeight="1" x14ac:dyDescent="0.2">
      <c r="A1565" s="8" t="s">
        <v>1637</v>
      </c>
      <c r="B1565" s="1" t="s">
        <v>12283</v>
      </c>
      <c r="C1565" s="5" t="s">
        <v>7563</v>
      </c>
      <c r="D1565" s="5" t="s">
        <v>7564</v>
      </c>
      <c r="E1565" s="5" t="s">
        <v>7565</v>
      </c>
      <c r="F1565" s="14" t="s">
        <v>7566</v>
      </c>
      <c r="G1565" s="11" t="s">
        <v>12279</v>
      </c>
      <c r="H1565" s="12">
        <v>0</v>
      </c>
      <c r="I1565" s="12" t="s">
        <v>78</v>
      </c>
      <c r="J1565" s="13" t="s">
        <v>12294</v>
      </c>
      <c r="K1565" s="1" t="s">
        <v>11668</v>
      </c>
      <c r="L1565" s="1" t="s">
        <v>79</v>
      </c>
      <c r="M1565" s="1" t="s">
        <v>80</v>
      </c>
      <c r="N1565" s="1" t="s">
        <v>11667</v>
      </c>
      <c r="O1565" s="1" t="s">
        <v>11671</v>
      </c>
      <c r="P1565" s="1">
        <v>796</v>
      </c>
      <c r="Q1565" s="7" t="s">
        <v>4673</v>
      </c>
      <c r="R1565" s="2">
        <v>20</v>
      </c>
      <c r="S1565" s="2">
        <v>1417</v>
      </c>
      <c r="T1565" s="4">
        <f t="shared" ref="T1565:T1628" si="56">R1565*S1565</f>
        <v>28340</v>
      </c>
      <c r="U1565" s="4">
        <f t="shared" si="55"/>
        <v>31740.800000000003</v>
      </c>
      <c r="V1565" s="4"/>
      <c r="W1565" s="6">
        <v>2016</v>
      </c>
      <c r="X1565" s="4"/>
    </row>
    <row r="1566" spans="1:24" ht="66" customHeight="1" x14ac:dyDescent="0.2">
      <c r="A1566" s="8" t="s">
        <v>1638</v>
      </c>
      <c r="B1566" s="1" t="s">
        <v>12283</v>
      </c>
      <c r="C1566" s="5" t="s">
        <v>7563</v>
      </c>
      <c r="D1566" s="5" t="s">
        <v>7564</v>
      </c>
      <c r="E1566" s="5" t="s">
        <v>7565</v>
      </c>
      <c r="F1566" s="14" t="s">
        <v>7567</v>
      </c>
      <c r="G1566" s="11" t="s">
        <v>12279</v>
      </c>
      <c r="H1566" s="12">
        <v>0</v>
      </c>
      <c r="I1566" s="12" t="s">
        <v>78</v>
      </c>
      <c r="J1566" s="13" t="s">
        <v>12294</v>
      </c>
      <c r="K1566" s="1" t="s">
        <v>11668</v>
      </c>
      <c r="L1566" s="1" t="s">
        <v>79</v>
      </c>
      <c r="M1566" s="1" t="s">
        <v>80</v>
      </c>
      <c r="N1566" s="1" t="s">
        <v>11667</v>
      </c>
      <c r="O1566" s="1" t="s">
        <v>11671</v>
      </c>
      <c r="P1566" s="1">
        <v>796</v>
      </c>
      <c r="Q1566" s="7" t="s">
        <v>4673</v>
      </c>
      <c r="R1566" s="2">
        <v>10</v>
      </c>
      <c r="S1566" s="2">
        <v>2939.3</v>
      </c>
      <c r="T1566" s="4">
        <f t="shared" si="56"/>
        <v>29393</v>
      </c>
      <c r="U1566" s="4">
        <f t="shared" si="55"/>
        <v>32920.160000000003</v>
      </c>
      <c r="V1566" s="4"/>
      <c r="W1566" s="6">
        <v>2016</v>
      </c>
      <c r="X1566" s="4"/>
    </row>
    <row r="1567" spans="1:24" ht="66" customHeight="1" x14ac:dyDescent="0.2">
      <c r="A1567" s="8" t="s">
        <v>1639</v>
      </c>
      <c r="B1567" s="1" t="s">
        <v>12283</v>
      </c>
      <c r="C1567" s="5" t="s">
        <v>7568</v>
      </c>
      <c r="D1567" s="5" t="s">
        <v>5072</v>
      </c>
      <c r="E1567" s="5" t="s">
        <v>7569</v>
      </c>
      <c r="F1567" s="14" t="s">
        <v>7570</v>
      </c>
      <c r="G1567" s="11" t="s">
        <v>12279</v>
      </c>
      <c r="H1567" s="12">
        <v>0</v>
      </c>
      <c r="I1567" s="12" t="s">
        <v>78</v>
      </c>
      <c r="J1567" s="13" t="s">
        <v>12294</v>
      </c>
      <c r="K1567" s="1" t="s">
        <v>11668</v>
      </c>
      <c r="L1567" s="1" t="s">
        <v>79</v>
      </c>
      <c r="M1567" s="1" t="s">
        <v>80</v>
      </c>
      <c r="N1567" s="1" t="s">
        <v>11667</v>
      </c>
      <c r="O1567" s="1" t="s">
        <v>11671</v>
      </c>
      <c r="P1567" s="1">
        <v>796</v>
      </c>
      <c r="Q1567" s="7" t="s">
        <v>4673</v>
      </c>
      <c r="R1567" s="2">
        <v>8</v>
      </c>
      <c r="S1567" s="2">
        <v>663</v>
      </c>
      <c r="T1567" s="4">
        <f t="shared" si="56"/>
        <v>5304</v>
      </c>
      <c r="U1567" s="4">
        <f t="shared" si="55"/>
        <v>5940.4800000000005</v>
      </c>
      <c r="V1567" s="4"/>
      <c r="W1567" s="6">
        <v>2016</v>
      </c>
      <c r="X1567" s="4"/>
    </row>
    <row r="1568" spans="1:24" ht="66" customHeight="1" x14ac:dyDescent="0.2">
      <c r="A1568" s="8" t="s">
        <v>1640</v>
      </c>
      <c r="B1568" s="1" t="s">
        <v>12283</v>
      </c>
      <c r="C1568" s="5" t="s">
        <v>7568</v>
      </c>
      <c r="D1568" s="5" t="s">
        <v>5072</v>
      </c>
      <c r="E1568" s="5" t="s">
        <v>7569</v>
      </c>
      <c r="F1568" s="14" t="s">
        <v>7571</v>
      </c>
      <c r="G1568" s="11" t="s">
        <v>12279</v>
      </c>
      <c r="H1568" s="12">
        <v>0</v>
      </c>
      <c r="I1568" s="12" t="s">
        <v>78</v>
      </c>
      <c r="J1568" s="13" t="s">
        <v>12294</v>
      </c>
      <c r="K1568" s="1" t="s">
        <v>11668</v>
      </c>
      <c r="L1568" s="1" t="s">
        <v>79</v>
      </c>
      <c r="M1568" s="1" t="s">
        <v>80</v>
      </c>
      <c r="N1568" s="1" t="s">
        <v>11667</v>
      </c>
      <c r="O1568" s="1" t="s">
        <v>11671</v>
      </c>
      <c r="P1568" s="1">
        <v>796</v>
      </c>
      <c r="Q1568" s="7" t="s">
        <v>4673</v>
      </c>
      <c r="R1568" s="2">
        <v>28</v>
      </c>
      <c r="S1568" s="2">
        <v>569.4</v>
      </c>
      <c r="T1568" s="4">
        <f t="shared" si="56"/>
        <v>15943.199999999999</v>
      </c>
      <c r="U1568" s="4">
        <f t="shared" si="55"/>
        <v>17856.384000000002</v>
      </c>
      <c r="V1568" s="4"/>
      <c r="W1568" s="6">
        <v>2016</v>
      </c>
      <c r="X1568" s="4"/>
    </row>
    <row r="1569" spans="1:24" ht="66" customHeight="1" x14ac:dyDescent="0.2">
      <c r="A1569" s="8" t="s">
        <v>1641</v>
      </c>
      <c r="B1569" s="1" t="s">
        <v>12283</v>
      </c>
      <c r="C1569" s="5" t="s">
        <v>7568</v>
      </c>
      <c r="D1569" s="5" t="s">
        <v>5072</v>
      </c>
      <c r="E1569" s="5" t="s">
        <v>7569</v>
      </c>
      <c r="F1569" s="14" t="s">
        <v>7572</v>
      </c>
      <c r="G1569" s="11" t="s">
        <v>12279</v>
      </c>
      <c r="H1569" s="12">
        <v>0</v>
      </c>
      <c r="I1569" s="12" t="s">
        <v>78</v>
      </c>
      <c r="J1569" s="13" t="s">
        <v>12294</v>
      </c>
      <c r="K1569" s="1" t="s">
        <v>11668</v>
      </c>
      <c r="L1569" s="1" t="s">
        <v>79</v>
      </c>
      <c r="M1569" s="1" t="s">
        <v>80</v>
      </c>
      <c r="N1569" s="1" t="s">
        <v>11667</v>
      </c>
      <c r="O1569" s="1" t="s">
        <v>11671</v>
      </c>
      <c r="P1569" s="1">
        <v>796</v>
      </c>
      <c r="Q1569" s="7" t="s">
        <v>4673</v>
      </c>
      <c r="R1569" s="2">
        <v>28</v>
      </c>
      <c r="S1569" s="2">
        <v>923</v>
      </c>
      <c r="T1569" s="4">
        <f t="shared" si="56"/>
        <v>25844</v>
      </c>
      <c r="U1569" s="4">
        <f t="shared" si="55"/>
        <v>28945.280000000002</v>
      </c>
      <c r="V1569" s="4"/>
      <c r="W1569" s="6">
        <v>2016</v>
      </c>
      <c r="X1569" s="4"/>
    </row>
    <row r="1570" spans="1:24" ht="66" customHeight="1" x14ac:dyDescent="0.2">
      <c r="A1570" s="8" t="s">
        <v>1642</v>
      </c>
      <c r="B1570" s="1" t="s">
        <v>12283</v>
      </c>
      <c r="C1570" s="5" t="s">
        <v>7568</v>
      </c>
      <c r="D1570" s="5" t="s">
        <v>5072</v>
      </c>
      <c r="E1570" s="5" t="s">
        <v>7569</v>
      </c>
      <c r="F1570" s="14" t="s">
        <v>7573</v>
      </c>
      <c r="G1570" s="11" t="s">
        <v>12279</v>
      </c>
      <c r="H1570" s="12">
        <v>0</v>
      </c>
      <c r="I1570" s="12" t="s">
        <v>78</v>
      </c>
      <c r="J1570" s="13" t="s">
        <v>12294</v>
      </c>
      <c r="K1570" s="1" t="s">
        <v>11668</v>
      </c>
      <c r="L1570" s="1" t="s">
        <v>79</v>
      </c>
      <c r="M1570" s="1" t="s">
        <v>80</v>
      </c>
      <c r="N1570" s="1" t="s">
        <v>11667</v>
      </c>
      <c r="O1570" s="1" t="s">
        <v>11671</v>
      </c>
      <c r="P1570" s="1">
        <v>796</v>
      </c>
      <c r="Q1570" s="7" t="s">
        <v>4673</v>
      </c>
      <c r="R1570" s="2">
        <v>8</v>
      </c>
      <c r="S1570" s="2">
        <v>1423.5</v>
      </c>
      <c r="T1570" s="4">
        <f t="shared" si="56"/>
        <v>11388</v>
      </c>
      <c r="U1570" s="4">
        <f t="shared" si="55"/>
        <v>12754.560000000001</v>
      </c>
      <c r="V1570" s="4"/>
      <c r="W1570" s="6">
        <v>2016</v>
      </c>
      <c r="X1570" s="4"/>
    </row>
    <row r="1571" spans="1:24" ht="66" customHeight="1" x14ac:dyDescent="0.2">
      <c r="A1571" s="8" t="s">
        <v>1643</v>
      </c>
      <c r="B1571" s="1" t="s">
        <v>12283</v>
      </c>
      <c r="C1571" s="5" t="s">
        <v>7568</v>
      </c>
      <c r="D1571" s="5" t="s">
        <v>5072</v>
      </c>
      <c r="E1571" s="5" t="s">
        <v>7569</v>
      </c>
      <c r="F1571" s="14" t="s">
        <v>7574</v>
      </c>
      <c r="G1571" s="11" t="s">
        <v>12279</v>
      </c>
      <c r="H1571" s="12">
        <v>0</v>
      </c>
      <c r="I1571" s="12" t="s">
        <v>78</v>
      </c>
      <c r="J1571" s="13" t="s">
        <v>12294</v>
      </c>
      <c r="K1571" s="1" t="s">
        <v>11668</v>
      </c>
      <c r="L1571" s="1" t="s">
        <v>79</v>
      </c>
      <c r="M1571" s="1" t="s">
        <v>80</v>
      </c>
      <c r="N1571" s="1" t="s">
        <v>11667</v>
      </c>
      <c r="O1571" s="1" t="s">
        <v>11671</v>
      </c>
      <c r="P1571" s="1">
        <v>796</v>
      </c>
      <c r="Q1571" s="7" t="s">
        <v>4673</v>
      </c>
      <c r="R1571" s="2">
        <v>8</v>
      </c>
      <c r="S1571" s="2">
        <v>2133.3000000000002</v>
      </c>
      <c r="T1571" s="4">
        <f t="shared" si="56"/>
        <v>17066.400000000001</v>
      </c>
      <c r="U1571" s="4">
        <f t="shared" si="55"/>
        <v>19114.368000000002</v>
      </c>
      <c r="V1571" s="4"/>
      <c r="W1571" s="6">
        <v>2016</v>
      </c>
      <c r="X1571" s="4"/>
    </row>
    <row r="1572" spans="1:24" ht="66" customHeight="1" x14ac:dyDescent="0.2">
      <c r="A1572" s="8" t="s">
        <v>1644</v>
      </c>
      <c r="B1572" s="1" t="s">
        <v>12283</v>
      </c>
      <c r="C1572" s="5" t="s">
        <v>7560</v>
      </c>
      <c r="D1572" s="5" t="s">
        <v>7550</v>
      </c>
      <c r="E1572" s="5" t="s">
        <v>7561</v>
      </c>
      <c r="F1572" s="14" t="s">
        <v>7575</v>
      </c>
      <c r="G1572" s="11" t="s">
        <v>12279</v>
      </c>
      <c r="H1572" s="12">
        <v>0.5</v>
      </c>
      <c r="I1572" s="12" t="s">
        <v>78</v>
      </c>
      <c r="J1572" s="13" t="s">
        <v>12294</v>
      </c>
      <c r="K1572" s="1" t="s">
        <v>11668</v>
      </c>
      <c r="L1572" s="1" t="s">
        <v>79</v>
      </c>
      <c r="M1572" s="1" t="s">
        <v>80</v>
      </c>
      <c r="N1572" s="1" t="s">
        <v>11667</v>
      </c>
      <c r="O1572" s="1" t="s">
        <v>82</v>
      </c>
      <c r="P1572" s="1">
        <v>796</v>
      </c>
      <c r="Q1572" s="7" t="s">
        <v>4673</v>
      </c>
      <c r="R1572" s="2">
        <v>60</v>
      </c>
      <c r="S1572" s="2">
        <v>3094</v>
      </c>
      <c r="T1572" s="4">
        <f t="shared" si="56"/>
        <v>185640</v>
      </c>
      <c r="U1572" s="4">
        <f t="shared" si="55"/>
        <v>207916.80000000002</v>
      </c>
      <c r="V1572" s="4" t="s">
        <v>4658</v>
      </c>
      <c r="W1572" s="6">
        <v>2016</v>
      </c>
      <c r="X1572" s="4"/>
    </row>
    <row r="1573" spans="1:24" ht="66" customHeight="1" x14ac:dyDescent="0.2">
      <c r="A1573" s="8" t="s">
        <v>1645</v>
      </c>
      <c r="B1573" s="1" t="s">
        <v>12283</v>
      </c>
      <c r="C1573" s="5" t="s">
        <v>7576</v>
      </c>
      <c r="D1573" s="5" t="s">
        <v>6736</v>
      </c>
      <c r="E1573" s="5" t="s">
        <v>7577</v>
      </c>
      <c r="F1573" s="14" t="s">
        <v>7578</v>
      </c>
      <c r="G1573" s="11" t="s">
        <v>12279</v>
      </c>
      <c r="H1573" s="12">
        <v>0</v>
      </c>
      <c r="I1573" s="12" t="s">
        <v>78</v>
      </c>
      <c r="J1573" s="13" t="s">
        <v>12294</v>
      </c>
      <c r="K1573" s="1" t="s">
        <v>11668</v>
      </c>
      <c r="L1573" s="1" t="s">
        <v>79</v>
      </c>
      <c r="M1573" s="1" t="s">
        <v>80</v>
      </c>
      <c r="N1573" s="1" t="s">
        <v>11667</v>
      </c>
      <c r="O1573" s="1" t="s">
        <v>11671</v>
      </c>
      <c r="P1573" s="1">
        <v>168</v>
      </c>
      <c r="Q1573" s="7" t="s">
        <v>11908</v>
      </c>
      <c r="R1573" s="2">
        <v>2.52</v>
      </c>
      <c r="S1573" s="2">
        <v>186607</v>
      </c>
      <c r="T1573" s="4">
        <f t="shared" si="56"/>
        <v>470249.64</v>
      </c>
      <c r="U1573" s="4">
        <f t="shared" si="55"/>
        <v>526679.59680000006</v>
      </c>
      <c r="V1573" s="4"/>
      <c r="W1573" s="6">
        <v>2016</v>
      </c>
      <c r="X1573" s="4"/>
    </row>
    <row r="1574" spans="1:24" ht="66" customHeight="1" x14ac:dyDescent="0.2">
      <c r="A1574" s="8" t="s">
        <v>1646</v>
      </c>
      <c r="B1574" s="1" t="s">
        <v>12283</v>
      </c>
      <c r="C1574" s="5" t="s">
        <v>7579</v>
      </c>
      <c r="D1574" s="5" t="s">
        <v>6736</v>
      </c>
      <c r="E1574" s="5" t="s">
        <v>7580</v>
      </c>
      <c r="F1574" s="14" t="s">
        <v>7581</v>
      </c>
      <c r="G1574" s="11" t="s">
        <v>12279</v>
      </c>
      <c r="H1574" s="12">
        <v>0.25</v>
      </c>
      <c r="I1574" s="12" t="s">
        <v>78</v>
      </c>
      <c r="J1574" s="13" t="s">
        <v>12294</v>
      </c>
      <c r="K1574" s="1" t="s">
        <v>11668</v>
      </c>
      <c r="L1574" s="1" t="s">
        <v>79</v>
      </c>
      <c r="M1574" s="1" t="s">
        <v>80</v>
      </c>
      <c r="N1574" s="1" t="s">
        <v>11667</v>
      </c>
      <c r="O1574" s="1" t="s">
        <v>82</v>
      </c>
      <c r="P1574" s="1">
        <v>168</v>
      </c>
      <c r="Q1574" s="7" t="s">
        <v>11908</v>
      </c>
      <c r="R1574" s="2">
        <v>1.2</v>
      </c>
      <c r="S1574" s="2">
        <v>186607</v>
      </c>
      <c r="T1574" s="4">
        <f t="shared" si="56"/>
        <v>223928.4</v>
      </c>
      <c r="U1574" s="4">
        <f t="shared" si="55"/>
        <v>250799.80800000002</v>
      </c>
      <c r="V1574" s="4" t="s">
        <v>4658</v>
      </c>
      <c r="W1574" s="6">
        <v>2016</v>
      </c>
      <c r="X1574" s="4"/>
    </row>
    <row r="1575" spans="1:24" ht="66" customHeight="1" x14ac:dyDescent="0.2">
      <c r="A1575" s="8" t="s">
        <v>1647</v>
      </c>
      <c r="B1575" s="1" t="s">
        <v>12283</v>
      </c>
      <c r="C1575" s="5" t="s">
        <v>7582</v>
      </c>
      <c r="D1575" s="5" t="s">
        <v>6736</v>
      </c>
      <c r="E1575" s="5" t="s">
        <v>7583</v>
      </c>
      <c r="F1575" s="14" t="s">
        <v>7584</v>
      </c>
      <c r="G1575" s="11" t="s">
        <v>12279</v>
      </c>
      <c r="H1575" s="12">
        <v>0.25</v>
      </c>
      <c r="I1575" s="12" t="s">
        <v>78</v>
      </c>
      <c r="J1575" s="13" t="s">
        <v>12294</v>
      </c>
      <c r="K1575" s="1" t="s">
        <v>11668</v>
      </c>
      <c r="L1575" s="1" t="s">
        <v>79</v>
      </c>
      <c r="M1575" s="1" t="s">
        <v>80</v>
      </c>
      <c r="N1575" s="1" t="s">
        <v>11667</v>
      </c>
      <c r="O1575" s="1" t="s">
        <v>82</v>
      </c>
      <c r="P1575" s="1">
        <v>168</v>
      </c>
      <c r="Q1575" s="7" t="s">
        <v>11908</v>
      </c>
      <c r="R1575" s="2">
        <v>1</v>
      </c>
      <c r="S1575" s="2">
        <v>219643</v>
      </c>
      <c r="T1575" s="4">
        <f t="shared" si="56"/>
        <v>219643</v>
      </c>
      <c r="U1575" s="4">
        <f t="shared" si="55"/>
        <v>246000.16000000003</v>
      </c>
      <c r="V1575" s="4" t="s">
        <v>4658</v>
      </c>
      <c r="W1575" s="6">
        <v>2016</v>
      </c>
      <c r="X1575" s="4"/>
    </row>
    <row r="1576" spans="1:24" ht="66" customHeight="1" x14ac:dyDescent="0.2">
      <c r="A1576" s="8" t="s">
        <v>1648</v>
      </c>
      <c r="B1576" s="1" t="s">
        <v>12283</v>
      </c>
      <c r="C1576" s="5" t="s">
        <v>7585</v>
      </c>
      <c r="D1576" s="5" t="s">
        <v>6736</v>
      </c>
      <c r="E1576" s="5" t="s">
        <v>7586</v>
      </c>
      <c r="F1576" s="14" t="s">
        <v>7587</v>
      </c>
      <c r="G1576" s="11" t="s">
        <v>12279</v>
      </c>
      <c r="H1576" s="12">
        <v>0.25</v>
      </c>
      <c r="I1576" s="12" t="s">
        <v>78</v>
      </c>
      <c r="J1576" s="13" t="s">
        <v>12294</v>
      </c>
      <c r="K1576" s="1" t="s">
        <v>11668</v>
      </c>
      <c r="L1576" s="1" t="s">
        <v>79</v>
      </c>
      <c r="M1576" s="1" t="s">
        <v>80</v>
      </c>
      <c r="N1576" s="1" t="s">
        <v>11667</v>
      </c>
      <c r="O1576" s="1" t="s">
        <v>82</v>
      </c>
      <c r="P1576" s="1">
        <v>168</v>
      </c>
      <c r="Q1576" s="7" t="s">
        <v>11908</v>
      </c>
      <c r="R1576" s="2">
        <v>4.4000000000000004</v>
      </c>
      <c r="S1576" s="2">
        <v>291071</v>
      </c>
      <c r="T1576" s="4">
        <f t="shared" si="56"/>
        <v>1280712.4000000001</v>
      </c>
      <c r="U1576" s="4">
        <f t="shared" si="55"/>
        <v>1434397.8880000003</v>
      </c>
      <c r="V1576" s="4" t="s">
        <v>4658</v>
      </c>
      <c r="W1576" s="6">
        <v>2016</v>
      </c>
      <c r="X1576" s="4"/>
    </row>
    <row r="1577" spans="1:24" ht="66" customHeight="1" x14ac:dyDescent="0.2">
      <c r="A1577" s="8" t="s">
        <v>1649</v>
      </c>
      <c r="B1577" s="1" t="s">
        <v>12283</v>
      </c>
      <c r="C1577" s="5" t="s">
        <v>7582</v>
      </c>
      <c r="D1577" s="5" t="s">
        <v>6736</v>
      </c>
      <c r="E1577" s="5" t="s">
        <v>7583</v>
      </c>
      <c r="F1577" s="14" t="s">
        <v>7588</v>
      </c>
      <c r="G1577" s="11" t="s">
        <v>12279</v>
      </c>
      <c r="H1577" s="12">
        <v>0.25</v>
      </c>
      <c r="I1577" s="12" t="s">
        <v>78</v>
      </c>
      <c r="J1577" s="13" t="s">
        <v>12294</v>
      </c>
      <c r="K1577" s="1" t="s">
        <v>11668</v>
      </c>
      <c r="L1577" s="1" t="s">
        <v>79</v>
      </c>
      <c r="M1577" s="1" t="s">
        <v>80</v>
      </c>
      <c r="N1577" s="1" t="s">
        <v>11667</v>
      </c>
      <c r="O1577" s="1" t="s">
        <v>82</v>
      </c>
      <c r="P1577" s="1">
        <v>168</v>
      </c>
      <c r="Q1577" s="7" t="s">
        <v>11908</v>
      </c>
      <c r="R1577" s="2">
        <v>5</v>
      </c>
      <c r="S1577" s="2">
        <v>219643</v>
      </c>
      <c r="T1577" s="4">
        <f t="shared" si="56"/>
        <v>1098215</v>
      </c>
      <c r="U1577" s="4">
        <f t="shared" si="55"/>
        <v>1230000.8</v>
      </c>
      <c r="V1577" s="4" t="s">
        <v>4658</v>
      </c>
      <c r="W1577" s="6">
        <v>2016</v>
      </c>
      <c r="X1577" s="4"/>
    </row>
    <row r="1578" spans="1:24" ht="66" customHeight="1" x14ac:dyDescent="0.2">
      <c r="A1578" s="8" t="s">
        <v>1650</v>
      </c>
      <c r="B1578" s="1" t="s">
        <v>12283</v>
      </c>
      <c r="C1578" s="5" t="s">
        <v>7589</v>
      </c>
      <c r="D1578" s="5" t="s">
        <v>6736</v>
      </c>
      <c r="E1578" s="5" t="s">
        <v>7590</v>
      </c>
      <c r="F1578" s="14" t="s">
        <v>7591</v>
      </c>
      <c r="G1578" s="11" t="s">
        <v>12279</v>
      </c>
      <c r="H1578" s="12">
        <v>0.25</v>
      </c>
      <c r="I1578" s="12" t="s">
        <v>78</v>
      </c>
      <c r="J1578" s="13" t="s">
        <v>12294</v>
      </c>
      <c r="K1578" s="1" t="s">
        <v>11668</v>
      </c>
      <c r="L1578" s="1" t="s">
        <v>79</v>
      </c>
      <c r="M1578" s="1" t="s">
        <v>80</v>
      </c>
      <c r="N1578" s="1" t="s">
        <v>11667</v>
      </c>
      <c r="O1578" s="1" t="s">
        <v>82</v>
      </c>
      <c r="P1578" s="1">
        <v>168</v>
      </c>
      <c r="Q1578" s="7" t="s">
        <v>11908</v>
      </c>
      <c r="R1578" s="2">
        <v>7.0000000000000007E-2</v>
      </c>
      <c r="S1578" s="2">
        <v>529500</v>
      </c>
      <c r="T1578" s="4">
        <f t="shared" si="56"/>
        <v>37065</v>
      </c>
      <c r="U1578" s="4">
        <f t="shared" si="55"/>
        <v>41512.800000000003</v>
      </c>
      <c r="V1578" s="4" t="s">
        <v>4658</v>
      </c>
      <c r="W1578" s="6">
        <v>2016</v>
      </c>
      <c r="X1578" s="4"/>
    </row>
    <row r="1579" spans="1:24" ht="66" customHeight="1" x14ac:dyDescent="0.2">
      <c r="A1579" s="8" t="s">
        <v>1651</v>
      </c>
      <c r="B1579" s="1" t="s">
        <v>12283</v>
      </c>
      <c r="C1579" s="5" t="s">
        <v>7592</v>
      </c>
      <c r="D1579" s="5" t="s">
        <v>6736</v>
      </c>
      <c r="E1579" s="5" t="s">
        <v>7593</v>
      </c>
      <c r="F1579" s="14" t="s">
        <v>7594</v>
      </c>
      <c r="G1579" s="11" t="s">
        <v>12279</v>
      </c>
      <c r="H1579" s="12">
        <v>0.25</v>
      </c>
      <c r="I1579" s="12" t="s">
        <v>78</v>
      </c>
      <c r="J1579" s="13" t="s">
        <v>12294</v>
      </c>
      <c r="K1579" s="1" t="s">
        <v>11668</v>
      </c>
      <c r="L1579" s="1" t="s">
        <v>79</v>
      </c>
      <c r="M1579" s="1" t="s">
        <v>80</v>
      </c>
      <c r="N1579" s="1" t="s">
        <v>11667</v>
      </c>
      <c r="O1579" s="1" t="s">
        <v>82</v>
      </c>
      <c r="P1579" s="1">
        <v>168</v>
      </c>
      <c r="Q1579" s="7" t="s">
        <v>11908</v>
      </c>
      <c r="R1579" s="2">
        <v>1.72</v>
      </c>
      <c r="S1579" s="2">
        <v>529500</v>
      </c>
      <c r="T1579" s="4">
        <f t="shared" si="56"/>
        <v>910740</v>
      </c>
      <c r="U1579" s="4">
        <f t="shared" si="55"/>
        <v>1020028.8</v>
      </c>
      <c r="V1579" s="4" t="s">
        <v>4658</v>
      </c>
      <c r="W1579" s="6">
        <v>2016</v>
      </c>
      <c r="X1579" s="4"/>
    </row>
    <row r="1580" spans="1:24" ht="66" customHeight="1" x14ac:dyDescent="0.2">
      <c r="A1580" s="8" t="s">
        <v>1652</v>
      </c>
      <c r="B1580" s="1" t="s">
        <v>12283</v>
      </c>
      <c r="C1580" s="5" t="s">
        <v>7595</v>
      </c>
      <c r="D1580" s="5" t="s">
        <v>6736</v>
      </c>
      <c r="E1580" s="5" t="s">
        <v>7596</v>
      </c>
      <c r="F1580" s="14" t="s">
        <v>7597</v>
      </c>
      <c r="G1580" s="11" t="s">
        <v>12279</v>
      </c>
      <c r="H1580" s="12">
        <v>0.25</v>
      </c>
      <c r="I1580" s="12" t="s">
        <v>78</v>
      </c>
      <c r="J1580" s="13" t="s">
        <v>12294</v>
      </c>
      <c r="K1580" s="1" t="s">
        <v>11668</v>
      </c>
      <c r="L1580" s="1" t="s">
        <v>79</v>
      </c>
      <c r="M1580" s="1" t="s">
        <v>80</v>
      </c>
      <c r="N1580" s="1" t="s">
        <v>11667</v>
      </c>
      <c r="O1580" s="1" t="s">
        <v>82</v>
      </c>
      <c r="P1580" s="1">
        <v>168</v>
      </c>
      <c r="Q1580" s="7" t="s">
        <v>11908</v>
      </c>
      <c r="R1580" s="2">
        <v>4.5</v>
      </c>
      <c r="S1580" s="2">
        <v>264286</v>
      </c>
      <c r="T1580" s="4">
        <f t="shared" si="56"/>
        <v>1189287</v>
      </c>
      <c r="U1580" s="4">
        <f t="shared" si="55"/>
        <v>1332001.4400000002</v>
      </c>
      <c r="V1580" s="4" t="s">
        <v>4658</v>
      </c>
      <c r="W1580" s="6">
        <v>2016</v>
      </c>
      <c r="X1580" s="4"/>
    </row>
    <row r="1581" spans="1:24" ht="66" customHeight="1" x14ac:dyDescent="0.2">
      <c r="A1581" s="8" t="s">
        <v>1653</v>
      </c>
      <c r="B1581" s="1" t="s">
        <v>12283</v>
      </c>
      <c r="C1581" s="5" t="s">
        <v>7598</v>
      </c>
      <c r="D1581" s="5" t="s">
        <v>6736</v>
      </c>
      <c r="E1581" s="5" t="s">
        <v>7599</v>
      </c>
      <c r="F1581" s="14" t="s">
        <v>7600</v>
      </c>
      <c r="G1581" s="11" t="s">
        <v>12279</v>
      </c>
      <c r="H1581" s="12">
        <v>0.25</v>
      </c>
      <c r="I1581" s="12" t="s">
        <v>78</v>
      </c>
      <c r="J1581" s="13" t="s">
        <v>12294</v>
      </c>
      <c r="K1581" s="1" t="s">
        <v>11668</v>
      </c>
      <c r="L1581" s="1" t="s">
        <v>79</v>
      </c>
      <c r="M1581" s="1" t="s">
        <v>80</v>
      </c>
      <c r="N1581" s="1" t="s">
        <v>11667</v>
      </c>
      <c r="O1581" s="1" t="s">
        <v>82</v>
      </c>
      <c r="P1581" s="1">
        <v>168</v>
      </c>
      <c r="Q1581" s="7" t="s">
        <v>11908</v>
      </c>
      <c r="R1581" s="2">
        <v>18.3</v>
      </c>
      <c r="S1581" s="2">
        <v>264286</v>
      </c>
      <c r="T1581" s="4">
        <f t="shared" si="56"/>
        <v>4836433.8</v>
      </c>
      <c r="U1581" s="4">
        <f t="shared" si="55"/>
        <v>5416805.8560000006</v>
      </c>
      <c r="V1581" s="4" t="s">
        <v>4658</v>
      </c>
      <c r="W1581" s="6">
        <v>2016</v>
      </c>
      <c r="X1581" s="4"/>
    </row>
    <row r="1582" spans="1:24" ht="66" customHeight="1" x14ac:dyDescent="0.2">
      <c r="A1582" s="8" t="s">
        <v>1654</v>
      </c>
      <c r="B1582" s="1" t="s">
        <v>12283</v>
      </c>
      <c r="C1582" s="5" t="s">
        <v>7601</v>
      </c>
      <c r="D1582" s="5" t="s">
        <v>6736</v>
      </c>
      <c r="E1582" s="5" t="s">
        <v>7602</v>
      </c>
      <c r="F1582" s="14" t="s">
        <v>7603</v>
      </c>
      <c r="G1582" s="11" t="s">
        <v>12279</v>
      </c>
      <c r="H1582" s="12">
        <v>0.25</v>
      </c>
      <c r="I1582" s="12" t="s">
        <v>78</v>
      </c>
      <c r="J1582" s="13" t="s">
        <v>12294</v>
      </c>
      <c r="K1582" s="1" t="s">
        <v>11668</v>
      </c>
      <c r="L1582" s="1" t="s">
        <v>79</v>
      </c>
      <c r="M1582" s="1" t="s">
        <v>80</v>
      </c>
      <c r="N1582" s="1" t="s">
        <v>11667</v>
      </c>
      <c r="O1582" s="1" t="s">
        <v>82</v>
      </c>
      <c r="P1582" s="1">
        <v>168</v>
      </c>
      <c r="Q1582" s="7" t="s">
        <v>11908</v>
      </c>
      <c r="R1582" s="2">
        <v>4.5599999999999996</v>
      </c>
      <c r="S1582" s="2">
        <v>503571</v>
      </c>
      <c r="T1582" s="4">
        <f t="shared" si="56"/>
        <v>2296283.7599999998</v>
      </c>
      <c r="U1582" s="4">
        <f t="shared" si="55"/>
        <v>2571837.8111999999</v>
      </c>
      <c r="V1582" s="4" t="s">
        <v>4658</v>
      </c>
      <c r="W1582" s="6">
        <v>2016</v>
      </c>
      <c r="X1582" s="4"/>
    </row>
    <row r="1583" spans="1:24" ht="66" customHeight="1" x14ac:dyDescent="0.2">
      <c r="A1583" s="8" t="s">
        <v>1655</v>
      </c>
      <c r="B1583" s="1" t="s">
        <v>12283</v>
      </c>
      <c r="C1583" s="5" t="s">
        <v>7604</v>
      </c>
      <c r="D1583" s="5" t="s">
        <v>6736</v>
      </c>
      <c r="E1583" s="5" t="s">
        <v>7605</v>
      </c>
      <c r="F1583" s="14" t="s">
        <v>7606</v>
      </c>
      <c r="G1583" s="11" t="s">
        <v>12279</v>
      </c>
      <c r="H1583" s="12">
        <v>0.25</v>
      </c>
      <c r="I1583" s="12" t="s">
        <v>78</v>
      </c>
      <c r="J1583" s="13" t="s">
        <v>12294</v>
      </c>
      <c r="K1583" s="1" t="s">
        <v>11668</v>
      </c>
      <c r="L1583" s="1" t="s">
        <v>79</v>
      </c>
      <c r="M1583" s="1" t="s">
        <v>80</v>
      </c>
      <c r="N1583" s="1" t="s">
        <v>11667</v>
      </c>
      <c r="O1583" s="1" t="s">
        <v>82</v>
      </c>
      <c r="P1583" s="1">
        <v>168</v>
      </c>
      <c r="Q1583" s="7" t="s">
        <v>11908</v>
      </c>
      <c r="R1583" s="2">
        <v>5.7</v>
      </c>
      <c r="S1583" s="2">
        <v>186607</v>
      </c>
      <c r="T1583" s="4">
        <f t="shared" si="56"/>
        <v>1063659.9000000001</v>
      </c>
      <c r="U1583" s="4">
        <f t="shared" si="55"/>
        <v>1191299.0880000002</v>
      </c>
      <c r="V1583" s="4" t="s">
        <v>4658</v>
      </c>
      <c r="W1583" s="6">
        <v>2016</v>
      </c>
      <c r="X1583" s="4"/>
    </row>
    <row r="1584" spans="1:24" ht="66" customHeight="1" x14ac:dyDescent="0.2">
      <c r="A1584" s="8" t="s">
        <v>1656</v>
      </c>
      <c r="B1584" s="1" t="s">
        <v>12283</v>
      </c>
      <c r="C1584" s="5" t="s">
        <v>7607</v>
      </c>
      <c r="D1584" s="5" t="s">
        <v>6736</v>
      </c>
      <c r="E1584" s="5" t="s">
        <v>7608</v>
      </c>
      <c r="F1584" s="14" t="s">
        <v>7606</v>
      </c>
      <c r="G1584" s="11" t="s">
        <v>12279</v>
      </c>
      <c r="H1584" s="12">
        <v>0.25</v>
      </c>
      <c r="I1584" s="12" t="s">
        <v>78</v>
      </c>
      <c r="J1584" s="13" t="s">
        <v>12294</v>
      </c>
      <c r="K1584" s="1" t="s">
        <v>11668</v>
      </c>
      <c r="L1584" s="1" t="s">
        <v>79</v>
      </c>
      <c r="M1584" s="1" t="s">
        <v>80</v>
      </c>
      <c r="N1584" s="1" t="s">
        <v>11667</v>
      </c>
      <c r="O1584" s="1" t="s">
        <v>82</v>
      </c>
      <c r="P1584" s="1">
        <v>168</v>
      </c>
      <c r="Q1584" s="7" t="s">
        <v>11908</v>
      </c>
      <c r="R1584" s="2">
        <v>1.625</v>
      </c>
      <c r="S1584" s="2">
        <v>186607</v>
      </c>
      <c r="T1584" s="4">
        <f t="shared" si="56"/>
        <v>303236.375</v>
      </c>
      <c r="U1584" s="4">
        <f t="shared" si="55"/>
        <v>339624.74000000005</v>
      </c>
      <c r="V1584" s="4" t="s">
        <v>4658</v>
      </c>
      <c r="W1584" s="6">
        <v>2016</v>
      </c>
      <c r="X1584" s="4"/>
    </row>
    <row r="1585" spans="1:24" ht="66" customHeight="1" x14ac:dyDescent="0.2">
      <c r="A1585" s="8" t="s">
        <v>1657</v>
      </c>
      <c r="B1585" s="1" t="s">
        <v>12283</v>
      </c>
      <c r="C1585" s="5" t="s">
        <v>7609</v>
      </c>
      <c r="D1585" s="5" t="s">
        <v>6736</v>
      </c>
      <c r="E1585" s="5" t="s">
        <v>7610</v>
      </c>
      <c r="F1585" s="14" t="s">
        <v>7606</v>
      </c>
      <c r="G1585" s="11" t="s">
        <v>12279</v>
      </c>
      <c r="H1585" s="12">
        <v>0.25</v>
      </c>
      <c r="I1585" s="12" t="s">
        <v>78</v>
      </c>
      <c r="J1585" s="13" t="s">
        <v>12294</v>
      </c>
      <c r="K1585" s="1" t="s">
        <v>11668</v>
      </c>
      <c r="L1585" s="1" t="s">
        <v>79</v>
      </c>
      <c r="M1585" s="1" t="s">
        <v>80</v>
      </c>
      <c r="N1585" s="1" t="s">
        <v>11667</v>
      </c>
      <c r="O1585" s="1" t="s">
        <v>82</v>
      </c>
      <c r="P1585" s="1">
        <v>168</v>
      </c>
      <c r="Q1585" s="7" t="s">
        <v>11908</v>
      </c>
      <c r="R1585" s="2">
        <v>5.25</v>
      </c>
      <c r="S1585" s="2">
        <v>186607</v>
      </c>
      <c r="T1585" s="4">
        <f t="shared" si="56"/>
        <v>979686.75</v>
      </c>
      <c r="U1585" s="4">
        <f t="shared" si="55"/>
        <v>1097249.1600000001</v>
      </c>
      <c r="V1585" s="4" t="s">
        <v>4658</v>
      </c>
      <c r="W1585" s="6">
        <v>2016</v>
      </c>
      <c r="X1585" s="4"/>
    </row>
    <row r="1586" spans="1:24" ht="66" customHeight="1" x14ac:dyDescent="0.2">
      <c r="A1586" s="8" t="s">
        <v>1658</v>
      </c>
      <c r="B1586" s="1" t="s">
        <v>12283</v>
      </c>
      <c r="C1586" s="5" t="s">
        <v>7611</v>
      </c>
      <c r="D1586" s="5" t="s">
        <v>6736</v>
      </c>
      <c r="E1586" s="5" t="s">
        <v>7612</v>
      </c>
      <c r="F1586" s="14" t="s">
        <v>7606</v>
      </c>
      <c r="G1586" s="11" t="s">
        <v>12279</v>
      </c>
      <c r="H1586" s="12">
        <v>0.25</v>
      </c>
      <c r="I1586" s="12" t="s">
        <v>78</v>
      </c>
      <c r="J1586" s="13" t="s">
        <v>12294</v>
      </c>
      <c r="K1586" s="1" t="s">
        <v>11668</v>
      </c>
      <c r="L1586" s="1" t="s">
        <v>79</v>
      </c>
      <c r="M1586" s="1" t="s">
        <v>80</v>
      </c>
      <c r="N1586" s="1" t="s">
        <v>11667</v>
      </c>
      <c r="O1586" s="1" t="s">
        <v>82</v>
      </c>
      <c r="P1586" s="1">
        <v>168</v>
      </c>
      <c r="Q1586" s="7" t="s">
        <v>11908</v>
      </c>
      <c r="R1586" s="2">
        <v>24.05</v>
      </c>
      <c r="S1586" s="2">
        <v>186607</v>
      </c>
      <c r="T1586" s="4">
        <f t="shared" si="56"/>
        <v>4487898.3500000006</v>
      </c>
      <c r="U1586" s="4">
        <f t="shared" si="55"/>
        <v>5026446.1520000007</v>
      </c>
      <c r="V1586" s="4" t="s">
        <v>4658</v>
      </c>
      <c r="W1586" s="6">
        <v>2016</v>
      </c>
      <c r="X1586" s="4"/>
    </row>
    <row r="1587" spans="1:24" ht="66" customHeight="1" x14ac:dyDescent="0.2">
      <c r="A1587" s="8" t="s">
        <v>1659</v>
      </c>
      <c r="B1587" s="1" t="s">
        <v>12283</v>
      </c>
      <c r="C1587" s="5" t="s">
        <v>12089</v>
      </c>
      <c r="D1587" s="5" t="s">
        <v>6736</v>
      </c>
      <c r="E1587" s="5" t="s">
        <v>12090</v>
      </c>
      <c r="F1587" s="14" t="s">
        <v>7606</v>
      </c>
      <c r="G1587" s="11" t="s">
        <v>12279</v>
      </c>
      <c r="H1587" s="12">
        <v>0.25</v>
      </c>
      <c r="I1587" s="12" t="s">
        <v>78</v>
      </c>
      <c r="J1587" s="13" t="s">
        <v>12294</v>
      </c>
      <c r="K1587" s="1" t="s">
        <v>11668</v>
      </c>
      <c r="L1587" s="1" t="s">
        <v>79</v>
      </c>
      <c r="M1587" s="1" t="s">
        <v>80</v>
      </c>
      <c r="N1587" s="1" t="s">
        <v>11667</v>
      </c>
      <c r="O1587" s="1" t="s">
        <v>82</v>
      </c>
      <c r="P1587" s="1">
        <v>168</v>
      </c>
      <c r="Q1587" s="7" t="s">
        <v>11908</v>
      </c>
      <c r="R1587" s="2">
        <v>1</v>
      </c>
      <c r="S1587" s="2">
        <v>186607</v>
      </c>
      <c r="T1587" s="4">
        <f t="shared" si="56"/>
        <v>186607</v>
      </c>
      <c r="U1587" s="4">
        <f t="shared" si="55"/>
        <v>208999.84000000003</v>
      </c>
      <c r="V1587" s="4" t="s">
        <v>4658</v>
      </c>
      <c r="W1587" s="6">
        <v>2016</v>
      </c>
      <c r="X1587" s="4"/>
    </row>
    <row r="1588" spans="1:24" ht="66" customHeight="1" x14ac:dyDescent="0.2">
      <c r="A1588" s="8" t="s">
        <v>1660</v>
      </c>
      <c r="B1588" s="1" t="s">
        <v>12283</v>
      </c>
      <c r="C1588" s="5" t="s">
        <v>7613</v>
      </c>
      <c r="D1588" s="5" t="s">
        <v>6736</v>
      </c>
      <c r="E1588" s="5" t="s">
        <v>7614</v>
      </c>
      <c r="F1588" s="14" t="s">
        <v>7606</v>
      </c>
      <c r="G1588" s="11" t="s">
        <v>12279</v>
      </c>
      <c r="H1588" s="12">
        <v>0.25</v>
      </c>
      <c r="I1588" s="12" t="s">
        <v>78</v>
      </c>
      <c r="J1588" s="13" t="s">
        <v>12294</v>
      </c>
      <c r="K1588" s="1" t="s">
        <v>11668</v>
      </c>
      <c r="L1588" s="1" t="s">
        <v>79</v>
      </c>
      <c r="M1588" s="1" t="s">
        <v>80</v>
      </c>
      <c r="N1588" s="1" t="s">
        <v>11667</v>
      </c>
      <c r="O1588" s="1" t="s">
        <v>82</v>
      </c>
      <c r="P1588" s="1">
        <v>168</v>
      </c>
      <c r="Q1588" s="7" t="s">
        <v>11908</v>
      </c>
      <c r="R1588" s="2">
        <v>19.899999999999999</v>
      </c>
      <c r="S1588" s="2">
        <v>186607</v>
      </c>
      <c r="T1588" s="4">
        <f t="shared" si="56"/>
        <v>3713479.3</v>
      </c>
      <c r="U1588" s="4">
        <f t="shared" si="55"/>
        <v>4159096.8160000001</v>
      </c>
      <c r="V1588" s="4" t="s">
        <v>4658</v>
      </c>
      <c r="W1588" s="6">
        <v>2016</v>
      </c>
      <c r="X1588" s="4"/>
    </row>
    <row r="1589" spans="1:24" ht="66" customHeight="1" x14ac:dyDescent="0.2">
      <c r="A1589" s="8" t="s">
        <v>1661</v>
      </c>
      <c r="B1589" s="1" t="s">
        <v>12283</v>
      </c>
      <c r="C1589" s="5" t="s">
        <v>7613</v>
      </c>
      <c r="D1589" s="5" t="s">
        <v>6736</v>
      </c>
      <c r="E1589" s="5" t="s">
        <v>7614</v>
      </c>
      <c r="F1589" s="14" t="s">
        <v>7606</v>
      </c>
      <c r="G1589" s="11" t="s">
        <v>12279</v>
      </c>
      <c r="H1589" s="12">
        <v>0.25</v>
      </c>
      <c r="I1589" s="12" t="s">
        <v>78</v>
      </c>
      <c r="J1589" s="13" t="s">
        <v>12294</v>
      </c>
      <c r="K1589" s="1" t="s">
        <v>11668</v>
      </c>
      <c r="L1589" s="1" t="s">
        <v>79</v>
      </c>
      <c r="M1589" s="1" t="s">
        <v>80</v>
      </c>
      <c r="N1589" s="1" t="s">
        <v>11667</v>
      </c>
      <c r="O1589" s="1" t="s">
        <v>82</v>
      </c>
      <c r="P1589" s="1">
        <v>168</v>
      </c>
      <c r="Q1589" s="7" t="s">
        <v>11908</v>
      </c>
      <c r="R1589" s="2">
        <v>19</v>
      </c>
      <c r="S1589" s="2">
        <v>186607</v>
      </c>
      <c r="T1589" s="4">
        <f t="shared" si="56"/>
        <v>3545533</v>
      </c>
      <c r="U1589" s="4">
        <f t="shared" si="55"/>
        <v>3970996.9600000004</v>
      </c>
      <c r="V1589" s="4" t="s">
        <v>4658</v>
      </c>
      <c r="W1589" s="6">
        <v>2016</v>
      </c>
      <c r="X1589" s="4"/>
    </row>
    <row r="1590" spans="1:24" ht="66" customHeight="1" x14ac:dyDescent="0.2">
      <c r="A1590" s="8" t="s">
        <v>1662</v>
      </c>
      <c r="B1590" s="1" t="s">
        <v>12283</v>
      </c>
      <c r="C1590" s="5" t="s">
        <v>12091</v>
      </c>
      <c r="D1590" s="5" t="s">
        <v>6736</v>
      </c>
      <c r="E1590" s="5" t="s">
        <v>12092</v>
      </c>
      <c r="F1590" s="14" t="s">
        <v>7606</v>
      </c>
      <c r="G1590" s="11" t="s">
        <v>12279</v>
      </c>
      <c r="H1590" s="12">
        <v>0.25</v>
      </c>
      <c r="I1590" s="12" t="s">
        <v>78</v>
      </c>
      <c r="J1590" s="13" t="s">
        <v>12294</v>
      </c>
      <c r="K1590" s="1" t="s">
        <v>11668</v>
      </c>
      <c r="L1590" s="1" t="s">
        <v>79</v>
      </c>
      <c r="M1590" s="1" t="s">
        <v>80</v>
      </c>
      <c r="N1590" s="1" t="s">
        <v>11667</v>
      </c>
      <c r="O1590" s="1" t="s">
        <v>82</v>
      </c>
      <c r="P1590" s="1">
        <v>168</v>
      </c>
      <c r="Q1590" s="7" t="s">
        <v>11908</v>
      </c>
      <c r="R1590" s="2">
        <v>24</v>
      </c>
      <c r="S1590" s="2">
        <v>186607</v>
      </c>
      <c r="T1590" s="4">
        <f t="shared" si="56"/>
        <v>4478568</v>
      </c>
      <c r="U1590" s="4">
        <f t="shared" si="55"/>
        <v>5015996.16</v>
      </c>
      <c r="V1590" s="4" t="s">
        <v>4658</v>
      </c>
      <c r="W1590" s="6">
        <v>2016</v>
      </c>
      <c r="X1590" s="4"/>
    </row>
    <row r="1591" spans="1:24" ht="66" customHeight="1" x14ac:dyDescent="0.2">
      <c r="A1591" s="8" t="s">
        <v>1663</v>
      </c>
      <c r="B1591" s="1" t="s">
        <v>12283</v>
      </c>
      <c r="C1591" s="5" t="s">
        <v>7579</v>
      </c>
      <c r="D1591" s="5" t="s">
        <v>6736</v>
      </c>
      <c r="E1591" s="5" t="s">
        <v>7580</v>
      </c>
      <c r="F1591" s="14" t="s">
        <v>7606</v>
      </c>
      <c r="G1591" s="11" t="s">
        <v>12279</v>
      </c>
      <c r="H1591" s="12">
        <v>0.25</v>
      </c>
      <c r="I1591" s="12" t="s">
        <v>78</v>
      </c>
      <c r="J1591" s="13" t="s">
        <v>12294</v>
      </c>
      <c r="K1591" s="1" t="s">
        <v>11668</v>
      </c>
      <c r="L1591" s="1" t="s">
        <v>79</v>
      </c>
      <c r="M1591" s="1" t="s">
        <v>80</v>
      </c>
      <c r="N1591" s="1" t="s">
        <v>11667</v>
      </c>
      <c r="O1591" s="1" t="s">
        <v>82</v>
      </c>
      <c r="P1591" s="1">
        <v>168</v>
      </c>
      <c r="Q1591" s="7" t="s">
        <v>11908</v>
      </c>
      <c r="R1591" s="2">
        <v>23.5</v>
      </c>
      <c r="S1591" s="2">
        <v>186607</v>
      </c>
      <c r="T1591" s="4">
        <f t="shared" si="56"/>
        <v>4385264.5</v>
      </c>
      <c r="U1591" s="4">
        <f t="shared" si="55"/>
        <v>4911496.24</v>
      </c>
      <c r="V1591" s="4" t="s">
        <v>4658</v>
      </c>
      <c r="W1591" s="6">
        <v>2016</v>
      </c>
      <c r="X1591" s="4"/>
    </row>
    <row r="1592" spans="1:24" ht="66" customHeight="1" x14ac:dyDescent="0.2">
      <c r="A1592" s="8" t="s">
        <v>1664</v>
      </c>
      <c r="B1592" s="1" t="s">
        <v>12283</v>
      </c>
      <c r="C1592" s="5" t="s">
        <v>7615</v>
      </c>
      <c r="D1592" s="5" t="s">
        <v>6736</v>
      </c>
      <c r="E1592" s="5" t="s">
        <v>7616</v>
      </c>
      <c r="F1592" s="14" t="s">
        <v>7606</v>
      </c>
      <c r="G1592" s="11" t="s">
        <v>12279</v>
      </c>
      <c r="H1592" s="12">
        <v>0.25</v>
      </c>
      <c r="I1592" s="12" t="s">
        <v>78</v>
      </c>
      <c r="J1592" s="13" t="s">
        <v>12294</v>
      </c>
      <c r="K1592" s="1" t="s">
        <v>11668</v>
      </c>
      <c r="L1592" s="1" t="s">
        <v>79</v>
      </c>
      <c r="M1592" s="1" t="s">
        <v>80</v>
      </c>
      <c r="N1592" s="1" t="s">
        <v>11667</v>
      </c>
      <c r="O1592" s="1" t="s">
        <v>82</v>
      </c>
      <c r="P1592" s="1">
        <v>168</v>
      </c>
      <c r="Q1592" s="7" t="s">
        <v>11908</v>
      </c>
      <c r="R1592" s="2">
        <v>41.75</v>
      </c>
      <c r="S1592" s="2">
        <v>186607</v>
      </c>
      <c r="T1592" s="4">
        <f t="shared" si="56"/>
        <v>7790842.25</v>
      </c>
      <c r="U1592" s="4">
        <f t="shared" si="55"/>
        <v>8725743.3200000003</v>
      </c>
      <c r="V1592" s="4" t="s">
        <v>4658</v>
      </c>
      <c r="W1592" s="6">
        <v>2016</v>
      </c>
      <c r="X1592" s="4"/>
    </row>
    <row r="1593" spans="1:24" ht="66" customHeight="1" x14ac:dyDescent="0.2">
      <c r="A1593" s="8" t="s">
        <v>1665</v>
      </c>
      <c r="B1593" s="1" t="s">
        <v>12283</v>
      </c>
      <c r="C1593" s="5" t="s">
        <v>7617</v>
      </c>
      <c r="D1593" s="5" t="s">
        <v>6736</v>
      </c>
      <c r="E1593" s="5" t="s">
        <v>7618</v>
      </c>
      <c r="F1593" s="14" t="s">
        <v>7606</v>
      </c>
      <c r="G1593" s="11" t="s">
        <v>12279</v>
      </c>
      <c r="H1593" s="12">
        <v>0.25</v>
      </c>
      <c r="I1593" s="12" t="s">
        <v>78</v>
      </c>
      <c r="J1593" s="13" t="s">
        <v>12294</v>
      </c>
      <c r="K1593" s="1" t="s">
        <v>11668</v>
      </c>
      <c r="L1593" s="1" t="s">
        <v>79</v>
      </c>
      <c r="M1593" s="1" t="s">
        <v>80</v>
      </c>
      <c r="N1593" s="1" t="s">
        <v>11667</v>
      </c>
      <c r="O1593" s="1" t="s">
        <v>82</v>
      </c>
      <c r="P1593" s="1">
        <v>168</v>
      </c>
      <c r="Q1593" s="7" t="s">
        <v>11908</v>
      </c>
      <c r="R1593" s="2">
        <v>18.559999999999999</v>
      </c>
      <c r="S1593" s="2">
        <v>186607</v>
      </c>
      <c r="T1593" s="4">
        <f t="shared" si="56"/>
        <v>3463425.92</v>
      </c>
      <c r="U1593" s="4">
        <f t="shared" si="55"/>
        <v>3879037.0304000005</v>
      </c>
      <c r="V1593" s="4" t="s">
        <v>4658</v>
      </c>
      <c r="W1593" s="6">
        <v>2016</v>
      </c>
      <c r="X1593" s="4"/>
    </row>
    <row r="1594" spans="1:24" ht="66" customHeight="1" x14ac:dyDescent="0.2">
      <c r="A1594" s="8" t="s">
        <v>1666</v>
      </c>
      <c r="B1594" s="1" t="s">
        <v>12283</v>
      </c>
      <c r="C1594" s="5" t="s">
        <v>7619</v>
      </c>
      <c r="D1594" s="5" t="s">
        <v>6736</v>
      </c>
      <c r="E1594" s="5" t="s">
        <v>7620</v>
      </c>
      <c r="F1594" s="14" t="s">
        <v>7606</v>
      </c>
      <c r="G1594" s="11" t="s">
        <v>12279</v>
      </c>
      <c r="H1594" s="12">
        <v>0.25</v>
      </c>
      <c r="I1594" s="12" t="s">
        <v>78</v>
      </c>
      <c r="J1594" s="13" t="s">
        <v>12294</v>
      </c>
      <c r="K1594" s="1" t="s">
        <v>11668</v>
      </c>
      <c r="L1594" s="1" t="s">
        <v>79</v>
      </c>
      <c r="M1594" s="1" t="s">
        <v>80</v>
      </c>
      <c r="N1594" s="1" t="s">
        <v>11667</v>
      </c>
      <c r="O1594" s="1" t="s">
        <v>82</v>
      </c>
      <c r="P1594" s="1">
        <v>168</v>
      </c>
      <c r="Q1594" s="7" t="s">
        <v>11908</v>
      </c>
      <c r="R1594" s="2">
        <v>92.5</v>
      </c>
      <c r="S1594" s="2">
        <v>219643</v>
      </c>
      <c r="T1594" s="4">
        <f t="shared" si="56"/>
        <v>20316977.5</v>
      </c>
      <c r="U1594" s="4">
        <f t="shared" si="55"/>
        <v>22755014.800000001</v>
      </c>
      <c r="V1594" s="4" t="s">
        <v>4658</v>
      </c>
      <c r="W1594" s="6">
        <v>2016</v>
      </c>
      <c r="X1594" s="4"/>
    </row>
    <row r="1595" spans="1:24" ht="66" customHeight="1" x14ac:dyDescent="0.2">
      <c r="A1595" s="8" t="s">
        <v>1667</v>
      </c>
      <c r="B1595" s="1" t="s">
        <v>12283</v>
      </c>
      <c r="C1595" s="5" t="s">
        <v>7621</v>
      </c>
      <c r="D1595" s="5" t="s">
        <v>6736</v>
      </c>
      <c r="E1595" s="5" t="s">
        <v>7622</v>
      </c>
      <c r="F1595" s="14" t="s">
        <v>7606</v>
      </c>
      <c r="G1595" s="11" t="s">
        <v>12279</v>
      </c>
      <c r="H1595" s="12">
        <v>0.25</v>
      </c>
      <c r="I1595" s="12" t="s">
        <v>78</v>
      </c>
      <c r="J1595" s="13" t="s">
        <v>12294</v>
      </c>
      <c r="K1595" s="1" t="s">
        <v>11668</v>
      </c>
      <c r="L1595" s="1" t="s">
        <v>79</v>
      </c>
      <c r="M1595" s="1" t="s">
        <v>80</v>
      </c>
      <c r="N1595" s="1" t="s">
        <v>11667</v>
      </c>
      <c r="O1595" s="1" t="s">
        <v>82</v>
      </c>
      <c r="P1595" s="1">
        <v>168</v>
      </c>
      <c r="Q1595" s="7" t="s">
        <v>11908</v>
      </c>
      <c r="R1595" s="2">
        <v>3.1</v>
      </c>
      <c r="S1595" s="2">
        <v>219643</v>
      </c>
      <c r="T1595" s="4">
        <f t="shared" si="56"/>
        <v>680893.3</v>
      </c>
      <c r="U1595" s="4">
        <f t="shared" si="55"/>
        <v>762600.49600000016</v>
      </c>
      <c r="V1595" s="4" t="s">
        <v>4658</v>
      </c>
      <c r="W1595" s="6">
        <v>2016</v>
      </c>
      <c r="X1595" s="4"/>
    </row>
    <row r="1596" spans="1:24" ht="66" customHeight="1" x14ac:dyDescent="0.2">
      <c r="A1596" s="8" t="s">
        <v>1668</v>
      </c>
      <c r="B1596" s="1" t="s">
        <v>12283</v>
      </c>
      <c r="C1596" s="5" t="s">
        <v>12103</v>
      </c>
      <c r="D1596" s="5" t="s">
        <v>6736</v>
      </c>
      <c r="E1596" s="5" t="s">
        <v>12104</v>
      </c>
      <c r="F1596" s="14" t="s">
        <v>7606</v>
      </c>
      <c r="G1596" s="11" t="s">
        <v>12279</v>
      </c>
      <c r="H1596" s="12">
        <v>0.25</v>
      </c>
      <c r="I1596" s="12" t="s">
        <v>78</v>
      </c>
      <c r="J1596" s="13" t="s">
        <v>12294</v>
      </c>
      <c r="K1596" s="1" t="s">
        <v>11668</v>
      </c>
      <c r="L1596" s="1" t="s">
        <v>79</v>
      </c>
      <c r="M1596" s="1" t="s">
        <v>80</v>
      </c>
      <c r="N1596" s="1" t="s">
        <v>11667</v>
      </c>
      <c r="O1596" s="1" t="s">
        <v>82</v>
      </c>
      <c r="P1596" s="1">
        <v>168</v>
      </c>
      <c r="Q1596" s="7" t="s">
        <v>11908</v>
      </c>
      <c r="R1596" s="2">
        <v>33</v>
      </c>
      <c r="S1596" s="2">
        <v>219643</v>
      </c>
      <c r="T1596" s="4">
        <f t="shared" si="56"/>
        <v>7248219</v>
      </c>
      <c r="U1596" s="4">
        <f t="shared" si="55"/>
        <v>8118005.2800000012</v>
      </c>
      <c r="V1596" s="4" t="s">
        <v>4658</v>
      </c>
      <c r="W1596" s="6">
        <v>2016</v>
      </c>
      <c r="X1596" s="4"/>
    </row>
    <row r="1597" spans="1:24" ht="66" customHeight="1" x14ac:dyDescent="0.2">
      <c r="A1597" s="8" t="s">
        <v>1669</v>
      </c>
      <c r="B1597" s="1" t="s">
        <v>12283</v>
      </c>
      <c r="C1597" s="5" t="s">
        <v>12105</v>
      </c>
      <c r="D1597" s="5" t="s">
        <v>6736</v>
      </c>
      <c r="E1597" s="5" t="s">
        <v>12106</v>
      </c>
      <c r="F1597" s="14" t="s">
        <v>7606</v>
      </c>
      <c r="G1597" s="11" t="s">
        <v>12279</v>
      </c>
      <c r="H1597" s="12">
        <v>0.25</v>
      </c>
      <c r="I1597" s="12" t="s">
        <v>78</v>
      </c>
      <c r="J1597" s="13" t="s">
        <v>12294</v>
      </c>
      <c r="K1597" s="1" t="s">
        <v>11668</v>
      </c>
      <c r="L1597" s="1" t="s">
        <v>79</v>
      </c>
      <c r="M1597" s="1" t="s">
        <v>80</v>
      </c>
      <c r="N1597" s="1" t="s">
        <v>11667</v>
      </c>
      <c r="O1597" s="1" t="s">
        <v>82</v>
      </c>
      <c r="P1597" s="1">
        <v>168</v>
      </c>
      <c r="Q1597" s="7" t="s">
        <v>11908</v>
      </c>
      <c r="R1597" s="2">
        <v>5.3</v>
      </c>
      <c r="S1597" s="2">
        <v>219643</v>
      </c>
      <c r="T1597" s="4">
        <f t="shared" si="56"/>
        <v>1164107.8999999999</v>
      </c>
      <c r="U1597" s="4">
        <f t="shared" si="55"/>
        <v>1303800.848</v>
      </c>
      <c r="V1597" s="4" t="s">
        <v>4658</v>
      </c>
      <c r="W1597" s="6">
        <v>2016</v>
      </c>
      <c r="X1597" s="4"/>
    </row>
    <row r="1598" spans="1:24" ht="66" customHeight="1" x14ac:dyDescent="0.2">
      <c r="A1598" s="8" t="s">
        <v>1670</v>
      </c>
      <c r="B1598" s="1" t="s">
        <v>12283</v>
      </c>
      <c r="C1598" s="5" t="s">
        <v>7623</v>
      </c>
      <c r="D1598" s="5" t="s">
        <v>6736</v>
      </c>
      <c r="E1598" s="5" t="s">
        <v>7624</v>
      </c>
      <c r="F1598" s="14" t="s">
        <v>7606</v>
      </c>
      <c r="G1598" s="11" t="s">
        <v>12279</v>
      </c>
      <c r="H1598" s="12">
        <v>0.25</v>
      </c>
      <c r="I1598" s="12" t="s">
        <v>78</v>
      </c>
      <c r="J1598" s="13" t="s">
        <v>12294</v>
      </c>
      <c r="K1598" s="1" t="s">
        <v>11668</v>
      </c>
      <c r="L1598" s="1" t="s">
        <v>79</v>
      </c>
      <c r="M1598" s="1" t="s">
        <v>80</v>
      </c>
      <c r="N1598" s="1" t="s">
        <v>11667</v>
      </c>
      <c r="O1598" s="1" t="s">
        <v>82</v>
      </c>
      <c r="P1598" s="1">
        <v>168</v>
      </c>
      <c r="Q1598" s="7" t="s">
        <v>11908</v>
      </c>
      <c r="R1598" s="2">
        <v>11.2</v>
      </c>
      <c r="S1598" s="2">
        <v>219643</v>
      </c>
      <c r="T1598" s="4">
        <f t="shared" si="56"/>
        <v>2460001.5999999996</v>
      </c>
      <c r="U1598" s="4">
        <f t="shared" si="55"/>
        <v>2755201.7919999999</v>
      </c>
      <c r="V1598" s="4" t="s">
        <v>4658</v>
      </c>
      <c r="W1598" s="6">
        <v>2016</v>
      </c>
      <c r="X1598" s="4"/>
    </row>
    <row r="1599" spans="1:24" ht="66" customHeight="1" x14ac:dyDescent="0.2">
      <c r="A1599" s="8" t="s">
        <v>1671</v>
      </c>
      <c r="B1599" s="1" t="s">
        <v>12283</v>
      </c>
      <c r="C1599" s="5" t="s">
        <v>7623</v>
      </c>
      <c r="D1599" s="5" t="s">
        <v>6736</v>
      </c>
      <c r="E1599" s="5" t="s">
        <v>7624</v>
      </c>
      <c r="F1599" s="14" t="s">
        <v>7606</v>
      </c>
      <c r="G1599" s="11" t="s">
        <v>12279</v>
      </c>
      <c r="H1599" s="12">
        <v>0.25</v>
      </c>
      <c r="I1599" s="12" t="s">
        <v>78</v>
      </c>
      <c r="J1599" s="13" t="s">
        <v>12294</v>
      </c>
      <c r="K1599" s="1" t="s">
        <v>11668</v>
      </c>
      <c r="L1599" s="1" t="s">
        <v>79</v>
      </c>
      <c r="M1599" s="1" t="s">
        <v>80</v>
      </c>
      <c r="N1599" s="1" t="s">
        <v>11667</v>
      </c>
      <c r="O1599" s="1" t="s">
        <v>82</v>
      </c>
      <c r="P1599" s="1">
        <v>168</v>
      </c>
      <c r="Q1599" s="7" t="s">
        <v>11908</v>
      </c>
      <c r="R1599" s="2">
        <v>4.8</v>
      </c>
      <c r="S1599" s="2">
        <v>219643</v>
      </c>
      <c r="T1599" s="4">
        <f t="shared" si="56"/>
        <v>1054286.3999999999</v>
      </c>
      <c r="U1599" s="4">
        <f t="shared" si="55"/>
        <v>1180800.7679999999</v>
      </c>
      <c r="V1599" s="4" t="s">
        <v>4658</v>
      </c>
      <c r="W1599" s="6">
        <v>2016</v>
      </c>
      <c r="X1599" s="4"/>
    </row>
    <row r="1600" spans="1:24" ht="66" customHeight="1" x14ac:dyDescent="0.2">
      <c r="A1600" s="8" t="s">
        <v>1672</v>
      </c>
      <c r="B1600" s="1" t="s">
        <v>12283</v>
      </c>
      <c r="C1600" s="5" t="s">
        <v>7625</v>
      </c>
      <c r="D1600" s="5" t="s">
        <v>6736</v>
      </c>
      <c r="E1600" s="5" t="s">
        <v>7626</v>
      </c>
      <c r="F1600" s="14" t="s">
        <v>7606</v>
      </c>
      <c r="G1600" s="11" t="s">
        <v>12279</v>
      </c>
      <c r="H1600" s="12">
        <v>0.25</v>
      </c>
      <c r="I1600" s="12" t="s">
        <v>78</v>
      </c>
      <c r="J1600" s="13" t="s">
        <v>12294</v>
      </c>
      <c r="K1600" s="1" t="s">
        <v>11668</v>
      </c>
      <c r="L1600" s="1" t="s">
        <v>79</v>
      </c>
      <c r="M1600" s="1" t="s">
        <v>80</v>
      </c>
      <c r="N1600" s="1" t="s">
        <v>11667</v>
      </c>
      <c r="O1600" s="1" t="s">
        <v>82</v>
      </c>
      <c r="P1600" s="1">
        <v>168</v>
      </c>
      <c r="Q1600" s="7" t="s">
        <v>11908</v>
      </c>
      <c r="R1600" s="2">
        <v>16.8</v>
      </c>
      <c r="S1600" s="2">
        <v>219643</v>
      </c>
      <c r="T1600" s="4">
        <f t="shared" si="56"/>
        <v>3690002.4000000004</v>
      </c>
      <c r="U1600" s="4">
        <f t="shared" si="55"/>
        <v>4132802.688000001</v>
      </c>
      <c r="V1600" s="4" t="s">
        <v>4658</v>
      </c>
      <c r="W1600" s="6">
        <v>2016</v>
      </c>
      <c r="X1600" s="4"/>
    </row>
    <row r="1601" spans="1:24" ht="66" customHeight="1" x14ac:dyDescent="0.2">
      <c r="A1601" s="8" t="s">
        <v>1673</v>
      </c>
      <c r="B1601" s="1" t="s">
        <v>12283</v>
      </c>
      <c r="C1601" s="5" t="s">
        <v>7627</v>
      </c>
      <c r="D1601" s="5" t="s">
        <v>6736</v>
      </c>
      <c r="E1601" s="5" t="s">
        <v>7628</v>
      </c>
      <c r="F1601" s="14" t="s">
        <v>7606</v>
      </c>
      <c r="G1601" s="11" t="s">
        <v>12279</v>
      </c>
      <c r="H1601" s="12">
        <v>0.25</v>
      </c>
      <c r="I1601" s="12" t="s">
        <v>78</v>
      </c>
      <c r="J1601" s="13" t="s">
        <v>12294</v>
      </c>
      <c r="K1601" s="1" t="s">
        <v>11668</v>
      </c>
      <c r="L1601" s="1" t="s">
        <v>79</v>
      </c>
      <c r="M1601" s="1" t="s">
        <v>80</v>
      </c>
      <c r="N1601" s="1" t="s">
        <v>11667</v>
      </c>
      <c r="O1601" s="1" t="s">
        <v>82</v>
      </c>
      <c r="P1601" s="1">
        <v>168</v>
      </c>
      <c r="Q1601" s="7" t="s">
        <v>11908</v>
      </c>
      <c r="R1601" s="2">
        <v>20.399999999999999</v>
      </c>
      <c r="S1601" s="2">
        <v>219643</v>
      </c>
      <c r="T1601" s="4">
        <f t="shared" si="56"/>
        <v>4480717.1999999993</v>
      </c>
      <c r="U1601" s="4">
        <f t="shared" si="55"/>
        <v>5018403.2639999995</v>
      </c>
      <c r="V1601" s="4" t="s">
        <v>4658</v>
      </c>
      <c r="W1601" s="6">
        <v>2016</v>
      </c>
      <c r="X1601" s="4"/>
    </row>
    <row r="1602" spans="1:24" ht="66" customHeight="1" x14ac:dyDescent="0.2">
      <c r="A1602" s="8" t="s">
        <v>1674</v>
      </c>
      <c r="B1602" s="1" t="s">
        <v>12283</v>
      </c>
      <c r="C1602" s="5" t="s">
        <v>7627</v>
      </c>
      <c r="D1602" s="5" t="s">
        <v>6736</v>
      </c>
      <c r="E1602" s="5" t="s">
        <v>7628</v>
      </c>
      <c r="F1602" s="14" t="s">
        <v>7606</v>
      </c>
      <c r="G1602" s="11" t="s">
        <v>12279</v>
      </c>
      <c r="H1602" s="12">
        <v>0.25</v>
      </c>
      <c r="I1602" s="12" t="s">
        <v>78</v>
      </c>
      <c r="J1602" s="13" t="s">
        <v>12294</v>
      </c>
      <c r="K1602" s="1" t="s">
        <v>11668</v>
      </c>
      <c r="L1602" s="1" t="s">
        <v>79</v>
      </c>
      <c r="M1602" s="1" t="s">
        <v>80</v>
      </c>
      <c r="N1602" s="1" t="s">
        <v>11667</v>
      </c>
      <c r="O1602" s="1" t="s">
        <v>82</v>
      </c>
      <c r="P1602" s="1">
        <v>168</v>
      </c>
      <c r="Q1602" s="7" t="s">
        <v>11908</v>
      </c>
      <c r="R1602" s="2">
        <v>4.5</v>
      </c>
      <c r="S1602" s="2">
        <v>219643</v>
      </c>
      <c r="T1602" s="4">
        <f t="shared" si="56"/>
        <v>988393.5</v>
      </c>
      <c r="U1602" s="4">
        <f t="shared" si="55"/>
        <v>1107000.7200000002</v>
      </c>
      <c r="V1602" s="4" t="s">
        <v>4658</v>
      </c>
      <c r="W1602" s="6">
        <v>2016</v>
      </c>
      <c r="X1602" s="4"/>
    </row>
    <row r="1603" spans="1:24" ht="66" customHeight="1" x14ac:dyDescent="0.2">
      <c r="A1603" s="8" t="s">
        <v>1675</v>
      </c>
      <c r="B1603" s="1" t="s">
        <v>12283</v>
      </c>
      <c r="C1603" s="5" t="s">
        <v>7629</v>
      </c>
      <c r="D1603" s="5" t="s">
        <v>6736</v>
      </c>
      <c r="E1603" s="5" t="s">
        <v>7630</v>
      </c>
      <c r="F1603" s="14" t="s">
        <v>11943</v>
      </c>
      <c r="G1603" s="11" t="s">
        <v>12279</v>
      </c>
      <c r="H1603" s="12">
        <v>0.25</v>
      </c>
      <c r="I1603" s="12" t="s">
        <v>78</v>
      </c>
      <c r="J1603" s="13" t="s">
        <v>12294</v>
      </c>
      <c r="K1603" s="1" t="s">
        <v>11668</v>
      </c>
      <c r="L1603" s="1" t="s">
        <v>79</v>
      </c>
      <c r="M1603" s="1" t="s">
        <v>80</v>
      </c>
      <c r="N1603" s="1" t="s">
        <v>11667</v>
      </c>
      <c r="O1603" s="1" t="s">
        <v>82</v>
      </c>
      <c r="P1603" s="1">
        <v>168</v>
      </c>
      <c r="Q1603" s="7" t="s">
        <v>11937</v>
      </c>
      <c r="R1603" s="2">
        <v>3.2</v>
      </c>
      <c r="S1603" s="2">
        <v>291071</v>
      </c>
      <c r="T1603" s="4">
        <f t="shared" si="56"/>
        <v>931427.20000000007</v>
      </c>
      <c r="U1603" s="4">
        <f t="shared" si="55"/>
        <v>1043198.4640000002</v>
      </c>
      <c r="V1603" s="4" t="s">
        <v>4658</v>
      </c>
      <c r="W1603" s="6">
        <v>2016</v>
      </c>
      <c r="X1603" s="4"/>
    </row>
    <row r="1604" spans="1:24" ht="66" customHeight="1" x14ac:dyDescent="0.2">
      <c r="A1604" s="8" t="s">
        <v>1676</v>
      </c>
      <c r="B1604" s="1" t="s">
        <v>12283</v>
      </c>
      <c r="C1604" s="5" t="s">
        <v>7631</v>
      </c>
      <c r="D1604" s="5" t="s">
        <v>6736</v>
      </c>
      <c r="E1604" s="5" t="s">
        <v>7632</v>
      </c>
      <c r="F1604" s="14" t="s">
        <v>11943</v>
      </c>
      <c r="G1604" s="11" t="s">
        <v>12279</v>
      </c>
      <c r="H1604" s="12">
        <v>0.25</v>
      </c>
      <c r="I1604" s="12" t="s">
        <v>78</v>
      </c>
      <c r="J1604" s="13" t="s">
        <v>12294</v>
      </c>
      <c r="K1604" s="1" t="s">
        <v>11668</v>
      </c>
      <c r="L1604" s="1" t="s">
        <v>79</v>
      </c>
      <c r="M1604" s="1" t="s">
        <v>80</v>
      </c>
      <c r="N1604" s="1" t="s">
        <v>11667</v>
      </c>
      <c r="O1604" s="1" t="s">
        <v>82</v>
      </c>
      <c r="P1604" s="1">
        <v>168</v>
      </c>
      <c r="Q1604" s="7" t="s">
        <v>11937</v>
      </c>
      <c r="R1604" s="2">
        <v>6.4</v>
      </c>
      <c r="S1604" s="2">
        <v>291071</v>
      </c>
      <c r="T1604" s="4">
        <f t="shared" si="56"/>
        <v>1862854.4000000001</v>
      </c>
      <c r="U1604" s="4">
        <f t="shared" si="55"/>
        <v>2086396.9280000003</v>
      </c>
      <c r="V1604" s="4" t="s">
        <v>4658</v>
      </c>
      <c r="W1604" s="6">
        <v>2016</v>
      </c>
      <c r="X1604" s="4"/>
    </row>
    <row r="1605" spans="1:24" ht="66" customHeight="1" x14ac:dyDescent="0.2">
      <c r="A1605" s="8" t="s">
        <v>1677</v>
      </c>
      <c r="B1605" s="1" t="s">
        <v>12283</v>
      </c>
      <c r="C1605" s="5" t="s">
        <v>7633</v>
      </c>
      <c r="D1605" s="5" t="s">
        <v>6736</v>
      </c>
      <c r="E1605" s="5" t="s">
        <v>7634</v>
      </c>
      <c r="F1605" s="14" t="s">
        <v>7635</v>
      </c>
      <c r="G1605" s="11" t="s">
        <v>12279</v>
      </c>
      <c r="H1605" s="12">
        <v>0.25</v>
      </c>
      <c r="I1605" s="12" t="s">
        <v>78</v>
      </c>
      <c r="J1605" s="13" t="s">
        <v>12294</v>
      </c>
      <c r="K1605" s="1" t="s">
        <v>11668</v>
      </c>
      <c r="L1605" s="1" t="s">
        <v>79</v>
      </c>
      <c r="M1605" s="1" t="s">
        <v>80</v>
      </c>
      <c r="N1605" s="1" t="s">
        <v>11667</v>
      </c>
      <c r="O1605" s="1" t="s">
        <v>82</v>
      </c>
      <c r="P1605" s="1">
        <v>168</v>
      </c>
      <c r="Q1605" s="7" t="s">
        <v>11908</v>
      </c>
      <c r="R1605" s="2">
        <v>8</v>
      </c>
      <c r="S1605" s="2">
        <v>291071</v>
      </c>
      <c r="T1605" s="4">
        <f t="shared" si="56"/>
        <v>2328568</v>
      </c>
      <c r="U1605" s="4">
        <f t="shared" si="55"/>
        <v>2607996.16</v>
      </c>
      <c r="V1605" s="4" t="s">
        <v>4658</v>
      </c>
      <c r="W1605" s="6">
        <v>2016</v>
      </c>
      <c r="X1605" s="4"/>
    </row>
    <row r="1606" spans="1:24" ht="66" customHeight="1" x14ac:dyDescent="0.2">
      <c r="A1606" s="8" t="s">
        <v>1678</v>
      </c>
      <c r="B1606" s="1" t="s">
        <v>12283</v>
      </c>
      <c r="C1606" s="5" t="s">
        <v>7636</v>
      </c>
      <c r="D1606" s="5" t="s">
        <v>6736</v>
      </c>
      <c r="E1606" s="5" t="s">
        <v>7637</v>
      </c>
      <c r="F1606" s="14" t="s">
        <v>7635</v>
      </c>
      <c r="G1606" s="11" t="s">
        <v>12279</v>
      </c>
      <c r="H1606" s="12">
        <v>0.25</v>
      </c>
      <c r="I1606" s="12" t="s">
        <v>78</v>
      </c>
      <c r="J1606" s="13" t="s">
        <v>12294</v>
      </c>
      <c r="K1606" s="1" t="s">
        <v>11668</v>
      </c>
      <c r="L1606" s="1" t="s">
        <v>79</v>
      </c>
      <c r="M1606" s="1" t="s">
        <v>80</v>
      </c>
      <c r="N1606" s="1" t="s">
        <v>11667</v>
      </c>
      <c r="O1606" s="1" t="s">
        <v>82</v>
      </c>
      <c r="P1606" s="1">
        <v>168</v>
      </c>
      <c r="Q1606" s="7" t="s">
        <v>11908</v>
      </c>
      <c r="R1606" s="2">
        <v>10.5</v>
      </c>
      <c r="S1606" s="2">
        <v>291071</v>
      </c>
      <c r="T1606" s="4">
        <f t="shared" si="56"/>
        <v>3056245.5</v>
      </c>
      <c r="U1606" s="4">
        <f t="shared" si="55"/>
        <v>3422994.9600000004</v>
      </c>
      <c r="V1606" s="4" t="s">
        <v>4658</v>
      </c>
      <c r="W1606" s="6">
        <v>2016</v>
      </c>
      <c r="X1606" s="4"/>
    </row>
    <row r="1607" spans="1:24" ht="66" customHeight="1" x14ac:dyDescent="0.2">
      <c r="A1607" s="8" t="s">
        <v>1679</v>
      </c>
      <c r="B1607" s="1" t="s">
        <v>12283</v>
      </c>
      <c r="C1607" s="5" t="s">
        <v>7638</v>
      </c>
      <c r="D1607" s="5" t="s">
        <v>6736</v>
      </c>
      <c r="E1607" s="5" t="s">
        <v>7639</v>
      </c>
      <c r="F1607" s="14" t="s">
        <v>7640</v>
      </c>
      <c r="G1607" s="11" t="s">
        <v>12279</v>
      </c>
      <c r="H1607" s="12">
        <v>0</v>
      </c>
      <c r="I1607" s="12" t="s">
        <v>78</v>
      </c>
      <c r="J1607" s="13" t="s">
        <v>12294</v>
      </c>
      <c r="K1607" s="1" t="s">
        <v>11668</v>
      </c>
      <c r="L1607" s="1" t="s">
        <v>79</v>
      </c>
      <c r="M1607" s="1" t="s">
        <v>80</v>
      </c>
      <c r="N1607" s="1" t="s">
        <v>11667</v>
      </c>
      <c r="O1607" s="1" t="s">
        <v>11671</v>
      </c>
      <c r="P1607" s="1">
        <v>168</v>
      </c>
      <c r="Q1607" s="7" t="s">
        <v>11908</v>
      </c>
      <c r="R1607" s="2">
        <v>19</v>
      </c>
      <c r="S1607" s="2">
        <v>950000</v>
      </c>
      <c r="T1607" s="4">
        <f t="shared" si="56"/>
        <v>18050000</v>
      </c>
      <c r="U1607" s="4">
        <f t="shared" si="55"/>
        <v>20216000.000000004</v>
      </c>
      <c r="V1607" s="4"/>
      <c r="W1607" s="6">
        <v>2016</v>
      </c>
      <c r="X1607" s="4"/>
    </row>
    <row r="1608" spans="1:24" ht="66" customHeight="1" x14ac:dyDescent="0.2">
      <c r="A1608" s="8" t="s">
        <v>1680</v>
      </c>
      <c r="B1608" s="1" t="s">
        <v>12283</v>
      </c>
      <c r="C1608" s="5" t="s">
        <v>7641</v>
      </c>
      <c r="D1608" s="5" t="s">
        <v>6736</v>
      </c>
      <c r="E1608" s="5" t="s">
        <v>7642</v>
      </c>
      <c r="F1608" s="14" t="s">
        <v>7643</v>
      </c>
      <c r="G1608" s="11" t="s">
        <v>12279</v>
      </c>
      <c r="H1608" s="12">
        <v>0</v>
      </c>
      <c r="I1608" s="12" t="s">
        <v>78</v>
      </c>
      <c r="J1608" s="13" t="s">
        <v>12294</v>
      </c>
      <c r="K1608" s="1" t="s">
        <v>11668</v>
      </c>
      <c r="L1608" s="1" t="s">
        <v>79</v>
      </c>
      <c r="M1608" s="1" t="s">
        <v>80</v>
      </c>
      <c r="N1608" s="1" t="s">
        <v>11667</v>
      </c>
      <c r="O1608" s="1" t="s">
        <v>11671</v>
      </c>
      <c r="P1608" s="1">
        <v>168</v>
      </c>
      <c r="Q1608" s="7" t="s">
        <v>11908</v>
      </c>
      <c r="R1608" s="2">
        <v>0.2</v>
      </c>
      <c r="S1608" s="2">
        <v>2225000</v>
      </c>
      <c r="T1608" s="4">
        <f t="shared" si="56"/>
        <v>445000</v>
      </c>
      <c r="U1608" s="4">
        <f t="shared" si="55"/>
        <v>498400.00000000006</v>
      </c>
      <c r="V1608" s="4"/>
      <c r="W1608" s="6">
        <v>2016</v>
      </c>
      <c r="X1608" s="4"/>
    </row>
    <row r="1609" spans="1:24" ht="66" customHeight="1" x14ac:dyDescent="0.2">
      <c r="A1609" s="8" t="s">
        <v>1681</v>
      </c>
      <c r="B1609" s="1" t="s">
        <v>12283</v>
      </c>
      <c r="C1609" s="5" t="s">
        <v>7644</v>
      </c>
      <c r="D1609" s="5" t="s">
        <v>6736</v>
      </c>
      <c r="E1609" s="5" t="s">
        <v>7645</v>
      </c>
      <c r="F1609" s="14" t="s">
        <v>7646</v>
      </c>
      <c r="G1609" s="11" t="s">
        <v>12279</v>
      </c>
      <c r="H1609" s="12">
        <v>0</v>
      </c>
      <c r="I1609" s="12" t="s">
        <v>78</v>
      </c>
      <c r="J1609" s="13" t="s">
        <v>12294</v>
      </c>
      <c r="K1609" s="1" t="s">
        <v>11668</v>
      </c>
      <c r="L1609" s="1" t="s">
        <v>79</v>
      </c>
      <c r="M1609" s="1" t="s">
        <v>80</v>
      </c>
      <c r="N1609" s="1" t="s">
        <v>11667</v>
      </c>
      <c r="O1609" s="1" t="s">
        <v>11671</v>
      </c>
      <c r="P1609" s="1">
        <v>168</v>
      </c>
      <c r="Q1609" s="7" t="s">
        <v>11908</v>
      </c>
      <c r="R1609" s="2">
        <v>5</v>
      </c>
      <c r="S1609" s="2">
        <v>1316070</v>
      </c>
      <c r="T1609" s="4">
        <f t="shared" si="56"/>
        <v>6580350</v>
      </c>
      <c r="U1609" s="4">
        <f t="shared" si="55"/>
        <v>7369992.0000000009</v>
      </c>
      <c r="V1609" s="4"/>
      <c r="W1609" s="6">
        <v>2016</v>
      </c>
      <c r="X1609" s="4"/>
    </row>
    <row r="1610" spans="1:24" ht="66" customHeight="1" x14ac:dyDescent="0.2">
      <c r="A1610" s="8" t="s">
        <v>1682</v>
      </c>
      <c r="B1610" s="1" t="s">
        <v>12283</v>
      </c>
      <c r="C1610" s="5" t="s">
        <v>7647</v>
      </c>
      <c r="D1610" s="5" t="s">
        <v>6736</v>
      </c>
      <c r="E1610" s="5" t="s">
        <v>7648</v>
      </c>
      <c r="F1610" s="14" t="s">
        <v>7649</v>
      </c>
      <c r="G1610" s="11" t="s">
        <v>12279</v>
      </c>
      <c r="H1610" s="12">
        <v>0</v>
      </c>
      <c r="I1610" s="12" t="s">
        <v>78</v>
      </c>
      <c r="J1610" s="13" t="s">
        <v>12294</v>
      </c>
      <c r="K1610" s="1" t="s">
        <v>11668</v>
      </c>
      <c r="L1610" s="1" t="s">
        <v>79</v>
      </c>
      <c r="M1610" s="1" t="s">
        <v>80</v>
      </c>
      <c r="N1610" s="1" t="s">
        <v>11667</v>
      </c>
      <c r="O1610" s="1" t="s">
        <v>11671</v>
      </c>
      <c r="P1610" s="1">
        <v>168</v>
      </c>
      <c r="Q1610" s="7" t="s">
        <v>11908</v>
      </c>
      <c r="R1610" s="2">
        <v>2</v>
      </c>
      <c r="S1610" s="2">
        <v>2245000</v>
      </c>
      <c r="T1610" s="4">
        <f t="shared" si="56"/>
        <v>4490000</v>
      </c>
      <c r="U1610" s="4">
        <f t="shared" si="55"/>
        <v>5028800.0000000009</v>
      </c>
      <c r="V1610" s="4"/>
      <c r="W1610" s="6">
        <v>2016</v>
      </c>
      <c r="X1610" s="4"/>
    </row>
    <row r="1611" spans="1:24" ht="66" customHeight="1" x14ac:dyDescent="0.2">
      <c r="A1611" s="8" t="s">
        <v>1683</v>
      </c>
      <c r="B1611" s="1" t="s">
        <v>12283</v>
      </c>
      <c r="C1611" s="5" t="s">
        <v>7650</v>
      </c>
      <c r="D1611" s="5" t="s">
        <v>6736</v>
      </c>
      <c r="E1611" s="5" t="s">
        <v>7651</v>
      </c>
      <c r="F1611" s="14" t="s">
        <v>7652</v>
      </c>
      <c r="G1611" s="11" t="s">
        <v>12279</v>
      </c>
      <c r="H1611" s="12">
        <v>0</v>
      </c>
      <c r="I1611" s="12" t="s">
        <v>78</v>
      </c>
      <c r="J1611" s="13" t="s">
        <v>12294</v>
      </c>
      <c r="K1611" s="1" t="s">
        <v>11668</v>
      </c>
      <c r="L1611" s="1" t="s">
        <v>79</v>
      </c>
      <c r="M1611" s="1" t="s">
        <v>80</v>
      </c>
      <c r="N1611" s="1" t="s">
        <v>11667</v>
      </c>
      <c r="O1611" s="1" t="s">
        <v>11671</v>
      </c>
      <c r="P1611" s="1">
        <v>168</v>
      </c>
      <c r="Q1611" s="7" t="s">
        <v>11908</v>
      </c>
      <c r="R1611" s="2">
        <v>0.09</v>
      </c>
      <c r="S1611" s="2">
        <v>3950000</v>
      </c>
      <c r="T1611" s="4">
        <f t="shared" si="56"/>
        <v>355500</v>
      </c>
      <c r="U1611" s="4">
        <f t="shared" si="55"/>
        <v>398160.00000000006</v>
      </c>
      <c r="V1611" s="4"/>
      <c r="W1611" s="6">
        <v>2016</v>
      </c>
      <c r="X1611" s="4"/>
    </row>
    <row r="1612" spans="1:24" ht="66" customHeight="1" x14ac:dyDescent="0.2">
      <c r="A1612" s="8" t="s">
        <v>1684</v>
      </c>
      <c r="B1612" s="1" t="s">
        <v>12283</v>
      </c>
      <c r="C1612" s="5" t="s">
        <v>7653</v>
      </c>
      <c r="D1612" s="5" t="s">
        <v>7654</v>
      </c>
      <c r="E1612" s="5" t="s">
        <v>7655</v>
      </c>
      <c r="F1612" s="14" t="s">
        <v>7656</v>
      </c>
      <c r="G1612" s="11" t="s">
        <v>12279</v>
      </c>
      <c r="H1612" s="12">
        <v>0.25</v>
      </c>
      <c r="I1612" s="12" t="s">
        <v>78</v>
      </c>
      <c r="J1612" s="13" t="s">
        <v>12294</v>
      </c>
      <c r="K1612" s="1" t="s">
        <v>11668</v>
      </c>
      <c r="L1612" s="1" t="s">
        <v>79</v>
      </c>
      <c r="M1612" s="1" t="s">
        <v>80</v>
      </c>
      <c r="N1612" s="1" t="s">
        <v>11667</v>
      </c>
      <c r="O1612" s="1" t="s">
        <v>82</v>
      </c>
      <c r="P1612" s="1">
        <v>168</v>
      </c>
      <c r="Q1612" s="7" t="s">
        <v>11908</v>
      </c>
      <c r="R1612" s="2">
        <v>0.05</v>
      </c>
      <c r="S1612" s="2">
        <v>2800000</v>
      </c>
      <c r="T1612" s="4">
        <f t="shared" si="56"/>
        <v>140000</v>
      </c>
      <c r="U1612" s="4">
        <f t="shared" si="55"/>
        <v>156800.00000000003</v>
      </c>
      <c r="V1612" s="4" t="s">
        <v>4658</v>
      </c>
      <c r="W1612" s="6">
        <v>2016</v>
      </c>
      <c r="X1612" s="4"/>
    </row>
    <row r="1613" spans="1:24" ht="66" customHeight="1" x14ac:dyDescent="0.2">
      <c r="A1613" s="8" t="s">
        <v>1685</v>
      </c>
      <c r="B1613" s="1" t="s">
        <v>12283</v>
      </c>
      <c r="C1613" s="5" t="s">
        <v>12080</v>
      </c>
      <c r="D1613" s="5" t="s">
        <v>7345</v>
      </c>
      <c r="E1613" s="5" t="s">
        <v>7657</v>
      </c>
      <c r="F1613" s="14" t="s">
        <v>7658</v>
      </c>
      <c r="G1613" s="11" t="s">
        <v>12279</v>
      </c>
      <c r="H1613" s="12">
        <v>0.25</v>
      </c>
      <c r="I1613" s="12" t="s">
        <v>78</v>
      </c>
      <c r="J1613" s="13" t="s">
        <v>12294</v>
      </c>
      <c r="K1613" s="1" t="s">
        <v>11668</v>
      </c>
      <c r="L1613" s="1" t="s">
        <v>79</v>
      </c>
      <c r="M1613" s="1" t="s">
        <v>80</v>
      </c>
      <c r="N1613" s="1" t="s">
        <v>11667</v>
      </c>
      <c r="O1613" s="1" t="s">
        <v>82</v>
      </c>
      <c r="P1613" s="1">
        <v>168</v>
      </c>
      <c r="Q1613" s="7" t="s">
        <v>11908</v>
      </c>
      <c r="R1613" s="2">
        <v>0.02</v>
      </c>
      <c r="S1613" s="2">
        <v>3700000</v>
      </c>
      <c r="T1613" s="4">
        <f t="shared" si="56"/>
        <v>74000</v>
      </c>
      <c r="U1613" s="4">
        <f t="shared" ref="U1613:U1676" si="57">T1613*1.12</f>
        <v>82880.000000000015</v>
      </c>
      <c r="V1613" s="4" t="s">
        <v>4658</v>
      </c>
      <c r="W1613" s="6">
        <v>2016</v>
      </c>
      <c r="X1613" s="4"/>
    </row>
    <row r="1614" spans="1:24" ht="66" customHeight="1" x14ac:dyDescent="0.2">
      <c r="A1614" s="8" t="s">
        <v>1686</v>
      </c>
      <c r="B1614" s="1" t="s">
        <v>12283</v>
      </c>
      <c r="C1614" s="5" t="s">
        <v>12081</v>
      </c>
      <c r="D1614" s="5" t="s">
        <v>7660</v>
      </c>
      <c r="E1614" s="5" t="s">
        <v>12082</v>
      </c>
      <c r="F1614" s="14" t="s">
        <v>7662</v>
      </c>
      <c r="G1614" s="11" t="s">
        <v>12279</v>
      </c>
      <c r="H1614" s="12">
        <v>0</v>
      </c>
      <c r="I1614" s="12" t="s">
        <v>78</v>
      </c>
      <c r="J1614" s="13" t="s">
        <v>12294</v>
      </c>
      <c r="K1614" s="1" t="s">
        <v>11668</v>
      </c>
      <c r="L1614" s="1" t="s">
        <v>79</v>
      </c>
      <c r="M1614" s="1" t="s">
        <v>80</v>
      </c>
      <c r="N1614" s="1" t="s">
        <v>11667</v>
      </c>
      <c r="O1614" s="1" t="s">
        <v>11671</v>
      </c>
      <c r="P1614" s="1">
        <v>166</v>
      </c>
      <c r="Q1614" s="7" t="s">
        <v>11933</v>
      </c>
      <c r="R1614" s="2">
        <v>130</v>
      </c>
      <c r="S1614" s="2">
        <v>4900</v>
      </c>
      <c r="T1614" s="4">
        <f t="shared" si="56"/>
        <v>637000</v>
      </c>
      <c r="U1614" s="4">
        <f t="shared" si="57"/>
        <v>713440.00000000012</v>
      </c>
      <c r="V1614" s="4"/>
      <c r="W1614" s="6">
        <v>2016</v>
      </c>
      <c r="X1614" s="4"/>
    </row>
    <row r="1615" spans="1:24" ht="66" customHeight="1" x14ac:dyDescent="0.2">
      <c r="A1615" s="8" t="s">
        <v>1687</v>
      </c>
      <c r="B1615" s="1" t="s">
        <v>12283</v>
      </c>
      <c r="C1615" s="5" t="s">
        <v>7659</v>
      </c>
      <c r="D1615" s="5" t="s">
        <v>7660</v>
      </c>
      <c r="E1615" s="5" t="s">
        <v>7661</v>
      </c>
      <c r="F1615" s="14" t="s">
        <v>7663</v>
      </c>
      <c r="G1615" s="11" t="s">
        <v>12279</v>
      </c>
      <c r="H1615" s="12">
        <v>0</v>
      </c>
      <c r="I1615" s="12" t="s">
        <v>78</v>
      </c>
      <c r="J1615" s="13" t="s">
        <v>12294</v>
      </c>
      <c r="K1615" s="1" t="s">
        <v>11668</v>
      </c>
      <c r="L1615" s="1" t="s">
        <v>79</v>
      </c>
      <c r="M1615" s="1" t="s">
        <v>80</v>
      </c>
      <c r="N1615" s="1" t="s">
        <v>11667</v>
      </c>
      <c r="O1615" s="1" t="s">
        <v>11671</v>
      </c>
      <c r="P1615" s="1">
        <v>166</v>
      </c>
      <c r="Q1615" s="7" t="s">
        <v>11933</v>
      </c>
      <c r="R1615" s="2">
        <v>10</v>
      </c>
      <c r="S1615" s="2">
        <v>4900</v>
      </c>
      <c r="T1615" s="4">
        <f t="shared" si="56"/>
        <v>49000</v>
      </c>
      <c r="U1615" s="4">
        <f t="shared" si="57"/>
        <v>54880.000000000007</v>
      </c>
      <c r="V1615" s="4"/>
      <c r="W1615" s="6">
        <v>2016</v>
      </c>
      <c r="X1615" s="4"/>
    </row>
    <row r="1616" spans="1:24" ht="66" customHeight="1" x14ac:dyDescent="0.2">
      <c r="A1616" s="8" t="s">
        <v>1688</v>
      </c>
      <c r="B1616" s="1" t="s">
        <v>12283</v>
      </c>
      <c r="C1616" s="5" t="s">
        <v>12083</v>
      </c>
      <c r="D1616" s="5" t="s">
        <v>7654</v>
      </c>
      <c r="E1616" s="5" t="s">
        <v>7655</v>
      </c>
      <c r="F1616" s="14" t="s">
        <v>7664</v>
      </c>
      <c r="G1616" s="11" t="s">
        <v>12279</v>
      </c>
      <c r="H1616" s="12">
        <v>0.25</v>
      </c>
      <c r="I1616" s="12" t="s">
        <v>78</v>
      </c>
      <c r="J1616" s="13" t="s">
        <v>12294</v>
      </c>
      <c r="K1616" s="1" t="s">
        <v>11668</v>
      </c>
      <c r="L1616" s="1" t="s">
        <v>79</v>
      </c>
      <c r="M1616" s="1" t="s">
        <v>80</v>
      </c>
      <c r="N1616" s="1" t="s">
        <v>11667</v>
      </c>
      <c r="O1616" s="1" t="s">
        <v>82</v>
      </c>
      <c r="P1616" s="1">
        <v>166</v>
      </c>
      <c r="Q1616" s="7" t="s">
        <v>11655</v>
      </c>
      <c r="R1616" s="2">
        <v>50</v>
      </c>
      <c r="S1616" s="2">
        <v>3200</v>
      </c>
      <c r="T1616" s="4">
        <f t="shared" si="56"/>
        <v>160000</v>
      </c>
      <c r="U1616" s="4">
        <f t="shared" si="57"/>
        <v>179200.00000000003</v>
      </c>
      <c r="V1616" s="4" t="s">
        <v>4658</v>
      </c>
      <c r="W1616" s="6">
        <v>2016</v>
      </c>
      <c r="X1616" s="4"/>
    </row>
    <row r="1617" spans="1:24" ht="66" customHeight="1" x14ac:dyDescent="0.2">
      <c r="A1617" s="8" t="s">
        <v>1689</v>
      </c>
      <c r="B1617" s="1" t="s">
        <v>12283</v>
      </c>
      <c r="C1617" s="5" t="s">
        <v>7665</v>
      </c>
      <c r="D1617" s="5" t="s">
        <v>7666</v>
      </c>
      <c r="E1617" s="5" t="s">
        <v>7667</v>
      </c>
      <c r="F1617" s="14" t="s">
        <v>7668</v>
      </c>
      <c r="G1617" s="11" t="s">
        <v>12279</v>
      </c>
      <c r="H1617" s="12">
        <v>0</v>
      </c>
      <c r="I1617" s="12" t="s">
        <v>78</v>
      </c>
      <c r="J1617" s="13" t="s">
        <v>12294</v>
      </c>
      <c r="K1617" s="1" t="s">
        <v>11668</v>
      </c>
      <c r="L1617" s="1" t="s">
        <v>79</v>
      </c>
      <c r="M1617" s="1" t="s">
        <v>80</v>
      </c>
      <c r="N1617" s="1" t="s">
        <v>11667</v>
      </c>
      <c r="O1617" s="1" t="s">
        <v>11671</v>
      </c>
      <c r="P1617" s="1">
        <v>5108</v>
      </c>
      <c r="Q1617" s="7" t="s">
        <v>11921</v>
      </c>
      <c r="R1617" s="2">
        <v>1</v>
      </c>
      <c r="S1617" s="2">
        <v>2642900</v>
      </c>
      <c r="T1617" s="4">
        <f t="shared" si="56"/>
        <v>2642900</v>
      </c>
      <c r="U1617" s="4">
        <f t="shared" si="57"/>
        <v>2960048.0000000005</v>
      </c>
      <c r="V1617" s="4"/>
      <c r="W1617" s="6">
        <v>2016</v>
      </c>
      <c r="X1617" s="4"/>
    </row>
    <row r="1618" spans="1:24" ht="66" customHeight="1" x14ac:dyDescent="0.2">
      <c r="A1618" s="8" t="s">
        <v>1690</v>
      </c>
      <c r="B1618" s="1" t="s">
        <v>12283</v>
      </c>
      <c r="C1618" s="5" t="s">
        <v>7669</v>
      </c>
      <c r="D1618" s="5" t="s">
        <v>7670</v>
      </c>
      <c r="E1618" s="5" t="s">
        <v>7671</v>
      </c>
      <c r="F1618" s="14" t="s">
        <v>7672</v>
      </c>
      <c r="G1618" s="11" t="s">
        <v>12279</v>
      </c>
      <c r="H1618" s="12">
        <v>0</v>
      </c>
      <c r="I1618" s="12" t="s">
        <v>78</v>
      </c>
      <c r="J1618" s="13" t="s">
        <v>12294</v>
      </c>
      <c r="K1618" s="1" t="s">
        <v>11668</v>
      </c>
      <c r="L1618" s="1" t="s">
        <v>79</v>
      </c>
      <c r="M1618" s="1" t="s">
        <v>80</v>
      </c>
      <c r="N1618" s="1" t="s">
        <v>11667</v>
      </c>
      <c r="O1618" s="1" t="s">
        <v>11671</v>
      </c>
      <c r="P1618" s="1">
        <v>5108</v>
      </c>
      <c r="Q1618" s="7" t="s">
        <v>11658</v>
      </c>
      <c r="R1618" s="2">
        <v>4</v>
      </c>
      <c r="S1618" s="2">
        <v>120464.88</v>
      </c>
      <c r="T1618" s="4">
        <f t="shared" si="56"/>
        <v>481859.52</v>
      </c>
      <c r="U1618" s="4">
        <f t="shared" si="57"/>
        <v>539682.66240000003</v>
      </c>
      <c r="V1618" s="4"/>
      <c r="W1618" s="6">
        <v>2016</v>
      </c>
      <c r="X1618" s="4"/>
    </row>
    <row r="1619" spans="1:24" ht="66" customHeight="1" x14ac:dyDescent="0.2">
      <c r="A1619" s="8" t="s">
        <v>1691</v>
      </c>
      <c r="B1619" s="1" t="s">
        <v>12283</v>
      </c>
      <c r="C1619" s="5" t="s">
        <v>7673</v>
      </c>
      <c r="D1619" s="5" t="s">
        <v>7666</v>
      </c>
      <c r="E1619" s="5" t="s">
        <v>7674</v>
      </c>
      <c r="F1619" s="14" t="s">
        <v>7675</v>
      </c>
      <c r="G1619" s="11" t="s">
        <v>12279</v>
      </c>
      <c r="H1619" s="12">
        <v>0</v>
      </c>
      <c r="I1619" s="12" t="s">
        <v>78</v>
      </c>
      <c r="J1619" s="13" t="s">
        <v>12294</v>
      </c>
      <c r="K1619" s="1" t="s">
        <v>11668</v>
      </c>
      <c r="L1619" s="1" t="s">
        <v>79</v>
      </c>
      <c r="M1619" s="1" t="s">
        <v>80</v>
      </c>
      <c r="N1619" s="1" t="s">
        <v>11667</v>
      </c>
      <c r="O1619" s="1" t="s">
        <v>11671</v>
      </c>
      <c r="P1619" s="1">
        <v>5108</v>
      </c>
      <c r="Q1619" s="7" t="s">
        <v>11658</v>
      </c>
      <c r="R1619" s="2">
        <v>1</v>
      </c>
      <c r="S1619" s="2">
        <v>152308.07999999999</v>
      </c>
      <c r="T1619" s="4">
        <f t="shared" si="56"/>
        <v>152308.07999999999</v>
      </c>
      <c r="U1619" s="4">
        <f t="shared" si="57"/>
        <v>170585.0496</v>
      </c>
      <c r="V1619" s="4"/>
      <c r="W1619" s="6">
        <v>2016</v>
      </c>
      <c r="X1619" s="4"/>
    </row>
    <row r="1620" spans="1:24" ht="66" customHeight="1" x14ac:dyDescent="0.2">
      <c r="A1620" s="8" t="s">
        <v>1692</v>
      </c>
      <c r="B1620" s="1" t="s">
        <v>12283</v>
      </c>
      <c r="C1620" s="5" t="s">
        <v>7676</v>
      </c>
      <c r="D1620" s="5" t="s">
        <v>7677</v>
      </c>
      <c r="E1620" s="5" t="s">
        <v>7678</v>
      </c>
      <c r="F1620" s="14" t="s">
        <v>7679</v>
      </c>
      <c r="G1620" s="11" t="s">
        <v>12279</v>
      </c>
      <c r="H1620" s="12">
        <v>0</v>
      </c>
      <c r="I1620" s="12" t="s">
        <v>78</v>
      </c>
      <c r="J1620" s="13" t="s">
        <v>12294</v>
      </c>
      <c r="K1620" s="1" t="s">
        <v>11668</v>
      </c>
      <c r="L1620" s="1" t="s">
        <v>79</v>
      </c>
      <c r="M1620" s="1" t="s">
        <v>80</v>
      </c>
      <c r="N1620" s="1" t="s">
        <v>11667</v>
      </c>
      <c r="O1620" s="1" t="s">
        <v>11671</v>
      </c>
      <c r="P1620" s="1">
        <v>5108</v>
      </c>
      <c r="Q1620" s="7" t="s">
        <v>11923</v>
      </c>
      <c r="R1620" s="2">
        <v>1</v>
      </c>
      <c r="S1620" s="2">
        <v>3748.21</v>
      </c>
      <c r="T1620" s="4">
        <f t="shared" si="56"/>
        <v>3748.21</v>
      </c>
      <c r="U1620" s="4">
        <f t="shared" si="57"/>
        <v>4197.9952000000003</v>
      </c>
      <c r="V1620" s="4"/>
      <c r="W1620" s="6">
        <v>2016</v>
      </c>
      <c r="X1620" s="4"/>
    </row>
    <row r="1621" spans="1:24" ht="66" customHeight="1" x14ac:dyDescent="0.2">
      <c r="A1621" s="8" t="s">
        <v>1693</v>
      </c>
      <c r="B1621" s="1" t="s">
        <v>12283</v>
      </c>
      <c r="C1621" s="5" t="s">
        <v>7676</v>
      </c>
      <c r="D1621" s="5" t="s">
        <v>7677</v>
      </c>
      <c r="E1621" s="5" t="s">
        <v>7678</v>
      </c>
      <c r="F1621" s="14" t="s">
        <v>7679</v>
      </c>
      <c r="G1621" s="11" t="s">
        <v>12279</v>
      </c>
      <c r="H1621" s="12">
        <v>0</v>
      </c>
      <c r="I1621" s="12" t="s">
        <v>78</v>
      </c>
      <c r="J1621" s="13" t="s">
        <v>12294</v>
      </c>
      <c r="K1621" s="1" t="s">
        <v>11668</v>
      </c>
      <c r="L1621" s="1" t="s">
        <v>79</v>
      </c>
      <c r="M1621" s="1" t="s">
        <v>80</v>
      </c>
      <c r="N1621" s="1" t="s">
        <v>11667</v>
      </c>
      <c r="O1621" s="1" t="s">
        <v>11671</v>
      </c>
      <c r="P1621" s="1">
        <v>5108</v>
      </c>
      <c r="Q1621" s="7" t="s">
        <v>11923</v>
      </c>
      <c r="R1621" s="2">
        <v>1</v>
      </c>
      <c r="S1621" s="2">
        <v>7496.42</v>
      </c>
      <c r="T1621" s="4">
        <f t="shared" si="56"/>
        <v>7496.42</v>
      </c>
      <c r="U1621" s="4">
        <f t="shared" si="57"/>
        <v>8395.9904000000006</v>
      </c>
      <c r="V1621" s="4"/>
      <c r="W1621" s="6">
        <v>2016</v>
      </c>
      <c r="X1621" s="4"/>
    </row>
    <row r="1622" spans="1:24" ht="66" customHeight="1" x14ac:dyDescent="0.2">
      <c r="A1622" s="8" t="s">
        <v>1694</v>
      </c>
      <c r="B1622" s="1" t="s">
        <v>12283</v>
      </c>
      <c r="C1622" s="5" t="s">
        <v>7680</v>
      </c>
      <c r="D1622" s="5" t="s">
        <v>7681</v>
      </c>
      <c r="E1622" s="5" t="s">
        <v>7682</v>
      </c>
      <c r="F1622" s="14" t="s">
        <v>7683</v>
      </c>
      <c r="G1622" s="11" t="s">
        <v>12279</v>
      </c>
      <c r="H1622" s="12">
        <v>0</v>
      </c>
      <c r="I1622" s="12" t="s">
        <v>78</v>
      </c>
      <c r="J1622" s="13" t="s">
        <v>12294</v>
      </c>
      <c r="K1622" s="1" t="s">
        <v>11668</v>
      </c>
      <c r="L1622" s="1" t="s">
        <v>79</v>
      </c>
      <c r="M1622" s="1" t="s">
        <v>80</v>
      </c>
      <c r="N1622" s="1" t="s">
        <v>11667</v>
      </c>
      <c r="O1622" s="1" t="s">
        <v>11671</v>
      </c>
      <c r="P1622" s="1">
        <v>5108</v>
      </c>
      <c r="Q1622" s="7" t="s">
        <v>11923</v>
      </c>
      <c r="R1622" s="2">
        <v>28</v>
      </c>
      <c r="S1622" s="2">
        <v>105263.39</v>
      </c>
      <c r="T1622" s="4">
        <f t="shared" si="56"/>
        <v>2947374.92</v>
      </c>
      <c r="U1622" s="4">
        <f t="shared" si="57"/>
        <v>3301059.9104000004</v>
      </c>
      <c r="V1622" s="4"/>
      <c r="W1622" s="6">
        <v>2016</v>
      </c>
      <c r="X1622" s="4"/>
    </row>
    <row r="1623" spans="1:24" ht="66" customHeight="1" x14ac:dyDescent="0.2">
      <c r="A1623" s="8" t="s">
        <v>1695</v>
      </c>
      <c r="B1623" s="1" t="s">
        <v>12283</v>
      </c>
      <c r="C1623" s="5" t="s">
        <v>7676</v>
      </c>
      <c r="D1623" s="5" t="s">
        <v>7677</v>
      </c>
      <c r="E1623" s="5" t="s">
        <v>7678</v>
      </c>
      <c r="F1623" s="14" t="s">
        <v>7684</v>
      </c>
      <c r="G1623" s="11" t="s">
        <v>12279</v>
      </c>
      <c r="H1623" s="12">
        <v>0</v>
      </c>
      <c r="I1623" s="12" t="s">
        <v>78</v>
      </c>
      <c r="J1623" s="13" t="s">
        <v>12294</v>
      </c>
      <c r="K1623" s="1" t="s">
        <v>11668</v>
      </c>
      <c r="L1623" s="1" t="s">
        <v>79</v>
      </c>
      <c r="M1623" s="1" t="s">
        <v>80</v>
      </c>
      <c r="N1623" s="1" t="s">
        <v>11667</v>
      </c>
      <c r="O1623" s="1" t="s">
        <v>11671</v>
      </c>
      <c r="P1623" s="1">
        <v>5108</v>
      </c>
      <c r="Q1623" s="7" t="s">
        <v>11923</v>
      </c>
      <c r="R1623" s="2">
        <v>30</v>
      </c>
      <c r="S1623" s="2">
        <v>18077.650000000001</v>
      </c>
      <c r="T1623" s="4">
        <f t="shared" si="56"/>
        <v>542329.5</v>
      </c>
      <c r="U1623" s="4">
        <f t="shared" si="57"/>
        <v>607409.04</v>
      </c>
      <c r="V1623" s="4"/>
      <c r="W1623" s="6">
        <v>2016</v>
      </c>
      <c r="X1623" s="4"/>
    </row>
    <row r="1624" spans="1:24" ht="66" customHeight="1" x14ac:dyDescent="0.2">
      <c r="A1624" s="8" t="s">
        <v>1696</v>
      </c>
      <c r="B1624" s="1" t="s">
        <v>12283</v>
      </c>
      <c r="C1624" s="5" t="s">
        <v>7685</v>
      </c>
      <c r="D1624" s="5" t="s">
        <v>7686</v>
      </c>
      <c r="E1624" s="5" t="s">
        <v>7687</v>
      </c>
      <c r="F1624" s="14" t="s">
        <v>7688</v>
      </c>
      <c r="G1624" s="11" t="s">
        <v>12279</v>
      </c>
      <c r="H1624" s="12">
        <v>0</v>
      </c>
      <c r="I1624" s="12" t="s">
        <v>78</v>
      </c>
      <c r="J1624" s="13" t="s">
        <v>12294</v>
      </c>
      <c r="K1624" s="1" t="s">
        <v>11668</v>
      </c>
      <c r="L1624" s="1" t="s">
        <v>79</v>
      </c>
      <c r="M1624" s="1" t="s">
        <v>80</v>
      </c>
      <c r="N1624" s="1" t="s">
        <v>11667</v>
      </c>
      <c r="O1624" s="1" t="s">
        <v>11671</v>
      </c>
      <c r="P1624" s="1">
        <v>5108</v>
      </c>
      <c r="Q1624" s="7" t="s">
        <v>11923</v>
      </c>
      <c r="R1624" s="2">
        <v>45</v>
      </c>
      <c r="S1624" s="2">
        <v>52189.25</v>
      </c>
      <c r="T1624" s="4">
        <f t="shared" si="56"/>
        <v>2348516.25</v>
      </c>
      <c r="U1624" s="4">
        <f t="shared" si="57"/>
        <v>2630338.2000000002</v>
      </c>
      <c r="V1624" s="4"/>
      <c r="W1624" s="6">
        <v>2016</v>
      </c>
      <c r="X1624" s="4"/>
    </row>
    <row r="1625" spans="1:24" ht="66" customHeight="1" x14ac:dyDescent="0.2">
      <c r="A1625" s="8" t="s">
        <v>1697</v>
      </c>
      <c r="B1625" s="1" t="s">
        <v>12283</v>
      </c>
      <c r="C1625" s="5" t="s">
        <v>7689</v>
      </c>
      <c r="D1625" s="5" t="s">
        <v>7690</v>
      </c>
      <c r="E1625" s="5" t="s">
        <v>7691</v>
      </c>
      <c r="F1625" s="14" t="s">
        <v>7692</v>
      </c>
      <c r="G1625" s="11" t="s">
        <v>12279</v>
      </c>
      <c r="H1625" s="12">
        <v>0</v>
      </c>
      <c r="I1625" s="12" t="s">
        <v>78</v>
      </c>
      <c r="J1625" s="13" t="s">
        <v>12294</v>
      </c>
      <c r="K1625" s="1" t="s">
        <v>11668</v>
      </c>
      <c r="L1625" s="1" t="s">
        <v>79</v>
      </c>
      <c r="M1625" s="1" t="s">
        <v>80</v>
      </c>
      <c r="N1625" s="1" t="s">
        <v>11667</v>
      </c>
      <c r="O1625" s="1" t="s">
        <v>11671</v>
      </c>
      <c r="P1625" s="1">
        <v>5108</v>
      </c>
      <c r="Q1625" s="7" t="s">
        <v>11923</v>
      </c>
      <c r="R1625" s="2">
        <v>40</v>
      </c>
      <c r="S1625" s="2">
        <v>76603.42</v>
      </c>
      <c r="T1625" s="4">
        <f t="shared" si="56"/>
        <v>3064136.8</v>
      </c>
      <c r="U1625" s="4">
        <f t="shared" si="57"/>
        <v>3431833.216</v>
      </c>
      <c r="V1625" s="4"/>
      <c r="W1625" s="6">
        <v>2016</v>
      </c>
      <c r="X1625" s="4"/>
    </row>
    <row r="1626" spans="1:24" ht="66" customHeight="1" x14ac:dyDescent="0.2">
      <c r="A1626" s="8" t="s">
        <v>1698</v>
      </c>
      <c r="B1626" s="1" t="s">
        <v>12283</v>
      </c>
      <c r="C1626" s="5" t="s">
        <v>7693</v>
      </c>
      <c r="D1626" s="5" t="s">
        <v>7677</v>
      </c>
      <c r="E1626" s="5" t="s">
        <v>7694</v>
      </c>
      <c r="F1626" s="14" t="s">
        <v>7695</v>
      </c>
      <c r="G1626" s="11" t="s">
        <v>12279</v>
      </c>
      <c r="H1626" s="12">
        <v>0</v>
      </c>
      <c r="I1626" s="12" t="s">
        <v>78</v>
      </c>
      <c r="J1626" s="13" t="s">
        <v>12294</v>
      </c>
      <c r="K1626" s="1" t="s">
        <v>11668</v>
      </c>
      <c r="L1626" s="1" t="s">
        <v>79</v>
      </c>
      <c r="M1626" s="1" t="s">
        <v>80</v>
      </c>
      <c r="N1626" s="1" t="s">
        <v>11667</v>
      </c>
      <c r="O1626" s="1" t="s">
        <v>11671</v>
      </c>
      <c r="P1626" s="1">
        <v>5108</v>
      </c>
      <c r="Q1626" s="7" t="s">
        <v>11923</v>
      </c>
      <c r="R1626" s="2">
        <v>25</v>
      </c>
      <c r="S1626" s="2">
        <v>44093</v>
      </c>
      <c r="T1626" s="4">
        <f t="shared" si="56"/>
        <v>1102325</v>
      </c>
      <c r="U1626" s="4">
        <f t="shared" si="57"/>
        <v>1234604.0000000002</v>
      </c>
      <c r="V1626" s="4"/>
      <c r="W1626" s="6">
        <v>2016</v>
      </c>
      <c r="X1626" s="4"/>
    </row>
    <row r="1627" spans="1:24" ht="66" customHeight="1" x14ac:dyDescent="0.2">
      <c r="A1627" s="8" t="s">
        <v>1699</v>
      </c>
      <c r="B1627" s="1" t="s">
        <v>12283</v>
      </c>
      <c r="C1627" s="5" t="s">
        <v>7685</v>
      </c>
      <c r="D1627" s="5" t="s">
        <v>7686</v>
      </c>
      <c r="E1627" s="5" t="s">
        <v>7687</v>
      </c>
      <c r="F1627" s="14" t="s">
        <v>7696</v>
      </c>
      <c r="G1627" s="11" t="s">
        <v>12279</v>
      </c>
      <c r="H1627" s="12">
        <v>0</v>
      </c>
      <c r="I1627" s="12" t="s">
        <v>78</v>
      </c>
      <c r="J1627" s="13" t="s">
        <v>12294</v>
      </c>
      <c r="K1627" s="1" t="s">
        <v>11668</v>
      </c>
      <c r="L1627" s="1" t="s">
        <v>79</v>
      </c>
      <c r="M1627" s="1" t="s">
        <v>80</v>
      </c>
      <c r="N1627" s="1" t="s">
        <v>11667</v>
      </c>
      <c r="O1627" s="1" t="s">
        <v>11671</v>
      </c>
      <c r="P1627" s="1">
        <v>5108</v>
      </c>
      <c r="Q1627" s="7" t="s">
        <v>11923</v>
      </c>
      <c r="R1627" s="2">
        <v>60</v>
      </c>
      <c r="S1627" s="2">
        <v>155117.26</v>
      </c>
      <c r="T1627" s="4">
        <f t="shared" si="56"/>
        <v>9307035.6000000015</v>
      </c>
      <c r="U1627" s="4">
        <f t="shared" si="57"/>
        <v>10423879.872000003</v>
      </c>
      <c r="V1627" s="4"/>
      <c r="W1627" s="6">
        <v>2016</v>
      </c>
      <c r="X1627" s="4"/>
    </row>
    <row r="1628" spans="1:24" ht="66" customHeight="1" x14ac:dyDescent="0.2">
      <c r="A1628" s="8" t="s">
        <v>1700</v>
      </c>
      <c r="B1628" s="1" t="s">
        <v>12283</v>
      </c>
      <c r="C1628" s="5" t="s">
        <v>7697</v>
      </c>
      <c r="D1628" s="5" t="s">
        <v>7698</v>
      </c>
      <c r="E1628" s="5" t="s">
        <v>7699</v>
      </c>
      <c r="F1628" s="14" t="s">
        <v>7700</v>
      </c>
      <c r="G1628" s="11" t="s">
        <v>12279</v>
      </c>
      <c r="H1628" s="12">
        <v>0</v>
      </c>
      <c r="I1628" s="12" t="s">
        <v>78</v>
      </c>
      <c r="J1628" s="13" t="s">
        <v>12294</v>
      </c>
      <c r="K1628" s="1" t="s">
        <v>11668</v>
      </c>
      <c r="L1628" s="1" t="s">
        <v>79</v>
      </c>
      <c r="M1628" s="1" t="s">
        <v>80</v>
      </c>
      <c r="N1628" s="1" t="s">
        <v>11667</v>
      </c>
      <c r="O1628" s="1" t="s">
        <v>11671</v>
      </c>
      <c r="P1628" s="1">
        <v>5108</v>
      </c>
      <c r="Q1628" s="7" t="s">
        <v>11923</v>
      </c>
      <c r="R1628" s="2">
        <v>35</v>
      </c>
      <c r="S1628" s="2">
        <v>122584.86</v>
      </c>
      <c r="T1628" s="4">
        <f t="shared" si="56"/>
        <v>4290470.0999999996</v>
      </c>
      <c r="U1628" s="4">
        <f t="shared" si="57"/>
        <v>4805326.5120000001</v>
      </c>
      <c r="V1628" s="4"/>
      <c r="W1628" s="6">
        <v>2016</v>
      </c>
      <c r="X1628" s="4"/>
    </row>
    <row r="1629" spans="1:24" ht="66" customHeight="1" x14ac:dyDescent="0.2">
      <c r="A1629" s="8" t="s">
        <v>1701</v>
      </c>
      <c r="B1629" s="1" t="s">
        <v>12283</v>
      </c>
      <c r="C1629" s="5" t="s">
        <v>7701</v>
      </c>
      <c r="D1629" s="5" t="s">
        <v>7702</v>
      </c>
      <c r="E1629" s="5" t="s">
        <v>7703</v>
      </c>
      <c r="F1629" s="14" t="s">
        <v>7704</v>
      </c>
      <c r="G1629" s="11" t="s">
        <v>12279</v>
      </c>
      <c r="H1629" s="12">
        <v>0</v>
      </c>
      <c r="I1629" s="12" t="s">
        <v>78</v>
      </c>
      <c r="J1629" s="13" t="s">
        <v>12294</v>
      </c>
      <c r="K1629" s="1" t="s">
        <v>11668</v>
      </c>
      <c r="L1629" s="1" t="s">
        <v>79</v>
      </c>
      <c r="M1629" s="1" t="s">
        <v>80</v>
      </c>
      <c r="N1629" s="1" t="s">
        <v>11667</v>
      </c>
      <c r="O1629" s="1" t="s">
        <v>11671</v>
      </c>
      <c r="P1629" s="1">
        <v>5108</v>
      </c>
      <c r="Q1629" s="7" t="s">
        <v>11923</v>
      </c>
      <c r="R1629" s="2">
        <v>50</v>
      </c>
      <c r="S1629" s="2">
        <v>62769</v>
      </c>
      <c r="T1629" s="4">
        <f t="shared" ref="T1629:T1692" si="58">R1629*S1629</f>
        <v>3138450</v>
      </c>
      <c r="U1629" s="4">
        <f t="shared" si="57"/>
        <v>3515064.0000000005</v>
      </c>
      <c r="V1629" s="4"/>
      <c r="W1629" s="6">
        <v>2016</v>
      </c>
      <c r="X1629" s="4"/>
    </row>
    <row r="1630" spans="1:24" ht="66" customHeight="1" x14ac:dyDescent="0.2">
      <c r="A1630" s="8" t="s">
        <v>1702</v>
      </c>
      <c r="B1630" s="1" t="s">
        <v>12283</v>
      </c>
      <c r="C1630" s="5" t="s">
        <v>7705</v>
      </c>
      <c r="D1630" s="5" t="s">
        <v>7706</v>
      </c>
      <c r="E1630" s="5" t="s">
        <v>7707</v>
      </c>
      <c r="F1630" s="14" t="s">
        <v>7708</v>
      </c>
      <c r="G1630" s="11" t="s">
        <v>12279</v>
      </c>
      <c r="H1630" s="12">
        <v>0</v>
      </c>
      <c r="I1630" s="12" t="s">
        <v>78</v>
      </c>
      <c r="J1630" s="13" t="s">
        <v>12294</v>
      </c>
      <c r="K1630" s="1" t="s">
        <v>11668</v>
      </c>
      <c r="L1630" s="1" t="s">
        <v>79</v>
      </c>
      <c r="M1630" s="1" t="s">
        <v>80</v>
      </c>
      <c r="N1630" s="1" t="s">
        <v>11667</v>
      </c>
      <c r="O1630" s="1" t="s">
        <v>11671</v>
      </c>
      <c r="P1630" s="1">
        <v>5108</v>
      </c>
      <c r="Q1630" s="7" t="s">
        <v>11923</v>
      </c>
      <c r="R1630" s="2">
        <v>15</v>
      </c>
      <c r="S1630" s="2">
        <v>76603.42</v>
      </c>
      <c r="T1630" s="4">
        <f t="shared" si="58"/>
        <v>1149051.3</v>
      </c>
      <c r="U1630" s="4">
        <f t="shared" si="57"/>
        <v>1286937.4560000002</v>
      </c>
      <c r="V1630" s="4"/>
      <c r="W1630" s="6">
        <v>2016</v>
      </c>
      <c r="X1630" s="4"/>
    </row>
    <row r="1631" spans="1:24" ht="66" customHeight="1" x14ac:dyDescent="0.2">
      <c r="A1631" s="8" t="s">
        <v>1703</v>
      </c>
      <c r="B1631" s="1" t="s">
        <v>12283</v>
      </c>
      <c r="C1631" s="5" t="s">
        <v>7709</v>
      </c>
      <c r="D1631" s="5" t="s">
        <v>7666</v>
      </c>
      <c r="E1631" s="5" t="s">
        <v>7710</v>
      </c>
      <c r="F1631" s="14" t="s">
        <v>7711</v>
      </c>
      <c r="G1631" s="11" t="s">
        <v>77</v>
      </c>
      <c r="H1631" s="12">
        <v>0</v>
      </c>
      <c r="I1631" s="12" t="s">
        <v>78</v>
      </c>
      <c r="J1631" s="13" t="s">
        <v>12294</v>
      </c>
      <c r="K1631" s="1" t="s">
        <v>11668</v>
      </c>
      <c r="L1631" s="1" t="s">
        <v>79</v>
      </c>
      <c r="M1631" s="1" t="s">
        <v>80</v>
      </c>
      <c r="N1631" s="1" t="s">
        <v>11667</v>
      </c>
      <c r="O1631" s="1" t="s">
        <v>11671</v>
      </c>
      <c r="P1631" s="1">
        <v>5108</v>
      </c>
      <c r="Q1631" s="7" t="s">
        <v>11944</v>
      </c>
      <c r="R1631" s="2">
        <v>2</v>
      </c>
      <c r="S1631" s="2">
        <v>44027</v>
      </c>
      <c r="T1631" s="4">
        <f t="shared" si="58"/>
        <v>88054</v>
      </c>
      <c r="U1631" s="4">
        <f t="shared" si="57"/>
        <v>98620.48000000001</v>
      </c>
      <c r="V1631" s="4"/>
      <c r="W1631" s="6">
        <v>2016</v>
      </c>
      <c r="X1631" s="4"/>
    </row>
    <row r="1632" spans="1:24" ht="66" customHeight="1" x14ac:dyDescent="0.2">
      <c r="A1632" s="8" t="s">
        <v>1704</v>
      </c>
      <c r="B1632" s="1" t="s">
        <v>12283</v>
      </c>
      <c r="C1632" s="5" t="s">
        <v>7712</v>
      </c>
      <c r="D1632" s="5" t="s">
        <v>7666</v>
      </c>
      <c r="E1632" s="5" t="s">
        <v>7713</v>
      </c>
      <c r="F1632" s="14" t="s">
        <v>7714</v>
      </c>
      <c r="G1632" s="11" t="s">
        <v>77</v>
      </c>
      <c r="H1632" s="12">
        <v>0</v>
      </c>
      <c r="I1632" s="12" t="s">
        <v>78</v>
      </c>
      <c r="J1632" s="13" t="s">
        <v>12294</v>
      </c>
      <c r="K1632" s="1" t="s">
        <v>11668</v>
      </c>
      <c r="L1632" s="1" t="s">
        <v>79</v>
      </c>
      <c r="M1632" s="1" t="s">
        <v>80</v>
      </c>
      <c r="N1632" s="1" t="s">
        <v>11667</v>
      </c>
      <c r="O1632" s="1" t="s">
        <v>11671</v>
      </c>
      <c r="P1632" s="1">
        <v>5108</v>
      </c>
      <c r="Q1632" s="7" t="s">
        <v>11923</v>
      </c>
      <c r="R1632" s="2">
        <v>1</v>
      </c>
      <c r="S1632" s="2">
        <v>44027</v>
      </c>
      <c r="T1632" s="4">
        <f t="shared" si="58"/>
        <v>44027</v>
      </c>
      <c r="U1632" s="4">
        <f t="shared" si="57"/>
        <v>49310.240000000005</v>
      </c>
      <c r="V1632" s="4"/>
      <c r="W1632" s="6">
        <v>2016</v>
      </c>
      <c r="X1632" s="4"/>
    </row>
    <row r="1633" spans="1:24" ht="66" customHeight="1" x14ac:dyDescent="0.2">
      <c r="A1633" s="8" t="s">
        <v>1705</v>
      </c>
      <c r="B1633" s="1" t="s">
        <v>12283</v>
      </c>
      <c r="C1633" s="5" t="s">
        <v>7715</v>
      </c>
      <c r="D1633" s="5" t="s">
        <v>7666</v>
      </c>
      <c r="E1633" s="5" t="s">
        <v>7716</v>
      </c>
      <c r="F1633" s="14" t="s">
        <v>7717</v>
      </c>
      <c r="G1633" s="11" t="s">
        <v>77</v>
      </c>
      <c r="H1633" s="12">
        <v>0</v>
      </c>
      <c r="I1633" s="12" t="s">
        <v>78</v>
      </c>
      <c r="J1633" s="13" t="s">
        <v>12294</v>
      </c>
      <c r="K1633" s="1" t="s">
        <v>11668</v>
      </c>
      <c r="L1633" s="1" t="s">
        <v>79</v>
      </c>
      <c r="M1633" s="1" t="s">
        <v>80</v>
      </c>
      <c r="N1633" s="1" t="s">
        <v>11667</v>
      </c>
      <c r="O1633" s="1" t="s">
        <v>11671</v>
      </c>
      <c r="P1633" s="1">
        <v>5108</v>
      </c>
      <c r="Q1633" s="7" t="s">
        <v>11923</v>
      </c>
      <c r="R1633" s="2">
        <v>1</v>
      </c>
      <c r="S1633" s="2">
        <v>44027</v>
      </c>
      <c r="T1633" s="4">
        <f t="shared" si="58"/>
        <v>44027</v>
      </c>
      <c r="U1633" s="4">
        <f t="shared" si="57"/>
        <v>49310.240000000005</v>
      </c>
      <c r="V1633" s="4"/>
      <c r="W1633" s="6">
        <v>2016</v>
      </c>
      <c r="X1633" s="4"/>
    </row>
    <row r="1634" spans="1:24" ht="66" customHeight="1" x14ac:dyDescent="0.2">
      <c r="A1634" s="8" t="s">
        <v>1706</v>
      </c>
      <c r="B1634" s="1" t="s">
        <v>12283</v>
      </c>
      <c r="C1634" s="5" t="s">
        <v>7718</v>
      </c>
      <c r="D1634" s="5" t="s">
        <v>7666</v>
      </c>
      <c r="E1634" s="5" t="s">
        <v>7719</v>
      </c>
      <c r="F1634" s="14" t="s">
        <v>7720</v>
      </c>
      <c r="G1634" s="11" t="s">
        <v>77</v>
      </c>
      <c r="H1634" s="12">
        <v>0</v>
      </c>
      <c r="I1634" s="12" t="s">
        <v>78</v>
      </c>
      <c r="J1634" s="13" t="s">
        <v>12294</v>
      </c>
      <c r="K1634" s="1" t="s">
        <v>11668</v>
      </c>
      <c r="L1634" s="1" t="s">
        <v>79</v>
      </c>
      <c r="M1634" s="1" t="s">
        <v>80</v>
      </c>
      <c r="N1634" s="1" t="s">
        <v>11667</v>
      </c>
      <c r="O1634" s="1" t="s">
        <v>11671</v>
      </c>
      <c r="P1634" s="1">
        <v>5108</v>
      </c>
      <c r="Q1634" s="7" t="s">
        <v>11923</v>
      </c>
      <c r="R1634" s="2">
        <v>1</v>
      </c>
      <c r="S1634" s="2">
        <v>40827</v>
      </c>
      <c r="T1634" s="4">
        <f t="shared" si="58"/>
        <v>40827</v>
      </c>
      <c r="U1634" s="4">
        <f t="shared" si="57"/>
        <v>45726.240000000005</v>
      </c>
      <c r="V1634" s="4"/>
      <c r="W1634" s="6">
        <v>2016</v>
      </c>
      <c r="X1634" s="4"/>
    </row>
    <row r="1635" spans="1:24" ht="66" customHeight="1" x14ac:dyDescent="0.2">
      <c r="A1635" s="8" t="s">
        <v>1707</v>
      </c>
      <c r="B1635" s="1" t="s">
        <v>12283</v>
      </c>
      <c r="C1635" s="5" t="s">
        <v>7721</v>
      </c>
      <c r="D1635" s="5" t="s">
        <v>7666</v>
      </c>
      <c r="E1635" s="5" t="s">
        <v>7722</v>
      </c>
      <c r="F1635" s="14" t="s">
        <v>7723</v>
      </c>
      <c r="G1635" s="11" t="s">
        <v>77</v>
      </c>
      <c r="H1635" s="12">
        <v>0</v>
      </c>
      <c r="I1635" s="12" t="s">
        <v>78</v>
      </c>
      <c r="J1635" s="13" t="s">
        <v>12294</v>
      </c>
      <c r="K1635" s="1" t="s">
        <v>11668</v>
      </c>
      <c r="L1635" s="1" t="s">
        <v>79</v>
      </c>
      <c r="M1635" s="1" t="s">
        <v>80</v>
      </c>
      <c r="N1635" s="1" t="s">
        <v>11667</v>
      </c>
      <c r="O1635" s="1" t="s">
        <v>11671</v>
      </c>
      <c r="P1635" s="1">
        <v>5108</v>
      </c>
      <c r="Q1635" s="7" t="s">
        <v>11923</v>
      </c>
      <c r="R1635" s="2">
        <v>1</v>
      </c>
      <c r="S1635" s="2">
        <v>40827</v>
      </c>
      <c r="T1635" s="4">
        <f t="shared" si="58"/>
        <v>40827</v>
      </c>
      <c r="U1635" s="4">
        <f t="shared" si="57"/>
        <v>45726.240000000005</v>
      </c>
      <c r="V1635" s="4"/>
      <c r="W1635" s="6">
        <v>2016</v>
      </c>
      <c r="X1635" s="4"/>
    </row>
    <row r="1636" spans="1:24" ht="66" customHeight="1" x14ac:dyDescent="0.2">
      <c r="A1636" s="8" t="s">
        <v>1708</v>
      </c>
      <c r="B1636" s="1" t="s">
        <v>12283</v>
      </c>
      <c r="C1636" s="5" t="s">
        <v>7724</v>
      </c>
      <c r="D1636" s="5" t="s">
        <v>7725</v>
      </c>
      <c r="E1636" s="5" t="s">
        <v>7726</v>
      </c>
      <c r="F1636" s="14" t="s">
        <v>7727</v>
      </c>
      <c r="G1636" s="11" t="s">
        <v>77</v>
      </c>
      <c r="H1636" s="12">
        <v>0</v>
      </c>
      <c r="I1636" s="12" t="s">
        <v>78</v>
      </c>
      <c r="J1636" s="13" t="s">
        <v>12294</v>
      </c>
      <c r="K1636" s="1" t="s">
        <v>11668</v>
      </c>
      <c r="L1636" s="1" t="s">
        <v>79</v>
      </c>
      <c r="M1636" s="1" t="s">
        <v>80</v>
      </c>
      <c r="N1636" s="1" t="s">
        <v>11667</v>
      </c>
      <c r="O1636" s="1" t="s">
        <v>11671</v>
      </c>
      <c r="P1636" s="1">
        <v>5108</v>
      </c>
      <c r="Q1636" s="7" t="s">
        <v>11923</v>
      </c>
      <c r="R1636" s="2">
        <v>1</v>
      </c>
      <c r="S1636" s="2">
        <v>44027</v>
      </c>
      <c r="T1636" s="4">
        <f t="shared" si="58"/>
        <v>44027</v>
      </c>
      <c r="U1636" s="4">
        <f t="shared" si="57"/>
        <v>49310.240000000005</v>
      </c>
      <c r="V1636" s="4"/>
      <c r="W1636" s="6">
        <v>2016</v>
      </c>
      <c r="X1636" s="4"/>
    </row>
    <row r="1637" spans="1:24" ht="66" customHeight="1" x14ac:dyDescent="0.2">
      <c r="A1637" s="8" t="s">
        <v>1709</v>
      </c>
      <c r="B1637" s="1" t="s">
        <v>12283</v>
      </c>
      <c r="C1637" s="5" t="s">
        <v>7724</v>
      </c>
      <c r="D1637" s="5" t="s">
        <v>7725</v>
      </c>
      <c r="E1637" s="5" t="s">
        <v>7726</v>
      </c>
      <c r="F1637" s="14" t="s">
        <v>7728</v>
      </c>
      <c r="G1637" s="11" t="s">
        <v>77</v>
      </c>
      <c r="H1637" s="12">
        <v>0</v>
      </c>
      <c r="I1637" s="12" t="s">
        <v>78</v>
      </c>
      <c r="J1637" s="13" t="s">
        <v>12294</v>
      </c>
      <c r="K1637" s="1" t="s">
        <v>11668</v>
      </c>
      <c r="L1637" s="1" t="s">
        <v>79</v>
      </c>
      <c r="M1637" s="1" t="s">
        <v>80</v>
      </c>
      <c r="N1637" s="1" t="s">
        <v>11667</v>
      </c>
      <c r="O1637" s="1" t="s">
        <v>11671</v>
      </c>
      <c r="P1637" s="1">
        <v>5108</v>
      </c>
      <c r="Q1637" s="7" t="s">
        <v>11923</v>
      </c>
      <c r="R1637" s="2">
        <v>1</v>
      </c>
      <c r="S1637" s="2">
        <v>44027</v>
      </c>
      <c r="T1637" s="4">
        <f t="shared" si="58"/>
        <v>44027</v>
      </c>
      <c r="U1637" s="4">
        <f t="shared" si="57"/>
        <v>49310.240000000005</v>
      </c>
      <c r="V1637" s="4"/>
      <c r="W1637" s="6">
        <v>2016</v>
      </c>
      <c r="X1637" s="4"/>
    </row>
    <row r="1638" spans="1:24" ht="66" customHeight="1" x14ac:dyDescent="0.2">
      <c r="A1638" s="8" t="s">
        <v>1710</v>
      </c>
      <c r="B1638" s="1" t="s">
        <v>12283</v>
      </c>
      <c r="C1638" s="5" t="s">
        <v>7724</v>
      </c>
      <c r="D1638" s="5" t="s">
        <v>7725</v>
      </c>
      <c r="E1638" s="5" t="s">
        <v>7726</v>
      </c>
      <c r="F1638" s="14" t="s">
        <v>7729</v>
      </c>
      <c r="G1638" s="11" t="s">
        <v>77</v>
      </c>
      <c r="H1638" s="12">
        <v>0</v>
      </c>
      <c r="I1638" s="12" t="s">
        <v>78</v>
      </c>
      <c r="J1638" s="13" t="s">
        <v>12294</v>
      </c>
      <c r="K1638" s="1" t="s">
        <v>11668</v>
      </c>
      <c r="L1638" s="1" t="s">
        <v>79</v>
      </c>
      <c r="M1638" s="1" t="s">
        <v>80</v>
      </c>
      <c r="N1638" s="1" t="s">
        <v>11667</v>
      </c>
      <c r="O1638" s="1" t="s">
        <v>11671</v>
      </c>
      <c r="P1638" s="1">
        <v>5108</v>
      </c>
      <c r="Q1638" s="7" t="s">
        <v>11923</v>
      </c>
      <c r="R1638" s="2">
        <v>1</v>
      </c>
      <c r="S1638" s="2">
        <v>44027</v>
      </c>
      <c r="T1638" s="4">
        <f t="shared" si="58"/>
        <v>44027</v>
      </c>
      <c r="U1638" s="4">
        <f t="shared" si="57"/>
        <v>49310.240000000005</v>
      </c>
      <c r="V1638" s="4"/>
      <c r="W1638" s="6">
        <v>2016</v>
      </c>
      <c r="X1638" s="4"/>
    </row>
    <row r="1639" spans="1:24" ht="66" customHeight="1" x14ac:dyDescent="0.2">
      <c r="A1639" s="8" t="s">
        <v>1711</v>
      </c>
      <c r="B1639" s="1" t="s">
        <v>12283</v>
      </c>
      <c r="C1639" s="5" t="s">
        <v>7724</v>
      </c>
      <c r="D1639" s="5" t="s">
        <v>7725</v>
      </c>
      <c r="E1639" s="5" t="s">
        <v>7726</v>
      </c>
      <c r="F1639" s="14" t="s">
        <v>7730</v>
      </c>
      <c r="G1639" s="11" t="s">
        <v>77</v>
      </c>
      <c r="H1639" s="12">
        <v>0</v>
      </c>
      <c r="I1639" s="12" t="s">
        <v>78</v>
      </c>
      <c r="J1639" s="13" t="s">
        <v>12294</v>
      </c>
      <c r="K1639" s="1" t="s">
        <v>11668</v>
      </c>
      <c r="L1639" s="1" t="s">
        <v>79</v>
      </c>
      <c r="M1639" s="1" t="s">
        <v>80</v>
      </c>
      <c r="N1639" s="1" t="s">
        <v>11667</v>
      </c>
      <c r="O1639" s="1" t="s">
        <v>11671</v>
      </c>
      <c r="P1639" s="1">
        <v>5108</v>
      </c>
      <c r="Q1639" s="7" t="s">
        <v>11923</v>
      </c>
      <c r="R1639" s="2">
        <v>1</v>
      </c>
      <c r="S1639" s="2">
        <v>40827</v>
      </c>
      <c r="T1639" s="4">
        <f t="shared" si="58"/>
        <v>40827</v>
      </c>
      <c r="U1639" s="4">
        <f t="shared" si="57"/>
        <v>45726.240000000005</v>
      </c>
      <c r="V1639" s="4"/>
      <c r="W1639" s="6">
        <v>2016</v>
      </c>
      <c r="X1639" s="4"/>
    </row>
    <row r="1640" spans="1:24" ht="66" customHeight="1" x14ac:dyDescent="0.2">
      <c r="A1640" s="8" t="s">
        <v>1712</v>
      </c>
      <c r="B1640" s="1" t="s">
        <v>12283</v>
      </c>
      <c r="C1640" s="5" t="s">
        <v>7724</v>
      </c>
      <c r="D1640" s="5" t="s">
        <v>7725</v>
      </c>
      <c r="E1640" s="5" t="s">
        <v>7726</v>
      </c>
      <c r="F1640" s="14" t="s">
        <v>7731</v>
      </c>
      <c r="G1640" s="11" t="s">
        <v>77</v>
      </c>
      <c r="H1640" s="12">
        <v>0</v>
      </c>
      <c r="I1640" s="12" t="s">
        <v>78</v>
      </c>
      <c r="J1640" s="13" t="s">
        <v>12294</v>
      </c>
      <c r="K1640" s="1" t="s">
        <v>11668</v>
      </c>
      <c r="L1640" s="1" t="s">
        <v>79</v>
      </c>
      <c r="M1640" s="1" t="s">
        <v>80</v>
      </c>
      <c r="N1640" s="1" t="s">
        <v>11667</v>
      </c>
      <c r="O1640" s="1" t="s">
        <v>11671</v>
      </c>
      <c r="P1640" s="1">
        <v>5108</v>
      </c>
      <c r="Q1640" s="7" t="s">
        <v>11923</v>
      </c>
      <c r="R1640" s="2">
        <v>1</v>
      </c>
      <c r="S1640" s="2">
        <v>40827</v>
      </c>
      <c r="T1640" s="4">
        <f t="shared" si="58"/>
        <v>40827</v>
      </c>
      <c r="U1640" s="4">
        <f t="shared" si="57"/>
        <v>45726.240000000005</v>
      </c>
      <c r="V1640" s="4"/>
      <c r="W1640" s="6">
        <v>2016</v>
      </c>
      <c r="X1640" s="4"/>
    </row>
    <row r="1641" spans="1:24" ht="66" customHeight="1" x14ac:dyDescent="0.2">
      <c r="A1641" s="8" t="s">
        <v>1713</v>
      </c>
      <c r="B1641" s="1" t="s">
        <v>12283</v>
      </c>
      <c r="C1641" s="5" t="s">
        <v>7732</v>
      </c>
      <c r="D1641" s="5" t="s">
        <v>7666</v>
      </c>
      <c r="E1641" s="5" t="s">
        <v>7733</v>
      </c>
      <c r="F1641" s="14" t="s">
        <v>7734</v>
      </c>
      <c r="G1641" s="11" t="s">
        <v>77</v>
      </c>
      <c r="H1641" s="12">
        <v>0</v>
      </c>
      <c r="I1641" s="12" t="s">
        <v>78</v>
      </c>
      <c r="J1641" s="13" t="s">
        <v>12294</v>
      </c>
      <c r="K1641" s="1" t="s">
        <v>11668</v>
      </c>
      <c r="L1641" s="1" t="s">
        <v>79</v>
      </c>
      <c r="M1641" s="1" t="s">
        <v>80</v>
      </c>
      <c r="N1641" s="1" t="s">
        <v>11667</v>
      </c>
      <c r="O1641" s="1" t="s">
        <v>11671</v>
      </c>
      <c r="P1641" s="1">
        <v>5108</v>
      </c>
      <c r="Q1641" s="7" t="s">
        <v>11923</v>
      </c>
      <c r="R1641" s="2">
        <v>1</v>
      </c>
      <c r="S1641" s="2">
        <v>40187</v>
      </c>
      <c r="T1641" s="4">
        <f t="shared" si="58"/>
        <v>40187</v>
      </c>
      <c r="U1641" s="4">
        <f t="shared" si="57"/>
        <v>45009.440000000002</v>
      </c>
      <c r="V1641" s="4"/>
      <c r="W1641" s="6">
        <v>2016</v>
      </c>
      <c r="X1641" s="4"/>
    </row>
    <row r="1642" spans="1:24" ht="66" customHeight="1" x14ac:dyDescent="0.2">
      <c r="A1642" s="8" t="s">
        <v>1714</v>
      </c>
      <c r="B1642" s="1" t="s">
        <v>12283</v>
      </c>
      <c r="C1642" s="5" t="s">
        <v>7735</v>
      </c>
      <c r="D1642" s="5" t="s">
        <v>7666</v>
      </c>
      <c r="E1642" s="5" t="s">
        <v>7736</v>
      </c>
      <c r="F1642" s="14" t="s">
        <v>7737</v>
      </c>
      <c r="G1642" s="11" t="s">
        <v>77</v>
      </c>
      <c r="H1642" s="12">
        <v>0</v>
      </c>
      <c r="I1642" s="12" t="s">
        <v>78</v>
      </c>
      <c r="J1642" s="13" t="s">
        <v>12294</v>
      </c>
      <c r="K1642" s="1" t="s">
        <v>11668</v>
      </c>
      <c r="L1642" s="1" t="s">
        <v>79</v>
      </c>
      <c r="M1642" s="1" t="s">
        <v>80</v>
      </c>
      <c r="N1642" s="1" t="s">
        <v>11667</v>
      </c>
      <c r="O1642" s="1" t="s">
        <v>11671</v>
      </c>
      <c r="P1642" s="1">
        <v>5108</v>
      </c>
      <c r="Q1642" s="7" t="s">
        <v>11923</v>
      </c>
      <c r="R1642" s="2">
        <v>1</v>
      </c>
      <c r="S1642" s="2">
        <v>40187</v>
      </c>
      <c r="T1642" s="4">
        <f t="shared" si="58"/>
        <v>40187</v>
      </c>
      <c r="U1642" s="4">
        <f t="shared" si="57"/>
        <v>45009.440000000002</v>
      </c>
      <c r="V1642" s="4"/>
      <c r="W1642" s="6">
        <v>2016</v>
      </c>
      <c r="X1642" s="4"/>
    </row>
    <row r="1643" spans="1:24" ht="66" customHeight="1" x14ac:dyDescent="0.2">
      <c r="A1643" s="8" t="s">
        <v>1715</v>
      </c>
      <c r="B1643" s="1" t="s">
        <v>12283</v>
      </c>
      <c r="C1643" s="5" t="s">
        <v>7738</v>
      </c>
      <c r="D1643" s="5" t="s">
        <v>7666</v>
      </c>
      <c r="E1643" s="5" t="s">
        <v>7739</v>
      </c>
      <c r="F1643" s="14" t="s">
        <v>7740</v>
      </c>
      <c r="G1643" s="11" t="s">
        <v>77</v>
      </c>
      <c r="H1643" s="12">
        <v>0</v>
      </c>
      <c r="I1643" s="12" t="s">
        <v>78</v>
      </c>
      <c r="J1643" s="13" t="s">
        <v>12294</v>
      </c>
      <c r="K1643" s="1" t="s">
        <v>11668</v>
      </c>
      <c r="L1643" s="1" t="s">
        <v>79</v>
      </c>
      <c r="M1643" s="1" t="s">
        <v>80</v>
      </c>
      <c r="N1643" s="1" t="s">
        <v>11667</v>
      </c>
      <c r="O1643" s="1" t="s">
        <v>11671</v>
      </c>
      <c r="P1643" s="1">
        <v>5108</v>
      </c>
      <c r="Q1643" s="7" t="s">
        <v>11923</v>
      </c>
      <c r="R1643" s="2">
        <v>1</v>
      </c>
      <c r="S1643" s="2">
        <v>101911.61</v>
      </c>
      <c r="T1643" s="4">
        <f t="shared" si="58"/>
        <v>101911.61</v>
      </c>
      <c r="U1643" s="4">
        <f t="shared" si="57"/>
        <v>114141.00320000001</v>
      </c>
      <c r="V1643" s="4"/>
      <c r="W1643" s="6">
        <v>2016</v>
      </c>
      <c r="X1643" s="4"/>
    </row>
    <row r="1644" spans="1:24" ht="66" customHeight="1" x14ac:dyDescent="0.2">
      <c r="A1644" s="8" t="s">
        <v>1716</v>
      </c>
      <c r="B1644" s="1" t="s">
        <v>12283</v>
      </c>
      <c r="C1644" s="5" t="s">
        <v>7741</v>
      </c>
      <c r="D1644" s="5" t="s">
        <v>7666</v>
      </c>
      <c r="E1644" s="5" t="s">
        <v>7742</v>
      </c>
      <c r="F1644" s="14" t="s">
        <v>7743</v>
      </c>
      <c r="G1644" s="11" t="s">
        <v>77</v>
      </c>
      <c r="H1644" s="12">
        <v>0</v>
      </c>
      <c r="I1644" s="12" t="s">
        <v>78</v>
      </c>
      <c r="J1644" s="13" t="s">
        <v>12294</v>
      </c>
      <c r="K1644" s="1" t="s">
        <v>11668</v>
      </c>
      <c r="L1644" s="1" t="s">
        <v>79</v>
      </c>
      <c r="M1644" s="1" t="s">
        <v>80</v>
      </c>
      <c r="N1644" s="1" t="s">
        <v>11667</v>
      </c>
      <c r="O1644" s="1" t="s">
        <v>11671</v>
      </c>
      <c r="P1644" s="1">
        <v>5108</v>
      </c>
      <c r="Q1644" s="7" t="s">
        <v>11923</v>
      </c>
      <c r="R1644" s="2">
        <v>1</v>
      </c>
      <c r="S1644" s="2">
        <v>142213.39000000001</v>
      </c>
      <c r="T1644" s="4">
        <f t="shared" si="58"/>
        <v>142213.39000000001</v>
      </c>
      <c r="U1644" s="4">
        <f t="shared" si="57"/>
        <v>159278.99680000002</v>
      </c>
      <c r="V1644" s="4"/>
      <c r="W1644" s="6">
        <v>2016</v>
      </c>
      <c r="X1644" s="4"/>
    </row>
    <row r="1645" spans="1:24" ht="66" customHeight="1" x14ac:dyDescent="0.2">
      <c r="A1645" s="8" t="s">
        <v>1717</v>
      </c>
      <c r="B1645" s="1" t="s">
        <v>12283</v>
      </c>
      <c r="C1645" s="5" t="s">
        <v>7744</v>
      </c>
      <c r="D1645" s="5" t="s">
        <v>7666</v>
      </c>
      <c r="E1645" s="5" t="s">
        <v>7745</v>
      </c>
      <c r="F1645" s="14" t="s">
        <v>7746</v>
      </c>
      <c r="G1645" s="11" t="s">
        <v>77</v>
      </c>
      <c r="H1645" s="12">
        <v>0</v>
      </c>
      <c r="I1645" s="12" t="s">
        <v>78</v>
      </c>
      <c r="J1645" s="13" t="s">
        <v>12294</v>
      </c>
      <c r="K1645" s="1" t="s">
        <v>11668</v>
      </c>
      <c r="L1645" s="1" t="s">
        <v>79</v>
      </c>
      <c r="M1645" s="1" t="s">
        <v>80</v>
      </c>
      <c r="N1645" s="1" t="s">
        <v>11667</v>
      </c>
      <c r="O1645" s="1" t="s">
        <v>11671</v>
      </c>
      <c r="P1645" s="1">
        <v>5108</v>
      </c>
      <c r="Q1645" s="7" t="s">
        <v>11923</v>
      </c>
      <c r="R1645" s="2">
        <v>1</v>
      </c>
      <c r="S1645" s="2">
        <v>83634.820000000007</v>
      </c>
      <c r="T1645" s="4">
        <f t="shared" si="58"/>
        <v>83634.820000000007</v>
      </c>
      <c r="U1645" s="4">
        <f t="shared" si="57"/>
        <v>93670.998400000011</v>
      </c>
      <c r="V1645" s="4"/>
      <c r="W1645" s="6">
        <v>2016</v>
      </c>
      <c r="X1645" s="4"/>
    </row>
    <row r="1646" spans="1:24" ht="66" customHeight="1" x14ac:dyDescent="0.2">
      <c r="A1646" s="8" t="s">
        <v>1718</v>
      </c>
      <c r="B1646" s="1" t="s">
        <v>12283</v>
      </c>
      <c r="C1646" s="5" t="s">
        <v>7747</v>
      </c>
      <c r="D1646" s="5" t="s">
        <v>7666</v>
      </c>
      <c r="E1646" s="5" t="s">
        <v>7748</v>
      </c>
      <c r="F1646" s="14" t="s">
        <v>7749</v>
      </c>
      <c r="G1646" s="11" t="s">
        <v>77</v>
      </c>
      <c r="H1646" s="12">
        <v>0</v>
      </c>
      <c r="I1646" s="12" t="s">
        <v>78</v>
      </c>
      <c r="J1646" s="13" t="s">
        <v>12294</v>
      </c>
      <c r="K1646" s="1" t="s">
        <v>11668</v>
      </c>
      <c r="L1646" s="1" t="s">
        <v>79</v>
      </c>
      <c r="M1646" s="1" t="s">
        <v>80</v>
      </c>
      <c r="N1646" s="1" t="s">
        <v>11667</v>
      </c>
      <c r="O1646" s="1" t="s">
        <v>11671</v>
      </c>
      <c r="P1646" s="1">
        <v>5108</v>
      </c>
      <c r="Q1646" s="7" t="s">
        <v>11923</v>
      </c>
      <c r="R1646" s="2">
        <v>1</v>
      </c>
      <c r="S1646" s="2">
        <v>180000</v>
      </c>
      <c r="T1646" s="4">
        <f t="shared" si="58"/>
        <v>180000</v>
      </c>
      <c r="U1646" s="4">
        <f t="shared" si="57"/>
        <v>201600.00000000003</v>
      </c>
      <c r="V1646" s="4"/>
      <c r="W1646" s="6">
        <v>2016</v>
      </c>
      <c r="X1646" s="4"/>
    </row>
    <row r="1647" spans="1:24" ht="66" customHeight="1" x14ac:dyDescent="0.2">
      <c r="A1647" s="8" t="s">
        <v>1719</v>
      </c>
      <c r="B1647" s="1" t="s">
        <v>12283</v>
      </c>
      <c r="C1647" s="5" t="s">
        <v>7750</v>
      </c>
      <c r="D1647" s="5" t="s">
        <v>7666</v>
      </c>
      <c r="E1647" s="5" t="s">
        <v>7751</v>
      </c>
      <c r="F1647" s="14" t="s">
        <v>7752</v>
      </c>
      <c r="G1647" s="11" t="s">
        <v>77</v>
      </c>
      <c r="H1647" s="12">
        <v>0</v>
      </c>
      <c r="I1647" s="12" t="s">
        <v>78</v>
      </c>
      <c r="J1647" s="13" t="s">
        <v>12294</v>
      </c>
      <c r="K1647" s="1" t="s">
        <v>11668</v>
      </c>
      <c r="L1647" s="1" t="s">
        <v>79</v>
      </c>
      <c r="M1647" s="1" t="s">
        <v>80</v>
      </c>
      <c r="N1647" s="1" t="s">
        <v>11667</v>
      </c>
      <c r="O1647" s="1" t="s">
        <v>11671</v>
      </c>
      <c r="P1647" s="1">
        <v>5108</v>
      </c>
      <c r="Q1647" s="7" t="s">
        <v>11923</v>
      </c>
      <c r="R1647" s="2">
        <v>1</v>
      </c>
      <c r="S1647" s="2">
        <v>120912</v>
      </c>
      <c r="T1647" s="4">
        <f t="shared" si="58"/>
        <v>120912</v>
      </c>
      <c r="U1647" s="4">
        <f t="shared" si="57"/>
        <v>135421.44</v>
      </c>
      <c r="V1647" s="4"/>
      <c r="W1647" s="6">
        <v>2016</v>
      </c>
      <c r="X1647" s="4"/>
    </row>
    <row r="1648" spans="1:24" ht="66" customHeight="1" x14ac:dyDescent="0.2">
      <c r="A1648" s="8" t="s">
        <v>1720</v>
      </c>
      <c r="B1648" s="1" t="s">
        <v>12283</v>
      </c>
      <c r="C1648" s="5" t="s">
        <v>7753</v>
      </c>
      <c r="D1648" s="5" t="s">
        <v>7754</v>
      </c>
      <c r="E1648" s="5" t="s">
        <v>7755</v>
      </c>
      <c r="F1648" s="14" t="s">
        <v>7756</v>
      </c>
      <c r="G1648" s="11" t="s">
        <v>77</v>
      </c>
      <c r="H1648" s="12">
        <v>0</v>
      </c>
      <c r="I1648" s="12" t="s">
        <v>78</v>
      </c>
      <c r="J1648" s="13" t="s">
        <v>12294</v>
      </c>
      <c r="K1648" s="1" t="s">
        <v>11668</v>
      </c>
      <c r="L1648" s="1" t="s">
        <v>79</v>
      </c>
      <c r="M1648" s="1" t="s">
        <v>80</v>
      </c>
      <c r="N1648" s="1" t="s">
        <v>11667</v>
      </c>
      <c r="O1648" s="1" t="s">
        <v>11671</v>
      </c>
      <c r="P1648" s="1">
        <v>796</v>
      </c>
      <c r="Q1648" s="7" t="s">
        <v>11836</v>
      </c>
      <c r="R1648" s="2">
        <v>1</v>
      </c>
      <c r="S1648" s="2">
        <v>20516.61</v>
      </c>
      <c r="T1648" s="4">
        <f t="shared" si="58"/>
        <v>20516.61</v>
      </c>
      <c r="U1648" s="4">
        <f t="shared" si="57"/>
        <v>22978.603200000001</v>
      </c>
      <c r="V1648" s="4"/>
      <c r="W1648" s="6">
        <v>2016</v>
      </c>
      <c r="X1648" s="4"/>
    </row>
    <row r="1649" spans="1:24" ht="66" customHeight="1" x14ac:dyDescent="0.2">
      <c r="A1649" s="8" t="s">
        <v>1721</v>
      </c>
      <c r="B1649" s="1" t="s">
        <v>12283</v>
      </c>
      <c r="C1649" s="5" t="s">
        <v>7757</v>
      </c>
      <c r="D1649" s="5" t="s">
        <v>4830</v>
      </c>
      <c r="E1649" s="5" t="s">
        <v>7758</v>
      </c>
      <c r="F1649" s="14" t="s">
        <v>12203</v>
      </c>
      <c r="G1649" s="11" t="s">
        <v>77</v>
      </c>
      <c r="H1649" s="12">
        <v>0</v>
      </c>
      <c r="I1649" s="12" t="s">
        <v>78</v>
      </c>
      <c r="J1649" s="13" t="s">
        <v>12294</v>
      </c>
      <c r="K1649" s="1" t="s">
        <v>11668</v>
      </c>
      <c r="L1649" s="1" t="s">
        <v>79</v>
      </c>
      <c r="M1649" s="1" t="s">
        <v>80</v>
      </c>
      <c r="N1649" s="1" t="s">
        <v>11667</v>
      </c>
      <c r="O1649" s="1" t="s">
        <v>11671</v>
      </c>
      <c r="P1649" s="1">
        <v>796</v>
      </c>
      <c r="Q1649" s="7" t="s">
        <v>11836</v>
      </c>
      <c r="R1649" s="2">
        <v>1</v>
      </c>
      <c r="S1649" s="2">
        <v>449935</v>
      </c>
      <c r="T1649" s="4">
        <f t="shared" si="58"/>
        <v>449935</v>
      </c>
      <c r="U1649" s="4">
        <f t="shared" si="57"/>
        <v>503927.20000000007</v>
      </c>
      <c r="V1649" s="4"/>
      <c r="W1649" s="6">
        <v>2016</v>
      </c>
      <c r="X1649" s="4"/>
    </row>
    <row r="1650" spans="1:24" ht="66" customHeight="1" x14ac:dyDescent="0.2">
      <c r="A1650" s="8" t="s">
        <v>1722</v>
      </c>
      <c r="B1650" s="1" t="s">
        <v>12283</v>
      </c>
      <c r="C1650" s="5" t="s">
        <v>7759</v>
      </c>
      <c r="D1650" s="5" t="s">
        <v>7760</v>
      </c>
      <c r="E1650" s="5" t="s">
        <v>7761</v>
      </c>
      <c r="F1650" s="14" t="s">
        <v>7762</v>
      </c>
      <c r="G1650" s="11" t="s">
        <v>77</v>
      </c>
      <c r="H1650" s="12">
        <v>0</v>
      </c>
      <c r="I1650" s="12" t="s">
        <v>78</v>
      </c>
      <c r="J1650" s="13" t="s">
        <v>12294</v>
      </c>
      <c r="K1650" s="1" t="s">
        <v>11668</v>
      </c>
      <c r="L1650" s="1" t="s">
        <v>79</v>
      </c>
      <c r="M1650" s="1" t="s">
        <v>80</v>
      </c>
      <c r="N1650" s="1" t="s">
        <v>11667</v>
      </c>
      <c r="O1650" s="1" t="s">
        <v>11671</v>
      </c>
      <c r="P1650" s="1">
        <v>839</v>
      </c>
      <c r="Q1650" s="7" t="s">
        <v>11910</v>
      </c>
      <c r="R1650" s="2">
        <v>2</v>
      </c>
      <c r="S1650" s="2">
        <v>32716.32</v>
      </c>
      <c r="T1650" s="4">
        <f t="shared" si="58"/>
        <v>65432.639999999999</v>
      </c>
      <c r="U1650" s="4">
        <f t="shared" si="57"/>
        <v>73284.556800000006</v>
      </c>
      <c r="V1650" s="4"/>
      <c r="W1650" s="6">
        <v>2016</v>
      </c>
      <c r="X1650" s="4"/>
    </row>
    <row r="1651" spans="1:24" ht="66" customHeight="1" x14ac:dyDescent="0.2">
      <c r="A1651" s="8" t="s">
        <v>1723</v>
      </c>
      <c r="B1651" s="1" t="s">
        <v>12283</v>
      </c>
      <c r="C1651" s="5" t="s">
        <v>7763</v>
      </c>
      <c r="D1651" s="5" t="s">
        <v>7764</v>
      </c>
      <c r="E1651" s="5" t="s">
        <v>7765</v>
      </c>
      <c r="F1651" s="14" t="s">
        <v>7766</v>
      </c>
      <c r="G1651" s="11" t="s">
        <v>77</v>
      </c>
      <c r="H1651" s="12">
        <v>0</v>
      </c>
      <c r="I1651" s="12" t="s">
        <v>78</v>
      </c>
      <c r="J1651" s="13" t="s">
        <v>12294</v>
      </c>
      <c r="K1651" s="1" t="s">
        <v>11668</v>
      </c>
      <c r="L1651" s="1" t="s">
        <v>79</v>
      </c>
      <c r="M1651" s="1" t="s">
        <v>80</v>
      </c>
      <c r="N1651" s="1" t="s">
        <v>11667</v>
      </c>
      <c r="O1651" s="1" t="s">
        <v>11671</v>
      </c>
      <c r="P1651" s="1">
        <v>796</v>
      </c>
      <c r="Q1651" s="7" t="s">
        <v>11836</v>
      </c>
      <c r="R1651" s="2">
        <v>1</v>
      </c>
      <c r="S1651" s="2">
        <v>70106.399999999994</v>
      </c>
      <c r="T1651" s="4">
        <f t="shared" si="58"/>
        <v>70106.399999999994</v>
      </c>
      <c r="U1651" s="4">
        <f t="shared" si="57"/>
        <v>78519.168000000005</v>
      </c>
      <c r="V1651" s="4"/>
      <c r="W1651" s="6">
        <v>2016</v>
      </c>
      <c r="X1651" s="4"/>
    </row>
    <row r="1652" spans="1:24" ht="66" customHeight="1" x14ac:dyDescent="0.2">
      <c r="A1652" s="8" t="s">
        <v>1724</v>
      </c>
      <c r="B1652" s="1" t="s">
        <v>12283</v>
      </c>
      <c r="C1652" s="5" t="s">
        <v>7763</v>
      </c>
      <c r="D1652" s="5" t="s">
        <v>7764</v>
      </c>
      <c r="E1652" s="5" t="s">
        <v>7765</v>
      </c>
      <c r="F1652" s="14" t="s">
        <v>7767</v>
      </c>
      <c r="G1652" s="11" t="s">
        <v>77</v>
      </c>
      <c r="H1652" s="12">
        <v>0</v>
      </c>
      <c r="I1652" s="12" t="s">
        <v>78</v>
      </c>
      <c r="J1652" s="13" t="s">
        <v>12294</v>
      </c>
      <c r="K1652" s="1" t="s">
        <v>11668</v>
      </c>
      <c r="L1652" s="1" t="s">
        <v>79</v>
      </c>
      <c r="M1652" s="1" t="s">
        <v>80</v>
      </c>
      <c r="N1652" s="1" t="s">
        <v>11667</v>
      </c>
      <c r="O1652" s="1" t="s">
        <v>11671</v>
      </c>
      <c r="P1652" s="1">
        <v>796</v>
      </c>
      <c r="Q1652" s="7" t="s">
        <v>11836</v>
      </c>
      <c r="R1652" s="2">
        <v>1</v>
      </c>
      <c r="S1652" s="2">
        <v>54527.199999999997</v>
      </c>
      <c r="T1652" s="4">
        <f t="shared" si="58"/>
        <v>54527.199999999997</v>
      </c>
      <c r="U1652" s="4">
        <f t="shared" si="57"/>
        <v>61070.464</v>
      </c>
      <c r="V1652" s="4"/>
      <c r="W1652" s="6">
        <v>2016</v>
      </c>
      <c r="X1652" s="4"/>
    </row>
    <row r="1653" spans="1:24" ht="66" customHeight="1" x14ac:dyDescent="0.2">
      <c r="A1653" s="8" t="s">
        <v>1725</v>
      </c>
      <c r="B1653" s="1" t="s">
        <v>12283</v>
      </c>
      <c r="C1653" s="5" t="s">
        <v>7763</v>
      </c>
      <c r="D1653" s="5" t="s">
        <v>7764</v>
      </c>
      <c r="E1653" s="5" t="s">
        <v>7765</v>
      </c>
      <c r="F1653" s="14" t="s">
        <v>7768</v>
      </c>
      <c r="G1653" s="11" t="s">
        <v>77</v>
      </c>
      <c r="H1653" s="12">
        <v>0</v>
      </c>
      <c r="I1653" s="12" t="s">
        <v>78</v>
      </c>
      <c r="J1653" s="13" t="s">
        <v>12294</v>
      </c>
      <c r="K1653" s="1" t="s">
        <v>11668</v>
      </c>
      <c r="L1653" s="1" t="s">
        <v>79</v>
      </c>
      <c r="M1653" s="1" t="s">
        <v>80</v>
      </c>
      <c r="N1653" s="1" t="s">
        <v>11667</v>
      </c>
      <c r="O1653" s="1" t="s">
        <v>11671</v>
      </c>
      <c r="P1653" s="1">
        <v>796</v>
      </c>
      <c r="Q1653" s="7" t="s">
        <v>11836</v>
      </c>
      <c r="R1653" s="2">
        <v>1</v>
      </c>
      <c r="S1653" s="2">
        <v>46737.599999999999</v>
      </c>
      <c r="T1653" s="4">
        <f t="shared" si="58"/>
        <v>46737.599999999999</v>
      </c>
      <c r="U1653" s="4">
        <f t="shared" si="57"/>
        <v>52346.112000000001</v>
      </c>
      <c r="V1653" s="4"/>
      <c r="W1653" s="6">
        <v>2016</v>
      </c>
      <c r="X1653" s="4"/>
    </row>
    <row r="1654" spans="1:24" ht="66" customHeight="1" x14ac:dyDescent="0.2">
      <c r="A1654" s="8" t="s">
        <v>1726</v>
      </c>
      <c r="B1654" s="1" t="s">
        <v>12283</v>
      </c>
      <c r="C1654" s="5" t="s">
        <v>7769</v>
      </c>
      <c r="D1654" s="5" t="s">
        <v>7770</v>
      </c>
      <c r="E1654" s="5" t="s">
        <v>7771</v>
      </c>
      <c r="F1654" s="14" t="s">
        <v>7781</v>
      </c>
      <c r="G1654" s="11" t="s">
        <v>77</v>
      </c>
      <c r="H1654" s="12">
        <v>0</v>
      </c>
      <c r="I1654" s="12" t="s">
        <v>78</v>
      </c>
      <c r="J1654" s="13" t="s">
        <v>12294</v>
      </c>
      <c r="K1654" s="1" t="s">
        <v>11668</v>
      </c>
      <c r="L1654" s="1" t="s">
        <v>79</v>
      </c>
      <c r="M1654" s="1" t="s">
        <v>80</v>
      </c>
      <c r="N1654" s="1" t="s">
        <v>11667</v>
      </c>
      <c r="O1654" s="1" t="s">
        <v>11671</v>
      </c>
      <c r="P1654" s="1">
        <v>796</v>
      </c>
      <c r="Q1654" s="7" t="s">
        <v>11836</v>
      </c>
      <c r="R1654" s="2">
        <v>1</v>
      </c>
      <c r="S1654" s="2">
        <v>76064.84</v>
      </c>
      <c r="T1654" s="4">
        <f t="shared" si="58"/>
        <v>76064.84</v>
      </c>
      <c r="U1654" s="4">
        <f t="shared" si="57"/>
        <v>85192.620800000004</v>
      </c>
      <c r="V1654" s="4"/>
      <c r="W1654" s="6">
        <v>2016</v>
      </c>
      <c r="X1654" s="4"/>
    </row>
    <row r="1655" spans="1:24" ht="66" customHeight="1" x14ac:dyDescent="0.2">
      <c r="A1655" s="8" t="s">
        <v>1727</v>
      </c>
      <c r="B1655" s="1" t="s">
        <v>12283</v>
      </c>
      <c r="C1655" s="5" t="s">
        <v>7772</v>
      </c>
      <c r="D1655" s="5" t="s">
        <v>7773</v>
      </c>
      <c r="E1655" s="5" t="s">
        <v>7771</v>
      </c>
      <c r="F1655" s="14" t="s">
        <v>7781</v>
      </c>
      <c r="G1655" s="11" t="s">
        <v>77</v>
      </c>
      <c r="H1655" s="12">
        <v>0</v>
      </c>
      <c r="I1655" s="12" t="s">
        <v>78</v>
      </c>
      <c r="J1655" s="13" t="s">
        <v>12294</v>
      </c>
      <c r="K1655" s="1" t="s">
        <v>11668</v>
      </c>
      <c r="L1655" s="1" t="s">
        <v>79</v>
      </c>
      <c r="M1655" s="1" t="s">
        <v>80</v>
      </c>
      <c r="N1655" s="1" t="s">
        <v>11667</v>
      </c>
      <c r="O1655" s="1" t="s">
        <v>11671</v>
      </c>
      <c r="P1655" s="1">
        <v>796</v>
      </c>
      <c r="Q1655" s="7" t="s">
        <v>11836</v>
      </c>
      <c r="R1655" s="2">
        <v>4</v>
      </c>
      <c r="S1655" s="2">
        <v>16177.44</v>
      </c>
      <c r="T1655" s="4">
        <f t="shared" si="58"/>
        <v>64709.760000000002</v>
      </c>
      <c r="U1655" s="4">
        <f t="shared" si="57"/>
        <v>72474.931200000006</v>
      </c>
      <c r="V1655" s="4"/>
      <c r="W1655" s="6">
        <v>2016</v>
      </c>
      <c r="X1655" s="4"/>
    </row>
    <row r="1656" spans="1:24" ht="66" customHeight="1" x14ac:dyDescent="0.2">
      <c r="A1656" s="8" t="s">
        <v>1728</v>
      </c>
      <c r="B1656" s="1" t="s">
        <v>12283</v>
      </c>
      <c r="C1656" s="5" t="s">
        <v>7772</v>
      </c>
      <c r="D1656" s="5" t="s">
        <v>7773</v>
      </c>
      <c r="E1656" s="5" t="s">
        <v>7771</v>
      </c>
      <c r="F1656" s="14" t="s">
        <v>7781</v>
      </c>
      <c r="G1656" s="11" t="s">
        <v>77</v>
      </c>
      <c r="H1656" s="12">
        <v>0</v>
      </c>
      <c r="I1656" s="12" t="s">
        <v>78</v>
      </c>
      <c r="J1656" s="13" t="s">
        <v>12294</v>
      </c>
      <c r="K1656" s="1" t="s">
        <v>11668</v>
      </c>
      <c r="L1656" s="1" t="s">
        <v>79</v>
      </c>
      <c r="M1656" s="1" t="s">
        <v>80</v>
      </c>
      <c r="N1656" s="1" t="s">
        <v>11667</v>
      </c>
      <c r="O1656" s="1" t="s">
        <v>11671</v>
      </c>
      <c r="P1656" s="1">
        <v>796</v>
      </c>
      <c r="Q1656" s="7" t="s">
        <v>11836</v>
      </c>
      <c r="R1656" s="2">
        <v>4</v>
      </c>
      <c r="S1656" s="2">
        <v>16177.44</v>
      </c>
      <c r="T1656" s="4">
        <f t="shared" si="58"/>
        <v>64709.760000000002</v>
      </c>
      <c r="U1656" s="4">
        <f t="shared" si="57"/>
        <v>72474.931200000006</v>
      </c>
      <c r="V1656" s="4"/>
      <c r="W1656" s="6">
        <v>2016</v>
      </c>
      <c r="X1656" s="4"/>
    </row>
    <row r="1657" spans="1:24" ht="66" customHeight="1" x14ac:dyDescent="0.2">
      <c r="A1657" s="8" t="s">
        <v>1729</v>
      </c>
      <c r="B1657" s="1" t="s">
        <v>12283</v>
      </c>
      <c r="C1657" s="5" t="s">
        <v>7774</v>
      </c>
      <c r="D1657" s="5" t="s">
        <v>6734</v>
      </c>
      <c r="E1657" s="5" t="s">
        <v>7775</v>
      </c>
      <c r="F1657" s="14" t="s">
        <v>7776</v>
      </c>
      <c r="G1657" s="11" t="s">
        <v>77</v>
      </c>
      <c r="H1657" s="12">
        <v>0</v>
      </c>
      <c r="I1657" s="12" t="s">
        <v>78</v>
      </c>
      <c r="J1657" s="13" t="s">
        <v>12294</v>
      </c>
      <c r="K1657" s="1" t="s">
        <v>11668</v>
      </c>
      <c r="L1657" s="1" t="s">
        <v>79</v>
      </c>
      <c r="M1657" s="1" t="s">
        <v>80</v>
      </c>
      <c r="N1657" s="1" t="s">
        <v>11667</v>
      </c>
      <c r="O1657" s="1" t="s">
        <v>11671</v>
      </c>
      <c r="P1657" s="1">
        <v>796</v>
      </c>
      <c r="Q1657" s="7" t="s">
        <v>11836</v>
      </c>
      <c r="R1657" s="2">
        <v>15</v>
      </c>
      <c r="S1657" s="2">
        <v>71.900000000000006</v>
      </c>
      <c r="T1657" s="4">
        <f t="shared" si="58"/>
        <v>1078.5</v>
      </c>
      <c r="U1657" s="4">
        <f t="shared" si="57"/>
        <v>1207.92</v>
      </c>
      <c r="V1657" s="4"/>
      <c r="W1657" s="6">
        <v>2016</v>
      </c>
      <c r="X1657" s="4"/>
    </row>
    <row r="1658" spans="1:24" ht="66" customHeight="1" x14ac:dyDescent="0.2">
      <c r="A1658" s="8" t="s">
        <v>1730</v>
      </c>
      <c r="B1658" s="1" t="s">
        <v>12283</v>
      </c>
      <c r="C1658" s="5" t="s">
        <v>7777</v>
      </c>
      <c r="D1658" s="5" t="s">
        <v>6601</v>
      </c>
      <c r="E1658" s="5" t="s">
        <v>7778</v>
      </c>
      <c r="F1658" s="14" t="s">
        <v>7779</v>
      </c>
      <c r="G1658" s="11" t="s">
        <v>77</v>
      </c>
      <c r="H1658" s="12">
        <v>0</v>
      </c>
      <c r="I1658" s="12" t="s">
        <v>78</v>
      </c>
      <c r="J1658" s="13" t="s">
        <v>12294</v>
      </c>
      <c r="K1658" s="1" t="s">
        <v>11668</v>
      </c>
      <c r="L1658" s="1" t="s">
        <v>79</v>
      </c>
      <c r="M1658" s="1" t="s">
        <v>80</v>
      </c>
      <c r="N1658" s="1" t="s">
        <v>11667</v>
      </c>
      <c r="O1658" s="1" t="s">
        <v>11671</v>
      </c>
      <c r="P1658" s="1">
        <v>796</v>
      </c>
      <c r="Q1658" s="7" t="s">
        <v>11836</v>
      </c>
      <c r="R1658" s="2">
        <v>10</v>
      </c>
      <c r="S1658" s="2">
        <v>263.64999999999998</v>
      </c>
      <c r="T1658" s="4">
        <f t="shared" si="58"/>
        <v>2636.5</v>
      </c>
      <c r="U1658" s="4">
        <f t="shared" si="57"/>
        <v>2952.88</v>
      </c>
      <c r="V1658" s="4"/>
      <c r="W1658" s="6">
        <v>2016</v>
      </c>
      <c r="X1658" s="4"/>
    </row>
    <row r="1659" spans="1:24" ht="66" customHeight="1" x14ac:dyDescent="0.2">
      <c r="A1659" s="8" t="s">
        <v>1731</v>
      </c>
      <c r="B1659" s="1" t="s">
        <v>12283</v>
      </c>
      <c r="C1659" s="5" t="s">
        <v>7780</v>
      </c>
      <c r="D1659" s="5" t="s">
        <v>6683</v>
      </c>
      <c r="E1659" s="5" t="s">
        <v>7781</v>
      </c>
      <c r="F1659" s="14" t="s">
        <v>7782</v>
      </c>
      <c r="G1659" s="11" t="s">
        <v>77</v>
      </c>
      <c r="H1659" s="12">
        <v>0</v>
      </c>
      <c r="I1659" s="12" t="s">
        <v>78</v>
      </c>
      <c r="J1659" s="13" t="s">
        <v>12294</v>
      </c>
      <c r="K1659" s="1" t="s">
        <v>11668</v>
      </c>
      <c r="L1659" s="1" t="s">
        <v>79</v>
      </c>
      <c r="M1659" s="1" t="s">
        <v>80</v>
      </c>
      <c r="N1659" s="1" t="s">
        <v>11667</v>
      </c>
      <c r="O1659" s="1" t="s">
        <v>11671</v>
      </c>
      <c r="P1659" s="1">
        <v>796</v>
      </c>
      <c r="Q1659" s="7" t="s">
        <v>11836</v>
      </c>
      <c r="R1659" s="2">
        <v>20</v>
      </c>
      <c r="S1659" s="2">
        <v>105.21</v>
      </c>
      <c r="T1659" s="4">
        <f t="shared" si="58"/>
        <v>2104.1999999999998</v>
      </c>
      <c r="U1659" s="4">
        <f t="shared" si="57"/>
        <v>2356.7040000000002</v>
      </c>
      <c r="V1659" s="4"/>
      <c r="W1659" s="6">
        <v>2016</v>
      </c>
      <c r="X1659" s="4"/>
    </row>
    <row r="1660" spans="1:24" ht="66" customHeight="1" x14ac:dyDescent="0.2">
      <c r="A1660" s="8" t="s">
        <v>1732</v>
      </c>
      <c r="B1660" s="1" t="s">
        <v>12283</v>
      </c>
      <c r="C1660" s="5" t="s">
        <v>7780</v>
      </c>
      <c r="D1660" s="5" t="s">
        <v>6683</v>
      </c>
      <c r="E1660" s="5" t="s">
        <v>7781</v>
      </c>
      <c r="F1660" s="14" t="s">
        <v>7783</v>
      </c>
      <c r="G1660" s="11" t="s">
        <v>77</v>
      </c>
      <c r="H1660" s="12">
        <v>0</v>
      </c>
      <c r="I1660" s="12" t="s">
        <v>78</v>
      </c>
      <c r="J1660" s="13" t="s">
        <v>12294</v>
      </c>
      <c r="K1660" s="1" t="s">
        <v>11668</v>
      </c>
      <c r="L1660" s="1" t="s">
        <v>79</v>
      </c>
      <c r="M1660" s="1" t="s">
        <v>80</v>
      </c>
      <c r="N1660" s="1" t="s">
        <v>11667</v>
      </c>
      <c r="O1660" s="1" t="s">
        <v>11671</v>
      </c>
      <c r="P1660" s="1">
        <v>796</v>
      </c>
      <c r="Q1660" s="7" t="s">
        <v>11836</v>
      </c>
      <c r="R1660" s="2">
        <v>10</v>
      </c>
      <c r="S1660" s="2">
        <v>105.46</v>
      </c>
      <c r="T1660" s="4">
        <f t="shared" si="58"/>
        <v>1054.5999999999999</v>
      </c>
      <c r="U1660" s="4">
        <f t="shared" si="57"/>
        <v>1181.152</v>
      </c>
      <c r="V1660" s="4"/>
      <c r="W1660" s="6">
        <v>2016</v>
      </c>
      <c r="X1660" s="4"/>
    </row>
    <row r="1661" spans="1:24" ht="66" customHeight="1" x14ac:dyDescent="0.2">
      <c r="A1661" s="8" t="s">
        <v>1733</v>
      </c>
      <c r="B1661" s="1" t="s">
        <v>12283</v>
      </c>
      <c r="C1661" s="5" t="s">
        <v>7784</v>
      </c>
      <c r="D1661" s="5" t="s">
        <v>4531</v>
      </c>
      <c r="E1661" s="5" t="s">
        <v>7781</v>
      </c>
      <c r="F1661" s="14" t="s">
        <v>7785</v>
      </c>
      <c r="G1661" s="11" t="s">
        <v>77</v>
      </c>
      <c r="H1661" s="12">
        <v>0</v>
      </c>
      <c r="I1661" s="12" t="s">
        <v>78</v>
      </c>
      <c r="J1661" s="13" t="s">
        <v>12294</v>
      </c>
      <c r="K1661" s="1" t="s">
        <v>11668</v>
      </c>
      <c r="L1661" s="1" t="s">
        <v>79</v>
      </c>
      <c r="M1661" s="1" t="s">
        <v>80</v>
      </c>
      <c r="N1661" s="1" t="s">
        <v>11667</v>
      </c>
      <c r="O1661" s="1" t="s">
        <v>11671</v>
      </c>
      <c r="P1661" s="1">
        <v>796</v>
      </c>
      <c r="Q1661" s="7" t="s">
        <v>11836</v>
      </c>
      <c r="R1661" s="2">
        <v>5</v>
      </c>
      <c r="S1661" s="2">
        <v>4483.6499999999996</v>
      </c>
      <c r="T1661" s="4">
        <f t="shared" si="58"/>
        <v>22418.25</v>
      </c>
      <c r="U1661" s="4">
        <f t="shared" si="57"/>
        <v>25108.440000000002</v>
      </c>
      <c r="V1661" s="4"/>
      <c r="W1661" s="6">
        <v>2016</v>
      </c>
      <c r="X1661" s="4"/>
    </row>
    <row r="1662" spans="1:24" ht="66" customHeight="1" x14ac:dyDescent="0.2">
      <c r="A1662" s="8" t="s">
        <v>1734</v>
      </c>
      <c r="B1662" s="1" t="s">
        <v>12283</v>
      </c>
      <c r="C1662" s="5" t="s">
        <v>7786</v>
      </c>
      <c r="D1662" s="5" t="s">
        <v>6746</v>
      </c>
      <c r="E1662" s="5" t="s">
        <v>7787</v>
      </c>
      <c r="F1662" s="14" t="s">
        <v>7788</v>
      </c>
      <c r="G1662" s="11" t="s">
        <v>77</v>
      </c>
      <c r="H1662" s="12">
        <v>0</v>
      </c>
      <c r="I1662" s="12" t="s">
        <v>78</v>
      </c>
      <c r="J1662" s="13" t="s">
        <v>12294</v>
      </c>
      <c r="K1662" s="1" t="s">
        <v>11668</v>
      </c>
      <c r="L1662" s="1" t="s">
        <v>79</v>
      </c>
      <c r="M1662" s="1" t="s">
        <v>80</v>
      </c>
      <c r="N1662" s="1" t="s">
        <v>11667</v>
      </c>
      <c r="O1662" s="1" t="s">
        <v>11671</v>
      </c>
      <c r="P1662" s="1">
        <v>796</v>
      </c>
      <c r="Q1662" s="7" t="s">
        <v>11836</v>
      </c>
      <c r="R1662" s="2">
        <v>1</v>
      </c>
      <c r="S1662" s="2">
        <v>23556.95</v>
      </c>
      <c r="T1662" s="4">
        <f t="shared" si="58"/>
        <v>23556.95</v>
      </c>
      <c r="U1662" s="4">
        <f t="shared" si="57"/>
        <v>26383.784000000003</v>
      </c>
      <c r="V1662" s="4"/>
      <c r="W1662" s="6">
        <v>2016</v>
      </c>
      <c r="X1662" s="4"/>
    </row>
    <row r="1663" spans="1:24" ht="66" customHeight="1" x14ac:dyDescent="0.2">
      <c r="A1663" s="8" t="s">
        <v>1735</v>
      </c>
      <c r="B1663" s="1" t="s">
        <v>12283</v>
      </c>
      <c r="C1663" s="5" t="s">
        <v>7789</v>
      </c>
      <c r="D1663" s="5" t="s">
        <v>5139</v>
      </c>
      <c r="E1663" s="5" t="s">
        <v>7790</v>
      </c>
      <c r="F1663" s="14" t="s">
        <v>7791</v>
      </c>
      <c r="G1663" s="11" t="s">
        <v>77</v>
      </c>
      <c r="H1663" s="12">
        <v>0</v>
      </c>
      <c r="I1663" s="12" t="s">
        <v>78</v>
      </c>
      <c r="J1663" s="13" t="s">
        <v>12294</v>
      </c>
      <c r="K1663" s="1" t="s">
        <v>11668</v>
      </c>
      <c r="L1663" s="1" t="s">
        <v>79</v>
      </c>
      <c r="M1663" s="1" t="s">
        <v>80</v>
      </c>
      <c r="N1663" s="1" t="s">
        <v>11667</v>
      </c>
      <c r="O1663" s="1" t="s">
        <v>11671</v>
      </c>
      <c r="P1663" s="1">
        <v>796</v>
      </c>
      <c r="Q1663" s="7" t="s">
        <v>4673</v>
      </c>
      <c r="R1663" s="2">
        <v>8</v>
      </c>
      <c r="S1663" s="2">
        <v>238177.21</v>
      </c>
      <c r="T1663" s="4">
        <f t="shared" si="58"/>
        <v>1905417.68</v>
      </c>
      <c r="U1663" s="4">
        <f t="shared" si="57"/>
        <v>2134067.8016000004</v>
      </c>
      <c r="V1663" s="4"/>
      <c r="W1663" s="6">
        <v>2016</v>
      </c>
      <c r="X1663" s="4"/>
    </row>
    <row r="1664" spans="1:24" ht="66" customHeight="1" x14ac:dyDescent="0.2">
      <c r="A1664" s="8" t="s">
        <v>1736</v>
      </c>
      <c r="B1664" s="1" t="s">
        <v>12283</v>
      </c>
      <c r="C1664" s="5" t="s">
        <v>7792</v>
      </c>
      <c r="D1664" s="5" t="s">
        <v>6831</v>
      </c>
      <c r="E1664" s="5" t="s">
        <v>7781</v>
      </c>
      <c r="F1664" s="14" t="s">
        <v>7793</v>
      </c>
      <c r="G1664" s="11" t="s">
        <v>77</v>
      </c>
      <c r="H1664" s="12">
        <v>0</v>
      </c>
      <c r="I1664" s="12" t="s">
        <v>78</v>
      </c>
      <c r="J1664" s="13" t="s">
        <v>12294</v>
      </c>
      <c r="K1664" s="1" t="s">
        <v>11668</v>
      </c>
      <c r="L1664" s="1" t="s">
        <v>79</v>
      </c>
      <c r="M1664" s="1" t="s">
        <v>80</v>
      </c>
      <c r="N1664" s="1" t="s">
        <v>11667</v>
      </c>
      <c r="O1664" s="1" t="s">
        <v>11671</v>
      </c>
      <c r="P1664" s="1">
        <v>796</v>
      </c>
      <c r="Q1664" s="7" t="s">
        <v>11836</v>
      </c>
      <c r="R1664" s="2">
        <v>25</v>
      </c>
      <c r="S1664" s="2">
        <v>133.49</v>
      </c>
      <c r="T1664" s="4">
        <f t="shared" si="58"/>
        <v>3337.25</v>
      </c>
      <c r="U1664" s="4">
        <f t="shared" si="57"/>
        <v>3737.7200000000003</v>
      </c>
      <c r="V1664" s="4"/>
      <c r="W1664" s="6">
        <v>2016</v>
      </c>
      <c r="X1664" s="4"/>
    </row>
    <row r="1665" spans="1:24" ht="66" customHeight="1" x14ac:dyDescent="0.2">
      <c r="A1665" s="8" t="s">
        <v>1737</v>
      </c>
      <c r="B1665" s="1" t="s">
        <v>12283</v>
      </c>
      <c r="C1665" s="5" t="s">
        <v>7794</v>
      </c>
      <c r="D1665" s="5" t="s">
        <v>4531</v>
      </c>
      <c r="E1665" s="5" t="s">
        <v>7795</v>
      </c>
      <c r="F1665" s="14" t="s">
        <v>7796</v>
      </c>
      <c r="G1665" s="11" t="s">
        <v>77</v>
      </c>
      <c r="H1665" s="12">
        <v>0</v>
      </c>
      <c r="I1665" s="12" t="s">
        <v>78</v>
      </c>
      <c r="J1665" s="13" t="s">
        <v>12294</v>
      </c>
      <c r="K1665" s="1" t="s">
        <v>11668</v>
      </c>
      <c r="L1665" s="1" t="s">
        <v>79</v>
      </c>
      <c r="M1665" s="1" t="s">
        <v>80</v>
      </c>
      <c r="N1665" s="1" t="s">
        <v>11667</v>
      </c>
      <c r="O1665" s="1" t="s">
        <v>11671</v>
      </c>
      <c r="P1665" s="1">
        <v>796</v>
      </c>
      <c r="Q1665" s="7" t="s">
        <v>11836</v>
      </c>
      <c r="R1665" s="2">
        <v>1</v>
      </c>
      <c r="S1665" s="2">
        <v>9407.44</v>
      </c>
      <c r="T1665" s="4">
        <f t="shared" si="58"/>
        <v>9407.44</v>
      </c>
      <c r="U1665" s="4">
        <f t="shared" si="57"/>
        <v>10536.332800000002</v>
      </c>
      <c r="V1665" s="4"/>
      <c r="W1665" s="6">
        <v>2016</v>
      </c>
      <c r="X1665" s="4"/>
    </row>
    <row r="1666" spans="1:24" ht="66" customHeight="1" x14ac:dyDescent="0.2">
      <c r="A1666" s="8" t="s">
        <v>1738</v>
      </c>
      <c r="B1666" s="1" t="s">
        <v>12283</v>
      </c>
      <c r="C1666" s="5" t="s">
        <v>7769</v>
      </c>
      <c r="D1666" s="5" t="s">
        <v>7770</v>
      </c>
      <c r="E1666" s="5" t="s">
        <v>7771</v>
      </c>
      <c r="F1666" s="14" t="s">
        <v>7797</v>
      </c>
      <c r="G1666" s="11" t="s">
        <v>77</v>
      </c>
      <c r="H1666" s="12">
        <v>0</v>
      </c>
      <c r="I1666" s="12" t="s">
        <v>78</v>
      </c>
      <c r="J1666" s="13" t="s">
        <v>12294</v>
      </c>
      <c r="K1666" s="1" t="s">
        <v>11668</v>
      </c>
      <c r="L1666" s="1" t="s">
        <v>79</v>
      </c>
      <c r="M1666" s="1" t="s">
        <v>80</v>
      </c>
      <c r="N1666" s="1" t="s">
        <v>11667</v>
      </c>
      <c r="O1666" s="1" t="s">
        <v>11671</v>
      </c>
      <c r="P1666" s="1">
        <v>796</v>
      </c>
      <c r="Q1666" s="7" t="s">
        <v>11836</v>
      </c>
      <c r="R1666" s="2">
        <v>1</v>
      </c>
      <c r="S1666" s="2">
        <v>150578.96</v>
      </c>
      <c r="T1666" s="4">
        <f t="shared" si="58"/>
        <v>150578.96</v>
      </c>
      <c r="U1666" s="4">
        <f t="shared" si="57"/>
        <v>168648.43520000001</v>
      </c>
      <c r="V1666" s="4"/>
      <c r="W1666" s="6">
        <v>2016</v>
      </c>
      <c r="X1666" s="4"/>
    </row>
    <row r="1667" spans="1:24" ht="66" customHeight="1" x14ac:dyDescent="0.2">
      <c r="A1667" s="8" t="s">
        <v>1739</v>
      </c>
      <c r="B1667" s="1" t="s">
        <v>12283</v>
      </c>
      <c r="C1667" s="5" t="s">
        <v>7798</v>
      </c>
      <c r="D1667" s="5" t="s">
        <v>7799</v>
      </c>
      <c r="E1667" s="5" t="s">
        <v>7800</v>
      </c>
      <c r="F1667" s="14" t="s">
        <v>7801</v>
      </c>
      <c r="G1667" s="11" t="s">
        <v>77</v>
      </c>
      <c r="H1667" s="12">
        <v>0</v>
      </c>
      <c r="I1667" s="12" t="s">
        <v>78</v>
      </c>
      <c r="J1667" s="13" t="s">
        <v>12294</v>
      </c>
      <c r="K1667" s="1" t="s">
        <v>11668</v>
      </c>
      <c r="L1667" s="1" t="s">
        <v>79</v>
      </c>
      <c r="M1667" s="1" t="s">
        <v>80</v>
      </c>
      <c r="N1667" s="1" t="s">
        <v>11667</v>
      </c>
      <c r="O1667" s="1" t="s">
        <v>11671</v>
      </c>
      <c r="P1667" s="1">
        <v>796</v>
      </c>
      <c r="Q1667" s="7" t="s">
        <v>4673</v>
      </c>
      <c r="R1667" s="2">
        <v>1</v>
      </c>
      <c r="S1667" s="2">
        <v>31757.599999999999</v>
      </c>
      <c r="T1667" s="4">
        <f t="shared" si="58"/>
        <v>31757.599999999999</v>
      </c>
      <c r="U1667" s="4">
        <f t="shared" si="57"/>
        <v>35568.512000000002</v>
      </c>
      <c r="V1667" s="4"/>
      <c r="W1667" s="6">
        <v>2016</v>
      </c>
      <c r="X1667" s="4"/>
    </row>
    <row r="1668" spans="1:24" ht="66" customHeight="1" x14ac:dyDescent="0.2">
      <c r="A1668" s="8" t="s">
        <v>1740</v>
      </c>
      <c r="B1668" s="1" t="s">
        <v>12283</v>
      </c>
      <c r="C1668" s="5" t="s">
        <v>7802</v>
      </c>
      <c r="D1668" s="5" t="s">
        <v>6831</v>
      </c>
      <c r="E1668" s="5" t="s">
        <v>7803</v>
      </c>
      <c r="F1668" s="14" t="s">
        <v>7804</v>
      </c>
      <c r="G1668" s="11" t="s">
        <v>77</v>
      </c>
      <c r="H1668" s="12">
        <v>0</v>
      </c>
      <c r="I1668" s="12" t="s">
        <v>78</v>
      </c>
      <c r="J1668" s="13" t="s">
        <v>12294</v>
      </c>
      <c r="K1668" s="1" t="s">
        <v>11668</v>
      </c>
      <c r="L1668" s="1" t="s">
        <v>79</v>
      </c>
      <c r="M1668" s="1" t="s">
        <v>80</v>
      </c>
      <c r="N1668" s="1" t="s">
        <v>11667</v>
      </c>
      <c r="O1668" s="1" t="s">
        <v>11671</v>
      </c>
      <c r="P1668" s="1">
        <v>796</v>
      </c>
      <c r="Q1668" s="7" t="s">
        <v>11836</v>
      </c>
      <c r="R1668" s="2">
        <v>25</v>
      </c>
      <c r="S1668" s="2">
        <v>416.08</v>
      </c>
      <c r="T1668" s="4">
        <f t="shared" si="58"/>
        <v>10402</v>
      </c>
      <c r="U1668" s="4">
        <f t="shared" si="57"/>
        <v>11650.240000000002</v>
      </c>
      <c r="V1668" s="4"/>
      <c r="W1668" s="6">
        <v>2016</v>
      </c>
      <c r="X1668" s="4"/>
    </row>
    <row r="1669" spans="1:24" ht="66" customHeight="1" x14ac:dyDescent="0.2">
      <c r="A1669" s="8" t="s">
        <v>1741</v>
      </c>
      <c r="B1669" s="1" t="s">
        <v>12283</v>
      </c>
      <c r="C1669" s="5" t="s">
        <v>7805</v>
      </c>
      <c r="D1669" s="5" t="s">
        <v>7806</v>
      </c>
      <c r="E1669" s="5" t="s">
        <v>7807</v>
      </c>
      <c r="F1669" s="14" t="s">
        <v>7808</v>
      </c>
      <c r="G1669" s="11" t="s">
        <v>77</v>
      </c>
      <c r="H1669" s="12">
        <v>0</v>
      </c>
      <c r="I1669" s="12" t="s">
        <v>78</v>
      </c>
      <c r="J1669" s="13" t="s">
        <v>12294</v>
      </c>
      <c r="K1669" s="1" t="s">
        <v>11668</v>
      </c>
      <c r="L1669" s="1" t="s">
        <v>79</v>
      </c>
      <c r="M1669" s="1" t="s">
        <v>80</v>
      </c>
      <c r="N1669" s="1" t="s">
        <v>11667</v>
      </c>
      <c r="O1669" s="1" t="s">
        <v>11671</v>
      </c>
      <c r="P1669" s="1">
        <v>796</v>
      </c>
      <c r="Q1669" s="7" t="s">
        <v>4673</v>
      </c>
      <c r="R1669" s="2">
        <v>5</v>
      </c>
      <c r="S1669" s="2">
        <v>18294.77</v>
      </c>
      <c r="T1669" s="4">
        <f t="shared" si="58"/>
        <v>91473.85</v>
      </c>
      <c r="U1669" s="4">
        <f t="shared" si="57"/>
        <v>102450.71200000001</v>
      </c>
      <c r="V1669" s="4"/>
      <c r="W1669" s="6">
        <v>2016</v>
      </c>
      <c r="X1669" s="4"/>
    </row>
    <row r="1670" spans="1:24" ht="66" customHeight="1" x14ac:dyDescent="0.2">
      <c r="A1670" s="8" t="s">
        <v>1742</v>
      </c>
      <c r="B1670" s="1" t="s">
        <v>12283</v>
      </c>
      <c r="C1670" s="5" t="s">
        <v>7809</v>
      </c>
      <c r="D1670" s="5" t="s">
        <v>7810</v>
      </c>
      <c r="E1670" s="5" t="s">
        <v>7811</v>
      </c>
      <c r="F1670" s="14" t="s">
        <v>7812</v>
      </c>
      <c r="G1670" s="11" t="s">
        <v>77</v>
      </c>
      <c r="H1670" s="12">
        <v>0</v>
      </c>
      <c r="I1670" s="12" t="s">
        <v>78</v>
      </c>
      <c r="J1670" s="13" t="s">
        <v>12294</v>
      </c>
      <c r="K1670" s="1" t="s">
        <v>11668</v>
      </c>
      <c r="L1670" s="1" t="s">
        <v>79</v>
      </c>
      <c r="M1670" s="1" t="s">
        <v>80</v>
      </c>
      <c r="N1670" s="1" t="s">
        <v>11667</v>
      </c>
      <c r="O1670" s="1" t="s">
        <v>11671</v>
      </c>
      <c r="P1670" s="1">
        <v>796</v>
      </c>
      <c r="Q1670" s="7" t="s">
        <v>11836</v>
      </c>
      <c r="R1670" s="2">
        <v>1</v>
      </c>
      <c r="S1670" s="2">
        <v>218557</v>
      </c>
      <c r="T1670" s="4">
        <f t="shared" si="58"/>
        <v>218557</v>
      </c>
      <c r="U1670" s="4">
        <f t="shared" si="57"/>
        <v>244783.84000000003</v>
      </c>
      <c r="V1670" s="4"/>
      <c r="W1670" s="6">
        <v>2016</v>
      </c>
      <c r="X1670" s="4"/>
    </row>
    <row r="1671" spans="1:24" ht="66" customHeight="1" x14ac:dyDescent="0.2">
      <c r="A1671" s="8" t="s">
        <v>1743</v>
      </c>
      <c r="B1671" s="1" t="s">
        <v>12283</v>
      </c>
      <c r="C1671" s="5" t="s">
        <v>7151</v>
      </c>
      <c r="D1671" s="5" t="s">
        <v>6725</v>
      </c>
      <c r="E1671" s="5" t="s">
        <v>7152</v>
      </c>
      <c r="F1671" s="14" t="s">
        <v>7813</v>
      </c>
      <c r="G1671" s="11" t="s">
        <v>77</v>
      </c>
      <c r="H1671" s="12">
        <v>0</v>
      </c>
      <c r="I1671" s="12" t="s">
        <v>78</v>
      </c>
      <c r="J1671" s="13" t="s">
        <v>12294</v>
      </c>
      <c r="K1671" s="1" t="s">
        <v>11668</v>
      </c>
      <c r="L1671" s="1" t="s">
        <v>79</v>
      </c>
      <c r="M1671" s="1" t="s">
        <v>80</v>
      </c>
      <c r="N1671" s="1" t="s">
        <v>11667</v>
      </c>
      <c r="O1671" s="1" t="s">
        <v>11671</v>
      </c>
      <c r="P1671" s="1">
        <v>796</v>
      </c>
      <c r="Q1671" s="7" t="s">
        <v>11836</v>
      </c>
      <c r="R1671" s="2">
        <v>4</v>
      </c>
      <c r="S1671" s="2">
        <v>420.64</v>
      </c>
      <c r="T1671" s="4">
        <f t="shared" si="58"/>
        <v>1682.56</v>
      </c>
      <c r="U1671" s="4">
        <f t="shared" si="57"/>
        <v>1884.4672</v>
      </c>
      <c r="V1671" s="4"/>
      <c r="W1671" s="6">
        <v>2016</v>
      </c>
      <c r="X1671" s="4"/>
    </row>
    <row r="1672" spans="1:24" ht="66" customHeight="1" x14ac:dyDescent="0.2">
      <c r="A1672" s="8" t="s">
        <v>1744</v>
      </c>
      <c r="B1672" s="1" t="s">
        <v>12283</v>
      </c>
      <c r="C1672" s="5" t="s">
        <v>7151</v>
      </c>
      <c r="D1672" s="5" t="s">
        <v>6725</v>
      </c>
      <c r="E1672" s="5" t="s">
        <v>7152</v>
      </c>
      <c r="F1672" s="14" t="s">
        <v>7814</v>
      </c>
      <c r="G1672" s="11" t="s">
        <v>77</v>
      </c>
      <c r="H1672" s="12">
        <v>0</v>
      </c>
      <c r="I1672" s="12" t="s">
        <v>78</v>
      </c>
      <c r="J1672" s="13" t="s">
        <v>12294</v>
      </c>
      <c r="K1672" s="1" t="s">
        <v>11668</v>
      </c>
      <c r="L1672" s="1" t="s">
        <v>79</v>
      </c>
      <c r="M1672" s="1" t="s">
        <v>80</v>
      </c>
      <c r="N1672" s="1" t="s">
        <v>11667</v>
      </c>
      <c r="O1672" s="1" t="s">
        <v>11671</v>
      </c>
      <c r="P1672" s="1">
        <v>796</v>
      </c>
      <c r="Q1672" s="7" t="s">
        <v>11836</v>
      </c>
      <c r="R1672" s="2">
        <v>4</v>
      </c>
      <c r="S1672" s="2">
        <v>840.08</v>
      </c>
      <c r="T1672" s="4">
        <f t="shared" si="58"/>
        <v>3360.32</v>
      </c>
      <c r="U1672" s="4">
        <f t="shared" si="57"/>
        <v>3763.5584000000003</v>
      </c>
      <c r="V1672" s="4"/>
      <c r="W1672" s="6">
        <v>2016</v>
      </c>
      <c r="X1672" s="4"/>
    </row>
    <row r="1673" spans="1:24" ht="66" customHeight="1" x14ac:dyDescent="0.2">
      <c r="A1673" s="8" t="s">
        <v>1745</v>
      </c>
      <c r="B1673" s="1" t="s">
        <v>12283</v>
      </c>
      <c r="C1673" s="5" t="s">
        <v>7151</v>
      </c>
      <c r="D1673" s="5" t="s">
        <v>6725</v>
      </c>
      <c r="E1673" s="5" t="s">
        <v>7152</v>
      </c>
      <c r="F1673" s="14" t="s">
        <v>7815</v>
      </c>
      <c r="G1673" s="11" t="s">
        <v>77</v>
      </c>
      <c r="H1673" s="12">
        <v>0</v>
      </c>
      <c r="I1673" s="12" t="s">
        <v>78</v>
      </c>
      <c r="J1673" s="13" t="s">
        <v>12294</v>
      </c>
      <c r="K1673" s="1" t="s">
        <v>11668</v>
      </c>
      <c r="L1673" s="1" t="s">
        <v>79</v>
      </c>
      <c r="M1673" s="1" t="s">
        <v>80</v>
      </c>
      <c r="N1673" s="1" t="s">
        <v>11667</v>
      </c>
      <c r="O1673" s="1" t="s">
        <v>11671</v>
      </c>
      <c r="P1673" s="1">
        <v>796</v>
      </c>
      <c r="Q1673" s="7" t="s">
        <v>11836</v>
      </c>
      <c r="R1673" s="2">
        <v>4</v>
      </c>
      <c r="S1673" s="2">
        <v>840.08</v>
      </c>
      <c r="T1673" s="4">
        <f t="shared" si="58"/>
        <v>3360.32</v>
      </c>
      <c r="U1673" s="4">
        <f t="shared" si="57"/>
        <v>3763.5584000000003</v>
      </c>
      <c r="V1673" s="4"/>
      <c r="W1673" s="6">
        <v>2016</v>
      </c>
      <c r="X1673" s="4"/>
    </row>
    <row r="1674" spans="1:24" ht="66" customHeight="1" x14ac:dyDescent="0.2">
      <c r="A1674" s="8" t="s">
        <v>1746</v>
      </c>
      <c r="B1674" s="1" t="s">
        <v>12283</v>
      </c>
      <c r="C1674" s="5" t="s">
        <v>7816</v>
      </c>
      <c r="D1674" s="5" t="s">
        <v>6914</v>
      </c>
      <c r="E1674" s="5" t="s">
        <v>7817</v>
      </c>
      <c r="F1674" s="14" t="s">
        <v>7818</v>
      </c>
      <c r="G1674" s="11" t="s">
        <v>77</v>
      </c>
      <c r="H1674" s="12">
        <v>0</v>
      </c>
      <c r="I1674" s="12" t="s">
        <v>78</v>
      </c>
      <c r="J1674" s="13" t="s">
        <v>12294</v>
      </c>
      <c r="K1674" s="1" t="s">
        <v>11668</v>
      </c>
      <c r="L1674" s="1" t="s">
        <v>79</v>
      </c>
      <c r="M1674" s="1" t="s">
        <v>80</v>
      </c>
      <c r="N1674" s="1" t="s">
        <v>11667</v>
      </c>
      <c r="O1674" s="1" t="s">
        <v>11671</v>
      </c>
      <c r="P1674" s="1">
        <v>796</v>
      </c>
      <c r="Q1674" s="7" t="s">
        <v>11836</v>
      </c>
      <c r="R1674" s="2">
        <v>8</v>
      </c>
      <c r="S1674" s="2">
        <v>1923.43</v>
      </c>
      <c r="T1674" s="4">
        <f t="shared" si="58"/>
        <v>15387.44</v>
      </c>
      <c r="U1674" s="4">
        <f t="shared" si="57"/>
        <v>17233.932800000002</v>
      </c>
      <c r="V1674" s="4"/>
      <c r="W1674" s="6">
        <v>2016</v>
      </c>
      <c r="X1674" s="4"/>
    </row>
    <row r="1675" spans="1:24" ht="66" customHeight="1" x14ac:dyDescent="0.2">
      <c r="A1675" s="8" t="s">
        <v>1747</v>
      </c>
      <c r="B1675" s="1" t="s">
        <v>12283</v>
      </c>
      <c r="C1675" s="5" t="s">
        <v>7819</v>
      </c>
      <c r="D1675" s="5" t="s">
        <v>6787</v>
      </c>
      <c r="E1675" s="5" t="s">
        <v>7820</v>
      </c>
      <c r="F1675" s="14" t="s">
        <v>7821</v>
      </c>
      <c r="G1675" s="11" t="s">
        <v>77</v>
      </c>
      <c r="H1675" s="12">
        <v>0</v>
      </c>
      <c r="I1675" s="12" t="s">
        <v>78</v>
      </c>
      <c r="J1675" s="13" t="s">
        <v>12294</v>
      </c>
      <c r="K1675" s="1" t="s">
        <v>11668</v>
      </c>
      <c r="L1675" s="1" t="s">
        <v>79</v>
      </c>
      <c r="M1675" s="1" t="s">
        <v>80</v>
      </c>
      <c r="N1675" s="1" t="s">
        <v>11667</v>
      </c>
      <c r="O1675" s="1" t="s">
        <v>11671</v>
      </c>
      <c r="P1675" s="1">
        <v>839</v>
      </c>
      <c r="Q1675" s="7" t="s">
        <v>11910</v>
      </c>
      <c r="R1675" s="2">
        <v>6</v>
      </c>
      <c r="S1675" s="2">
        <v>1681.36</v>
      </c>
      <c r="T1675" s="4">
        <f t="shared" si="58"/>
        <v>10088.16</v>
      </c>
      <c r="U1675" s="4">
        <f t="shared" si="57"/>
        <v>11298.739200000002</v>
      </c>
      <c r="V1675" s="4"/>
      <c r="W1675" s="6">
        <v>2016</v>
      </c>
      <c r="X1675" s="4"/>
    </row>
    <row r="1676" spans="1:24" ht="66" customHeight="1" x14ac:dyDescent="0.2">
      <c r="A1676" s="8" t="s">
        <v>1748</v>
      </c>
      <c r="B1676" s="1" t="s">
        <v>12283</v>
      </c>
      <c r="C1676" s="5" t="s">
        <v>7763</v>
      </c>
      <c r="D1676" s="5" t="s">
        <v>7764</v>
      </c>
      <c r="E1676" s="5" t="s">
        <v>7765</v>
      </c>
      <c r="F1676" s="14" t="s">
        <v>7822</v>
      </c>
      <c r="G1676" s="11" t="s">
        <v>77</v>
      </c>
      <c r="H1676" s="12">
        <v>0</v>
      </c>
      <c r="I1676" s="12" t="s">
        <v>78</v>
      </c>
      <c r="J1676" s="13" t="s">
        <v>12294</v>
      </c>
      <c r="K1676" s="1" t="s">
        <v>11668</v>
      </c>
      <c r="L1676" s="1" t="s">
        <v>79</v>
      </c>
      <c r="M1676" s="1" t="s">
        <v>80</v>
      </c>
      <c r="N1676" s="1" t="s">
        <v>11667</v>
      </c>
      <c r="O1676" s="1" t="s">
        <v>11671</v>
      </c>
      <c r="P1676" s="1">
        <v>796</v>
      </c>
      <c r="Q1676" s="7" t="s">
        <v>11836</v>
      </c>
      <c r="R1676" s="2">
        <v>1</v>
      </c>
      <c r="S1676" s="2">
        <v>63419.33</v>
      </c>
      <c r="T1676" s="4">
        <f t="shared" si="58"/>
        <v>63419.33</v>
      </c>
      <c r="U1676" s="4">
        <f t="shared" si="57"/>
        <v>71029.649600000004</v>
      </c>
      <c r="V1676" s="4"/>
      <c r="W1676" s="6">
        <v>2016</v>
      </c>
      <c r="X1676" s="4"/>
    </row>
    <row r="1677" spans="1:24" ht="66" customHeight="1" x14ac:dyDescent="0.2">
      <c r="A1677" s="8" t="s">
        <v>1749</v>
      </c>
      <c r="B1677" s="1" t="s">
        <v>12283</v>
      </c>
      <c r="C1677" s="5" t="s">
        <v>7823</v>
      </c>
      <c r="D1677" s="5" t="s">
        <v>7824</v>
      </c>
      <c r="E1677" s="5" t="s">
        <v>7825</v>
      </c>
      <c r="F1677" s="14" t="s">
        <v>7826</v>
      </c>
      <c r="G1677" s="11" t="s">
        <v>77</v>
      </c>
      <c r="H1677" s="12">
        <v>0</v>
      </c>
      <c r="I1677" s="12" t="s">
        <v>78</v>
      </c>
      <c r="J1677" s="13" t="s">
        <v>12294</v>
      </c>
      <c r="K1677" s="1" t="s">
        <v>11668</v>
      </c>
      <c r="L1677" s="1" t="s">
        <v>79</v>
      </c>
      <c r="M1677" s="1" t="s">
        <v>80</v>
      </c>
      <c r="N1677" s="1" t="s">
        <v>11667</v>
      </c>
      <c r="O1677" s="1" t="s">
        <v>11671</v>
      </c>
      <c r="P1677" s="1">
        <v>796</v>
      </c>
      <c r="Q1677" s="7" t="s">
        <v>11836</v>
      </c>
      <c r="R1677" s="2">
        <v>2</v>
      </c>
      <c r="S1677" s="2">
        <v>406.56</v>
      </c>
      <c r="T1677" s="4">
        <f t="shared" si="58"/>
        <v>813.12</v>
      </c>
      <c r="U1677" s="4">
        <f t="shared" ref="U1677:U1740" si="59">T1677*1.12</f>
        <v>910.69440000000009</v>
      </c>
      <c r="V1677" s="4"/>
      <c r="W1677" s="6">
        <v>2016</v>
      </c>
      <c r="X1677" s="4"/>
    </row>
    <row r="1678" spans="1:24" ht="66" customHeight="1" x14ac:dyDescent="0.2">
      <c r="A1678" s="8" t="s">
        <v>1750</v>
      </c>
      <c r="B1678" s="1" t="s">
        <v>12283</v>
      </c>
      <c r="C1678" s="5" t="s">
        <v>7827</v>
      </c>
      <c r="D1678" s="5" t="s">
        <v>7828</v>
      </c>
      <c r="E1678" s="5" t="s">
        <v>12253</v>
      </c>
      <c r="F1678" s="14" t="s">
        <v>7829</v>
      </c>
      <c r="G1678" s="11" t="s">
        <v>77</v>
      </c>
      <c r="H1678" s="12">
        <v>0</v>
      </c>
      <c r="I1678" s="12" t="s">
        <v>78</v>
      </c>
      <c r="J1678" s="13" t="s">
        <v>12294</v>
      </c>
      <c r="K1678" s="1" t="s">
        <v>11668</v>
      </c>
      <c r="L1678" s="1" t="s">
        <v>79</v>
      </c>
      <c r="M1678" s="1" t="s">
        <v>80</v>
      </c>
      <c r="N1678" s="1" t="s">
        <v>11667</v>
      </c>
      <c r="O1678" s="1" t="s">
        <v>11671</v>
      </c>
      <c r="P1678" s="1">
        <v>796</v>
      </c>
      <c r="Q1678" s="7" t="s">
        <v>11836</v>
      </c>
      <c r="R1678" s="2">
        <v>20</v>
      </c>
      <c r="S1678" s="2">
        <v>209.72</v>
      </c>
      <c r="T1678" s="4">
        <f t="shared" si="58"/>
        <v>4194.3999999999996</v>
      </c>
      <c r="U1678" s="4">
        <f t="shared" si="59"/>
        <v>4697.7280000000001</v>
      </c>
      <c r="V1678" s="4"/>
      <c r="W1678" s="6">
        <v>2016</v>
      </c>
      <c r="X1678" s="4"/>
    </row>
    <row r="1679" spans="1:24" ht="66" customHeight="1" x14ac:dyDescent="0.2">
      <c r="A1679" s="8" t="s">
        <v>1751</v>
      </c>
      <c r="B1679" s="1" t="s">
        <v>12283</v>
      </c>
      <c r="C1679" s="5" t="s">
        <v>7830</v>
      </c>
      <c r="D1679" s="5" t="s">
        <v>6787</v>
      </c>
      <c r="E1679" s="5" t="s">
        <v>7831</v>
      </c>
      <c r="F1679" s="14" t="s">
        <v>7832</v>
      </c>
      <c r="G1679" s="11" t="s">
        <v>77</v>
      </c>
      <c r="H1679" s="12">
        <v>0</v>
      </c>
      <c r="I1679" s="12" t="s">
        <v>78</v>
      </c>
      <c r="J1679" s="13" t="s">
        <v>12294</v>
      </c>
      <c r="K1679" s="1" t="s">
        <v>11668</v>
      </c>
      <c r="L1679" s="1" t="s">
        <v>79</v>
      </c>
      <c r="M1679" s="1" t="s">
        <v>80</v>
      </c>
      <c r="N1679" s="1" t="s">
        <v>11667</v>
      </c>
      <c r="O1679" s="1" t="s">
        <v>11671</v>
      </c>
      <c r="P1679" s="1">
        <v>839</v>
      </c>
      <c r="Q1679" s="7" t="s">
        <v>11910</v>
      </c>
      <c r="R1679" s="2">
        <v>1</v>
      </c>
      <c r="S1679" s="2">
        <v>22290.240000000002</v>
      </c>
      <c r="T1679" s="4">
        <f t="shared" si="58"/>
        <v>22290.240000000002</v>
      </c>
      <c r="U1679" s="4">
        <f t="shared" si="59"/>
        <v>24965.068800000005</v>
      </c>
      <c r="V1679" s="4"/>
      <c r="W1679" s="6">
        <v>2016</v>
      </c>
      <c r="X1679" s="4"/>
    </row>
    <row r="1680" spans="1:24" ht="66" customHeight="1" x14ac:dyDescent="0.2">
      <c r="A1680" s="8" t="s">
        <v>1752</v>
      </c>
      <c r="B1680" s="1" t="s">
        <v>12283</v>
      </c>
      <c r="C1680" s="5" t="s">
        <v>7833</v>
      </c>
      <c r="D1680" s="5" t="s">
        <v>5620</v>
      </c>
      <c r="E1680" s="5" t="s">
        <v>7781</v>
      </c>
      <c r="F1680" s="14" t="s">
        <v>7834</v>
      </c>
      <c r="G1680" s="11" t="s">
        <v>77</v>
      </c>
      <c r="H1680" s="12">
        <v>0</v>
      </c>
      <c r="I1680" s="12" t="s">
        <v>78</v>
      </c>
      <c r="J1680" s="13" t="s">
        <v>12294</v>
      </c>
      <c r="K1680" s="1" t="s">
        <v>11668</v>
      </c>
      <c r="L1680" s="1" t="s">
        <v>79</v>
      </c>
      <c r="M1680" s="1" t="s">
        <v>80</v>
      </c>
      <c r="N1680" s="1" t="s">
        <v>11667</v>
      </c>
      <c r="O1680" s="1" t="s">
        <v>11671</v>
      </c>
      <c r="P1680" s="1">
        <v>796</v>
      </c>
      <c r="Q1680" s="7" t="s">
        <v>11836</v>
      </c>
      <c r="R1680" s="2">
        <v>12</v>
      </c>
      <c r="S1680" s="2">
        <v>683.09</v>
      </c>
      <c r="T1680" s="4">
        <f t="shared" si="58"/>
        <v>8197.08</v>
      </c>
      <c r="U1680" s="4">
        <f t="shared" si="59"/>
        <v>9180.7296000000006</v>
      </c>
      <c r="V1680" s="4"/>
      <c r="W1680" s="6">
        <v>2016</v>
      </c>
      <c r="X1680" s="4"/>
    </row>
    <row r="1681" spans="1:24" ht="66" customHeight="1" x14ac:dyDescent="0.2">
      <c r="A1681" s="8" t="s">
        <v>1753</v>
      </c>
      <c r="B1681" s="1" t="s">
        <v>12283</v>
      </c>
      <c r="C1681" s="5" t="s">
        <v>7835</v>
      </c>
      <c r="D1681" s="5" t="s">
        <v>6787</v>
      </c>
      <c r="E1681" s="5" t="s">
        <v>7836</v>
      </c>
      <c r="F1681" s="14" t="s">
        <v>7837</v>
      </c>
      <c r="G1681" s="11" t="s">
        <v>77</v>
      </c>
      <c r="H1681" s="12">
        <v>0</v>
      </c>
      <c r="I1681" s="12" t="s">
        <v>78</v>
      </c>
      <c r="J1681" s="13" t="s">
        <v>12294</v>
      </c>
      <c r="K1681" s="1" t="s">
        <v>11668</v>
      </c>
      <c r="L1681" s="1" t="s">
        <v>79</v>
      </c>
      <c r="M1681" s="1" t="s">
        <v>80</v>
      </c>
      <c r="N1681" s="1" t="s">
        <v>11667</v>
      </c>
      <c r="O1681" s="1" t="s">
        <v>11671</v>
      </c>
      <c r="P1681" s="1">
        <v>839</v>
      </c>
      <c r="Q1681" s="7" t="s">
        <v>11910</v>
      </c>
      <c r="R1681" s="2">
        <v>3</v>
      </c>
      <c r="S1681" s="2">
        <v>9880.81</v>
      </c>
      <c r="T1681" s="4">
        <f t="shared" si="58"/>
        <v>29642.43</v>
      </c>
      <c r="U1681" s="4">
        <f t="shared" si="59"/>
        <v>33199.5216</v>
      </c>
      <c r="V1681" s="4"/>
      <c r="W1681" s="6">
        <v>2016</v>
      </c>
      <c r="X1681" s="4"/>
    </row>
    <row r="1682" spans="1:24" ht="66" customHeight="1" x14ac:dyDescent="0.2">
      <c r="A1682" s="8" t="s">
        <v>1754</v>
      </c>
      <c r="B1682" s="1" t="s">
        <v>12283</v>
      </c>
      <c r="C1682" s="5" t="s">
        <v>7838</v>
      </c>
      <c r="D1682" s="5" t="s">
        <v>7839</v>
      </c>
      <c r="E1682" s="5" t="s">
        <v>7840</v>
      </c>
      <c r="F1682" s="14" t="s">
        <v>7841</v>
      </c>
      <c r="G1682" s="11" t="s">
        <v>77</v>
      </c>
      <c r="H1682" s="12">
        <v>0</v>
      </c>
      <c r="I1682" s="12" t="s">
        <v>78</v>
      </c>
      <c r="J1682" s="13" t="s">
        <v>12294</v>
      </c>
      <c r="K1682" s="1" t="s">
        <v>11668</v>
      </c>
      <c r="L1682" s="1" t="s">
        <v>79</v>
      </c>
      <c r="M1682" s="1" t="s">
        <v>80</v>
      </c>
      <c r="N1682" s="1" t="s">
        <v>11667</v>
      </c>
      <c r="O1682" s="1" t="s">
        <v>11671</v>
      </c>
      <c r="P1682" s="1">
        <v>796</v>
      </c>
      <c r="Q1682" s="7" t="s">
        <v>11836</v>
      </c>
      <c r="R1682" s="2">
        <v>3</v>
      </c>
      <c r="S1682" s="2">
        <v>1174.43</v>
      </c>
      <c r="T1682" s="4">
        <f t="shared" si="58"/>
        <v>3523.29</v>
      </c>
      <c r="U1682" s="4">
        <f t="shared" si="59"/>
        <v>3946.0848000000005</v>
      </c>
      <c r="V1682" s="4"/>
      <c r="W1682" s="6">
        <v>2016</v>
      </c>
      <c r="X1682" s="4"/>
    </row>
    <row r="1683" spans="1:24" ht="66" customHeight="1" x14ac:dyDescent="0.2">
      <c r="A1683" s="8" t="s">
        <v>1755</v>
      </c>
      <c r="B1683" s="1" t="s">
        <v>12283</v>
      </c>
      <c r="C1683" s="5" t="s">
        <v>7842</v>
      </c>
      <c r="D1683" s="5" t="s">
        <v>4531</v>
      </c>
      <c r="E1683" s="5" t="s">
        <v>7843</v>
      </c>
      <c r="F1683" s="14" t="s">
        <v>7844</v>
      </c>
      <c r="G1683" s="11" t="s">
        <v>77</v>
      </c>
      <c r="H1683" s="12">
        <v>0</v>
      </c>
      <c r="I1683" s="12" t="s">
        <v>78</v>
      </c>
      <c r="J1683" s="13" t="s">
        <v>12294</v>
      </c>
      <c r="K1683" s="1" t="s">
        <v>11668</v>
      </c>
      <c r="L1683" s="1" t="s">
        <v>79</v>
      </c>
      <c r="M1683" s="1" t="s">
        <v>80</v>
      </c>
      <c r="N1683" s="1" t="s">
        <v>11667</v>
      </c>
      <c r="O1683" s="1" t="s">
        <v>11671</v>
      </c>
      <c r="P1683" s="1">
        <v>796</v>
      </c>
      <c r="Q1683" s="7" t="s">
        <v>11836</v>
      </c>
      <c r="R1683" s="2">
        <v>2</v>
      </c>
      <c r="S1683" s="2">
        <v>6291.6</v>
      </c>
      <c r="T1683" s="4">
        <f t="shared" si="58"/>
        <v>12583.2</v>
      </c>
      <c r="U1683" s="4">
        <f t="shared" si="59"/>
        <v>14093.184000000003</v>
      </c>
      <c r="V1683" s="4"/>
      <c r="W1683" s="6">
        <v>2016</v>
      </c>
      <c r="X1683" s="4"/>
    </row>
    <row r="1684" spans="1:24" ht="66" customHeight="1" x14ac:dyDescent="0.2">
      <c r="A1684" s="8" t="s">
        <v>1756</v>
      </c>
      <c r="B1684" s="1" t="s">
        <v>12283</v>
      </c>
      <c r="C1684" s="5" t="s">
        <v>7845</v>
      </c>
      <c r="D1684" s="5" t="s">
        <v>4682</v>
      </c>
      <c r="E1684" s="5" t="s">
        <v>7846</v>
      </c>
      <c r="F1684" s="14" t="s">
        <v>7847</v>
      </c>
      <c r="G1684" s="11" t="s">
        <v>77</v>
      </c>
      <c r="H1684" s="12">
        <v>0</v>
      </c>
      <c r="I1684" s="12" t="s">
        <v>78</v>
      </c>
      <c r="J1684" s="13" t="s">
        <v>12294</v>
      </c>
      <c r="K1684" s="1" t="s">
        <v>11668</v>
      </c>
      <c r="L1684" s="1" t="s">
        <v>79</v>
      </c>
      <c r="M1684" s="1" t="s">
        <v>80</v>
      </c>
      <c r="N1684" s="1" t="s">
        <v>11667</v>
      </c>
      <c r="O1684" s="1" t="s">
        <v>11671</v>
      </c>
      <c r="P1684" s="1">
        <v>778</v>
      </c>
      <c r="Q1684" s="7" t="s">
        <v>11926</v>
      </c>
      <c r="R1684" s="2">
        <v>50</v>
      </c>
      <c r="S1684" s="2">
        <v>1030.6199999999999</v>
      </c>
      <c r="T1684" s="4">
        <f t="shared" si="58"/>
        <v>51530.999999999993</v>
      </c>
      <c r="U1684" s="4">
        <f t="shared" si="59"/>
        <v>57714.719999999994</v>
      </c>
      <c r="V1684" s="4"/>
      <c r="W1684" s="6">
        <v>2016</v>
      </c>
      <c r="X1684" s="4"/>
    </row>
    <row r="1685" spans="1:24" ht="66" customHeight="1" x14ac:dyDescent="0.2">
      <c r="A1685" s="8" t="s">
        <v>1757</v>
      </c>
      <c r="B1685" s="1" t="s">
        <v>12283</v>
      </c>
      <c r="C1685" s="5" t="s">
        <v>12141</v>
      </c>
      <c r="D1685" s="5" t="s">
        <v>12142</v>
      </c>
      <c r="E1685" s="5" t="s">
        <v>8588</v>
      </c>
      <c r="F1685" s="14" t="s">
        <v>7848</v>
      </c>
      <c r="G1685" s="11" t="s">
        <v>77</v>
      </c>
      <c r="H1685" s="12">
        <v>0</v>
      </c>
      <c r="I1685" s="12" t="s">
        <v>78</v>
      </c>
      <c r="J1685" s="13" t="s">
        <v>12294</v>
      </c>
      <c r="K1685" s="1" t="s">
        <v>11668</v>
      </c>
      <c r="L1685" s="1" t="s">
        <v>79</v>
      </c>
      <c r="M1685" s="1" t="s">
        <v>80</v>
      </c>
      <c r="N1685" s="1" t="s">
        <v>11667</v>
      </c>
      <c r="O1685" s="1" t="s">
        <v>11671</v>
      </c>
      <c r="P1685" s="1">
        <v>166</v>
      </c>
      <c r="Q1685" s="7" t="s">
        <v>11933</v>
      </c>
      <c r="R1685" s="2">
        <v>4</v>
      </c>
      <c r="S1685" s="2">
        <v>7669.76</v>
      </c>
      <c r="T1685" s="4">
        <f t="shared" si="58"/>
        <v>30679.040000000001</v>
      </c>
      <c r="U1685" s="4">
        <f t="shared" si="59"/>
        <v>34360.524800000007</v>
      </c>
      <c r="V1685" s="4"/>
      <c r="W1685" s="6">
        <v>2016</v>
      </c>
      <c r="X1685" s="4"/>
    </row>
    <row r="1686" spans="1:24" ht="66" customHeight="1" x14ac:dyDescent="0.2">
      <c r="A1686" s="8" t="s">
        <v>1758</v>
      </c>
      <c r="B1686" s="1" t="s">
        <v>12283</v>
      </c>
      <c r="C1686" s="5" t="s">
        <v>7849</v>
      </c>
      <c r="D1686" s="5" t="s">
        <v>7850</v>
      </c>
      <c r="E1686" s="5" t="s">
        <v>7851</v>
      </c>
      <c r="F1686" s="14" t="s">
        <v>7852</v>
      </c>
      <c r="G1686" s="11" t="s">
        <v>77</v>
      </c>
      <c r="H1686" s="12">
        <v>0</v>
      </c>
      <c r="I1686" s="12" t="s">
        <v>78</v>
      </c>
      <c r="J1686" s="13" t="s">
        <v>12294</v>
      </c>
      <c r="K1686" s="1" t="s">
        <v>11668</v>
      </c>
      <c r="L1686" s="1" t="s">
        <v>79</v>
      </c>
      <c r="M1686" s="1" t="s">
        <v>80</v>
      </c>
      <c r="N1686" s="1" t="s">
        <v>11667</v>
      </c>
      <c r="O1686" s="1" t="s">
        <v>11671</v>
      </c>
      <c r="P1686" s="1">
        <v>796</v>
      </c>
      <c r="Q1686" s="7" t="s">
        <v>11836</v>
      </c>
      <c r="R1686" s="2">
        <v>10</v>
      </c>
      <c r="S1686" s="2">
        <v>4002.66</v>
      </c>
      <c r="T1686" s="4">
        <f t="shared" si="58"/>
        <v>40026.6</v>
      </c>
      <c r="U1686" s="4">
        <f t="shared" si="59"/>
        <v>44829.792000000001</v>
      </c>
      <c r="V1686" s="4"/>
      <c r="W1686" s="6">
        <v>2016</v>
      </c>
      <c r="X1686" s="4"/>
    </row>
    <row r="1687" spans="1:24" ht="66" customHeight="1" x14ac:dyDescent="0.2">
      <c r="A1687" s="8" t="s">
        <v>1759</v>
      </c>
      <c r="B1687" s="1" t="s">
        <v>12283</v>
      </c>
      <c r="C1687" s="5" t="s">
        <v>7853</v>
      </c>
      <c r="D1687" s="5" t="s">
        <v>7854</v>
      </c>
      <c r="E1687" s="5" t="s">
        <v>7855</v>
      </c>
      <c r="F1687" s="14" t="s">
        <v>7856</v>
      </c>
      <c r="G1687" s="11" t="s">
        <v>77</v>
      </c>
      <c r="H1687" s="12">
        <v>0</v>
      </c>
      <c r="I1687" s="12" t="s">
        <v>78</v>
      </c>
      <c r="J1687" s="13" t="s">
        <v>12294</v>
      </c>
      <c r="K1687" s="1" t="s">
        <v>11668</v>
      </c>
      <c r="L1687" s="1" t="s">
        <v>79</v>
      </c>
      <c r="M1687" s="1" t="s">
        <v>80</v>
      </c>
      <c r="N1687" s="1" t="s">
        <v>11667</v>
      </c>
      <c r="O1687" s="1" t="s">
        <v>11671</v>
      </c>
      <c r="P1687" s="1">
        <v>796</v>
      </c>
      <c r="Q1687" s="7" t="s">
        <v>11836</v>
      </c>
      <c r="R1687" s="2">
        <v>4</v>
      </c>
      <c r="S1687" s="2">
        <v>24098.54</v>
      </c>
      <c r="T1687" s="4">
        <f t="shared" si="58"/>
        <v>96394.16</v>
      </c>
      <c r="U1687" s="4">
        <f t="shared" si="59"/>
        <v>107961.45920000001</v>
      </c>
      <c r="V1687" s="4"/>
      <c r="W1687" s="6">
        <v>2016</v>
      </c>
      <c r="X1687" s="4"/>
    </row>
    <row r="1688" spans="1:24" ht="66" customHeight="1" x14ac:dyDescent="0.2">
      <c r="A1688" s="8" t="s">
        <v>1760</v>
      </c>
      <c r="B1688" s="1" t="s">
        <v>12283</v>
      </c>
      <c r="C1688" s="5" t="s">
        <v>7857</v>
      </c>
      <c r="D1688" s="5" t="s">
        <v>6787</v>
      </c>
      <c r="E1688" s="5" t="s">
        <v>7858</v>
      </c>
      <c r="F1688" s="14" t="s">
        <v>7859</v>
      </c>
      <c r="G1688" s="11" t="s">
        <v>77</v>
      </c>
      <c r="H1688" s="12">
        <v>0</v>
      </c>
      <c r="I1688" s="12" t="s">
        <v>78</v>
      </c>
      <c r="J1688" s="13" t="s">
        <v>12294</v>
      </c>
      <c r="K1688" s="1" t="s">
        <v>11668</v>
      </c>
      <c r="L1688" s="1" t="s">
        <v>79</v>
      </c>
      <c r="M1688" s="1" t="s">
        <v>80</v>
      </c>
      <c r="N1688" s="1" t="s">
        <v>11667</v>
      </c>
      <c r="O1688" s="1" t="s">
        <v>11671</v>
      </c>
      <c r="P1688" s="1">
        <v>839</v>
      </c>
      <c r="Q1688" s="7" t="s">
        <v>11910</v>
      </c>
      <c r="R1688" s="2">
        <v>1</v>
      </c>
      <c r="S1688" s="2">
        <v>65756.210000000006</v>
      </c>
      <c r="T1688" s="4">
        <f t="shared" si="58"/>
        <v>65756.210000000006</v>
      </c>
      <c r="U1688" s="4">
        <f t="shared" si="59"/>
        <v>73646.955200000011</v>
      </c>
      <c r="V1688" s="4"/>
      <c r="W1688" s="6">
        <v>2016</v>
      </c>
      <c r="X1688" s="4"/>
    </row>
    <row r="1689" spans="1:24" ht="66" customHeight="1" x14ac:dyDescent="0.2">
      <c r="A1689" s="8" t="s">
        <v>1761</v>
      </c>
      <c r="B1689" s="1" t="s">
        <v>12283</v>
      </c>
      <c r="C1689" s="5" t="s">
        <v>7860</v>
      </c>
      <c r="D1689" s="5" t="s">
        <v>5620</v>
      </c>
      <c r="E1689" s="5" t="s">
        <v>7861</v>
      </c>
      <c r="F1689" s="14" t="s">
        <v>7862</v>
      </c>
      <c r="G1689" s="11" t="s">
        <v>77</v>
      </c>
      <c r="H1689" s="12">
        <v>0</v>
      </c>
      <c r="I1689" s="12" t="s">
        <v>78</v>
      </c>
      <c r="J1689" s="13" t="s">
        <v>12294</v>
      </c>
      <c r="K1689" s="1" t="s">
        <v>11668</v>
      </c>
      <c r="L1689" s="1" t="s">
        <v>79</v>
      </c>
      <c r="M1689" s="1" t="s">
        <v>80</v>
      </c>
      <c r="N1689" s="1" t="s">
        <v>11667</v>
      </c>
      <c r="O1689" s="1" t="s">
        <v>11671</v>
      </c>
      <c r="P1689" s="1">
        <v>796</v>
      </c>
      <c r="Q1689" s="7" t="s">
        <v>4673</v>
      </c>
      <c r="R1689" s="2">
        <v>1</v>
      </c>
      <c r="S1689" s="2">
        <v>6711.04</v>
      </c>
      <c r="T1689" s="4">
        <f t="shared" si="58"/>
        <v>6711.04</v>
      </c>
      <c r="U1689" s="4">
        <f t="shared" si="59"/>
        <v>7516.3648000000003</v>
      </c>
      <c r="V1689" s="4"/>
      <c r="W1689" s="6">
        <v>2016</v>
      </c>
      <c r="X1689" s="4"/>
    </row>
    <row r="1690" spans="1:24" ht="66" customHeight="1" x14ac:dyDescent="0.2">
      <c r="A1690" s="8" t="s">
        <v>1762</v>
      </c>
      <c r="B1690" s="1" t="s">
        <v>12283</v>
      </c>
      <c r="C1690" s="5" t="s">
        <v>7863</v>
      </c>
      <c r="D1690" s="5" t="s">
        <v>7864</v>
      </c>
      <c r="E1690" s="5" t="s">
        <v>7865</v>
      </c>
      <c r="F1690" s="14" t="s">
        <v>7866</v>
      </c>
      <c r="G1690" s="11" t="s">
        <v>77</v>
      </c>
      <c r="H1690" s="12">
        <v>0</v>
      </c>
      <c r="I1690" s="12" t="s">
        <v>78</v>
      </c>
      <c r="J1690" s="13" t="s">
        <v>12294</v>
      </c>
      <c r="K1690" s="1" t="s">
        <v>11668</v>
      </c>
      <c r="L1690" s="1" t="s">
        <v>79</v>
      </c>
      <c r="M1690" s="1" t="s">
        <v>80</v>
      </c>
      <c r="N1690" s="1" t="s">
        <v>11667</v>
      </c>
      <c r="O1690" s="1" t="s">
        <v>11671</v>
      </c>
      <c r="P1690" s="1">
        <v>796</v>
      </c>
      <c r="Q1690" s="7" t="s">
        <v>11836</v>
      </c>
      <c r="R1690" s="2">
        <v>10</v>
      </c>
      <c r="S1690" s="2">
        <v>90958.56</v>
      </c>
      <c r="T1690" s="4">
        <f t="shared" si="58"/>
        <v>909585.6</v>
      </c>
      <c r="U1690" s="4">
        <f t="shared" si="59"/>
        <v>1018735.8720000001</v>
      </c>
      <c r="V1690" s="4"/>
      <c r="W1690" s="6">
        <v>2016</v>
      </c>
      <c r="X1690" s="4"/>
    </row>
    <row r="1691" spans="1:24" ht="66" customHeight="1" x14ac:dyDescent="0.2">
      <c r="A1691" s="8" t="s">
        <v>1763</v>
      </c>
      <c r="B1691" s="1" t="s">
        <v>12283</v>
      </c>
      <c r="C1691" s="5" t="s">
        <v>7867</v>
      </c>
      <c r="D1691" s="5" t="s">
        <v>7868</v>
      </c>
      <c r="E1691" s="5" t="s">
        <v>7869</v>
      </c>
      <c r="F1691" s="14" t="s">
        <v>7870</v>
      </c>
      <c r="G1691" s="11" t="s">
        <v>77</v>
      </c>
      <c r="H1691" s="12">
        <v>0</v>
      </c>
      <c r="I1691" s="12" t="s">
        <v>78</v>
      </c>
      <c r="J1691" s="13" t="s">
        <v>12294</v>
      </c>
      <c r="K1691" s="1" t="s">
        <v>11668</v>
      </c>
      <c r="L1691" s="1" t="s">
        <v>79</v>
      </c>
      <c r="M1691" s="1" t="s">
        <v>80</v>
      </c>
      <c r="N1691" s="1" t="s">
        <v>11667</v>
      </c>
      <c r="O1691" s="1" t="s">
        <v>11671</v>
      </c>
      <c r="P1691" s="1">
        <v>796</v>
      </c>
      <c r="Q1691" s="7" t="s">
        <v>11836</v>
      </c>
      <c r="R1691" s="2">
        <v>5</v>
      </c>
      <c r="S1691" s="2">
        <v>30022.32</v>
      </c>
      <c r="T1691" s="4">
        <f t="shared" si="58"/>
        <v>150111.6</v>
      </c>
      <c r="U1691" s="4">
        <f t="shared" si="59"/>
        <v>168124.99200000003</v>
      </c>
      <c r="V1691" s="4"/>
      <c r="W1691" s="6">
        <v>2016</v>
      </c>
      <c r="X1691" s="4"/>
    </row>
    <row r="1692" spans="1:24" ht="66" customHeight="1" x14ac:dyDescent="0.2">
      <c r="A1692" s="8" t="s">
        <v>1764</v>
      </c>
      <c r="B1692" s="1" t="s">
        <v>12283</v>
      </c>
      <c r="C1692" s="5" t="s">
        <v>7871</v>
      </c>
      <c r="D1692" s="5" t="s">
        <v>6787</v>
      </c>
      <c r="E1692" s="5" t="s">
        <v>7872</v>
      </c>
      <c r="F1692" s="14" t="s">
        <v>7873</v>
      </c>
      <c r="G1692" s="11" t="s">
        <v>77</v>
      </c>
      <c r="H1692" s="12">
        <v>0</v>
      </c>
      <c r="I1692" s="12" t="s">
        <v>78</v>
      </c>
      <c r="J1692" s="13" t="s">
        <v>12294</v>
      </c>
      <c r="K1692" s="1" t="s">
        <v>11668</v>
      </c>
      <c r="L1692" s="1" t="s">
        <v>79</v>
      </c>
      <c r="M1692" s="1" t="s">
        <v>80</v>
      </c>
      <c r="N1692" s="1" t="s">
        <v>11667</v>
      </c>
      <c r="O1692" s="1" t="s">
        <v>11671</v>
      </c>
      <c r="P1692" s="1">
        <v>839</v>
      </c>
      <c r="Q1692" s="7" t="s">
        <v>11910</v>
      </c>
      <c r="R1692" s="2">
        <v>1</v>
      </c>
      <c r="S1692" s="2">
        <v>61900.959999999999</v>
      </c>
      <c r="T1692" s="4">
        <f t="shared" si="58"/>
        <v>61900.959999999999</v>
      </c>
      <c r="U1692" s="4">
        <f t="shared" si="59"/>
        <v>69329.075200000007</v>
      </c>
      <c r="V1692" s="4"/>
      <c r="W1692" s="6">
        <v>2016</v>
      </c>
      <c r="X1692" s="4"/>
    </row>
    <row r="1693" spans="1:24" ht="66" customHeight="1" x14ac:dyDescent="0.2">
      <c r="A1693" s="8" t="s">
        <v>1765</v>
      </c>
      <c r="B1693" s="1" t="s">
        <v>12283</v>
      </c>
      <c r="C1693" s="5" t="s">
        <v>7874</v>
      </c>
      <c r="D1693" s="5" t="s">
        <v>6827</v>
      </c>
      <c r="E1693" s="5" t="s">
        <v>7875</v>
      </c>
      <c r="F1693" s="14" t="s">
        <v>7876</v>
      </c>
      <c r="G1693" s="11" t="s">
        <v>77</v>
      </c>
      <c r="H1693" s="12">
        <v>0</v>
      </c>
      <c r="I1693" s="12" t="s">
        <v>78</v>
      </c>
      <c r="J1693" s="13" t="s">
        <v>12294</v>
      </c>
      <c r="K1693" s="1" t="s">
        <v>11668</v>
      </c>
      <c r="L1693" s="1" t="s">
        <v>79</v>
      </c>
      <c r="M1693" s="1" t="s">
        <v>80</v>
      </c>
      <c r="N1693" s="1" t="s">
        <v>11667</v>
      </c>
      <c r="O1693" s="1" t="s">
        <v>11671</v>
      </c>
      <c r="P1693" s="1">
        <v>796</v>
      </c>
      <c r="Q1693" s="7" t="s">
        <v>11836</v>
      </c>
      <c r="R1693" s="2">
        <v>3</v>
      </c>
      <c r="S1693" s="2">
        <v>24398.23</v>
      </c>
      <c r="T1693" s="4">
        <f t="shared" ref="T1693:T1756" si="60">R1693*S1693</f>
        <v>73194.69</v>
      </c>
      <c r="U1693" s="4">
        <f t="shared" si="59"/>
        <v>81978.052800000005</v>
      </c>
      <c r="V1693" s="4"/>
      <c r="W1693" s="6">
        <v>2016</v>
      </c>
      <c r="X1693" s="4"/>
    </row>
    <row r="1694" spans="1:24" ht="66" customHeight="1" x14ac:dyDescent="0.2">
      <c r="A1694" s="8" t="s">
        <v>1766</v>
      </c>
      <c r="B1694" s="1" t="s">
        <v>12283</v>
      </c>
      <c r="C1694" s="5" t="s">
        <v>7877</v>
      </c>
      <c r="D1694" s="5" t="s">
        <v>6787</v>
      </c>
      <c r="E1694" s="5" t="s">
        <v>7878</v>
      </c>
      <c r="F1694" s="14" t="s">
        <v>7879</v>
      </c>
      <c r="G1694" s="11" t="s">
        <v>11672</v>
      </c>
      <c r="H1694" s="12">
        <v>0</v>
      </c>
      <c r="I1694" s="12" t="s">
        <v>78</v>
      </c>
      <c r="J1694" s="13" t="s">
        <v>12294</v>
      </c>
      <c r="K1694" s="1" t="s">
        <v>11668</v>
      </c>
      <c r="L1694" s="1" t="s">
        <v>79</v>
      </c>
      <c r="M1694" s="1" t="s">
        <v>80</v>
      </c>
      <c r="N1694" s="1" t="s">
        <v>11667</v>
      </c>
      <c r="O1694" s="1" t="s">
        <v>11671</v>
      </c>
      <c r="P1694" s="1">
        <v>796</v>
      </c>
      <c r="Q1694" s="7" t="s">
        <v>11836</v>
      </c>
      <c r="R1694" s="2">
        <v>2</v>
      </c>
      <c r="S1694" s="2">
        <v>14195.05</v>
      </c>
      <c r="T1694" s="4">
        <f t="shared" si="60"/>
        <v>28390.1</v>
      </c>
      <c r="U1694" s="4">
        <f t="shared" si="59"/>
        <v>31796.912</v>
      </c>
      <c r="V1694" s="4"/>
      <c r="W1694" s="6">
        <v>2016</v>
      </c>
      <c r="X1694" s="4"/>
    </row>
    <row r="1695" spans="1:24" ht="66" customHeight="1" x14ac:dyDescent="0.2">
      <c r="A1695" s="8" t="s">
        <v>1767</v>
      </c>
      <c r="B1695" s="1" t="s">
        <v>12283</v>
      </c>
      <c r="C1695" s="5" t="s">
        <v>7877</v>
      </c>
      <c r="D1695" s="5" t="s">
        <v>6787</v>
      </c>
      <c r="E1695" s="5" t="s">
        <v>7878</v>
      </c>
      <c r="F1695" s="14" t="s">
        <v>7880</v>
      </c>
      <c r="G1695" s="11" t="s">
        <v>11672</v>
      </c>
      <c r="H1695" s="12">
        <v>0</v>
      </c>
      <c r="I1695" s="12" t="s">
        <v>78</v>
      </c>
      <c r="J1695" s="13" t="s">
        <v>12294</v>
      </c>
      <c r="K1695" s="1" t="s">
        <v>11668</v>
      </c>
      <c r="L1695" s="1" t="s">
        <v>79</v>
      </c>
      <c r="M1695" s="1" t="s">
        <v>80</v>
      </c>
      <c r="N1695" s="1" t="s">
        <v>11667</v>
      </c>
      <c r="O1695" s="1" t="s">
        <v>11671</v>
      </c>
      <c r="P1695" s="1">
        <v>796</v>
      </c>
      <c r="Q1695" s="7" t="s">
        <v>11836</v>
      </c>
      <c r="R1695" s="2">
        <v>2</v>
      </c>
      <c r="S1695" s="2">
        <v>595904.4</v>
      </c>
      <c r="T1695" s="4">
        <f t="shared" si="60"/>
        <v>1191808.8</v>
      </c>
      <c r="U1695" s="4">
        <f t="shared" si="59"/>
        <v>1334825.8560000001</v>
      </c>
      <c r="V1695" s="4"/>
      <c r="W1695" s="6">
        <v>2016</v>
      </c>
      <c r="X1695" s="4"/>
    </row>
    <row r="1696" spans="1:24" ht="66" customHeight="1" x14ac:dyDescent="0.2">
      <c r="A1696" s="8" t="s">
        <v>1768</v>
      </c>
      <c r="B1696" s="1" t="s">
        <v>12283</v>
      </c>
      <c r="C1696" s="5" t="s">
        <v>7877</v>
      </c>
      <c r="D1696" s="5" t="s">
        <v>6787</v>
      </c>
      <c r="E1696" s="5" t="s">
        <v>7878</v>
      </c>
      <c r="F1696" s="14" t="s">
        <v>7881</v>
      </c>
      <c r="G1696" s="11" t="s">
        <v>11672</v>
      </c>
      <c r="H1696" s="12">
        <v>0</v>
      </c>
      <c r="I1696" s="12" t="s">
        <v>78</v>
      </c>
      <c r="J1696" s="13" t="s">
        <v>12294</v>
      </c>
      <c r="K1696" s="1" t="s">
        <v>11668</v>
      </c>
      <c r="L1696" s="1" t="s">
        <v>79</v>
      </c>
      <c r="M1696" s="1" t="s">
        <v>80</v>
      </c>
      <c r="N1696" s="1" t="s">
        <v>11667</v>
      </c>
      <c r="O1696" s="1" t="s">
        <v>11671</v>
      </c>
      <c r="P1696" s="1">
        <v>796</v>
      </c>
      <c r="Q1696" s="7" t="s">
        <v>11836</v>
      </c>
      <c r="R1696" s="2">
        <v>2</v>
      </c>
      <c r="S1696" s="2">
        <v>592009.6</v>
      </c>
      <c r="T1696" s="4">
        <f t="shared" si="60"/>
        <v>1184019.2</v>
      </c>
      <c r="U1696" s="4">
        <f t="shared" si="59"/>
        <v>1326101.5040000002</v>
      </c>
      <c r="V1696" s="4"/>
      <c r="W1696" s="6">
        <v>2016</v>
      </c>
      <c r="X1696" s="4"/>
    </row>
    <row r="1697" spans="1:24" ht="66" customHeight="1" x14ac:dyDescent="0.2">
      <c r="A1697" s="8" t="s">
        <v>1769</v>
      </c>
      <c r="B1697" s="1" t="s">
        <v>12283</v>
      </c>
      <c r="C1697" s="5" t="s">
        <v>7882</v>
      </c>
      <c r="D1697" s="5" t="s">
        <v>6725</v>
      </c>
      <c r="E1697" s="5" t="s">
        <v>7883</v>
      </c>
      <c r="F1697" s="14" t="s">
        <v>7884</v>
      </c>
      <c r="G1697" s="11" t="s">
        <v>77</v>
      </c>
      <c r="H1697" s="12">
        <v>0</v>
      </c>
      <c r="I1697" s="12" t="s">
        <v>78</v>
      </c>
      <c r="J1697" s="13" t="s">
        <v>12294</v>
      </c>
      <c r="K1697" s="1" t="s">
        <v>11668</v>
      </c>
      <c r="L1697" s="1" t="s">
        <v>79</v>
      </c>
      <c r="M1697" s="1" t="s">
        <v>80</v>
      </c>
      <c r="N1697" s="1" t="s">
        <v>11667</v>
      </c>
      <c r="O1697" s="1" t="s">
        <v>11671</v>
      </c>
      <c r="P1697" s="1">
        <v>796</v>
      </c>
      <c r="Q1697" s="7" t="s">
        <v>11836</v>
      </c>
      <c r="R1697" s="2">
        <v>2</v>
      </c>
      <c r="S1697" s="2">
        <v>2996</v>
      </c>
      <c r="T1697" s="4">
        <f t="shared" si="60"/>
        <v>5992</v>
      </c>
      <c r="U1697" s="4">
        <f t="shared" si="59"/>
        <v>6711.0400000000009</v>
      </c>
      <c r="V1697" s="4"/>
      <c r="W1697" s="6">
        <v>2016</v>
      </c>
      <c r="X1697" s="4"/>
    </row>
    <row r="1698" spans="1:24" ht="66" customHeight="1" x14ac:dyDescent="0.2">
      <c r="A1698" s="8" t="s">
        <v>1770</v>
      </c>
      <c r="B1698" s="1" t="s">
        <v>12283</v>
      </c>
      <c r="C1698" s="5" t="s">
        <v>7882</v>
      </c>
      <c r="D1698" s="5" t="s">
        <v>6725</v>
      </c>
      <c r="E1698" s="5" t="s">
        <v>7883</v>
      </c>
      <c r="F1698" s="14" t="s">
        <v>7885</v>
      </c>
      <c r="G1698" s="11" t="s">
        <v>77</v>
      </c>
      <c r="H1698" s="12">
        <v>0</v>
      </c>
      <c r="I1698" s="12" t="s">
        <v>78</v>
      </c>
      <c r="J1698" s="13" t="s">
        <v>12294</v>
      </c>
      <c r="K1698" s="1" t="s">
        <v>11668</v>
      </c>
      <c r="L1698" s="1" t="s">
        <v>79</v>
      </c>
      <c r="M1698" s="1" t="s">
        <v>80</v>
      </c>
      <c r="N1698" s="1" t="s">
        <v>11667</v>
      </c>
      <c r="O1698" s="1" t="s">
        <v>11671</v>
      </c>
      <c r="P1698" s="1">
        <v>796</v>
      </c>
      <c r="Q1698" s="7" t="s">
        <v>11836</v>
      </c>
      <c r="R1698" s="2">
        <v>2</v>
      </c>
      <c r="S1698" s="2">
        <v>2337.12</v>
      </c>
      <c r="T1698" s="4">
        <f t="shared" si="60"/>
        <v>4674.24</v>
      </c>
      <c r="U1698" s="4">
        <f t="shared" si="59"/>
        <v>5235.1487999999999</v>
      </c>
      <c r="V1698" s="4"/>
      <c r="W1698" s="6">
        <v>2016</v>
      </c>
      <c r="X1698" s="4"/>
    </row>
    <row r="1699" spans="1:24" ht="66" customHeight="1" x14ac:dyDescent="0.2">
      <c r="A1699" s="8" t="s">
        <v>1771</v>
      </c>
      <c r="B1699" s="1" t="s">
        <v>12283</v>
      </c>
      <c r="C1699" s="5" t="s">
        <v>7886</v>
      </c>
      <c r="D1699" s="5" t="s">
        <v>7887</v>
      </c>
      <c r="E1699" s="5" t="s">
        <v>7888</v>
      </c>
      <c r="F1699" s="14" t="s">
        <v>7889</v>
      </c>
      <c r="G1699" s="11" t="s">
        <v>77</v>
      </c>
      <c r="H1699" s="12">
        <v>0</v>
      </c>
      <c r="I1699" s="12" t="s">
        <v>78</v>
      </c>
      <c r="J1699" s="13" t="s">
        <v>12294</v>
      </c>
      <c r="K1699" s="1" t="s">
        <v>11668</v>
      </c>
      <c r="L1699" s="1" t="s">
        <v>79</v>
      </c>
      <c r="M1699" s="1" t="s">
        <v>80</v>
      </c>
      <c r="N1699" s="1" t="s">
        <v>11667</v>
      </c>
      <c r="O1699" s="1" t="s">
        <v>11671</v>
      </c>
      <c r="P1699" s="1">
        <v>796</v>
      </c>
      <c r="Q1699" s="7" t="s">
        <v>11836</v>
      </c>
      <c r="R1699" s="2">
        <v>2</v>
      </c>
      <c r="S1699" s="2">
        <v>8144.33</v>
      </c>
      <c r="T1699" s="4">
        <f t="shared" si="60"/>
        <v>16288.66</v>
      </c>
      <c r="U1699" s="4">
        <f t="shared" si="59"/>
        <v>18243.299200000001</v>
      </c>
      <c r="V1699" s="4"/>
      <c r="W1699" s="6">
        <v>2016</v>
      </c>
      <c r="X1699" s="4"/>
    </row>
    <row r="1700" spans="1:24" ht="66" customHeight="1" x14ac:dyDescent="0.2">
      <c r="A1700" s="8" t="s">
        <v>1772</v>
      </c>
      <c r="B1700" s="1" t="s">
        <v>12283</v>
      </c>
      <c r="C1700" s="5" t="s">
        <v>7877</v>
      </c>
      <c r="D1700" s="5" t="s">
        <v>6787</v>
      </c>
      <c r="E1700" s="5" t="s">
        <v>7878</v>
      </c>
      <c r="F1700" s="14" t="s">
        <v>7890</v>
      </c>
      <c r="G1700" s="11" t="s">
        <v>77</v>
      </c>
      <c r="H1700" s="12">
        <v>0</v>
      </c>
      <c r="I1700" s="12" t="s">
        <v>78</v>
      </c>
      <c r="J1700" s="13" t="s">
        <v>12294</v>
      </c>
      <c r="K1700" s="1" t="s">
        <v>11668</v>
      </c>
      <c r="L1700" s="1" t="s">
        <v>79</v>
      </c>
      <c r="M1700" s="1" t="s">
        <v>80</v>
      </c>
      <c r="N1700" s="1" t="s">
        <v>11667</v>
      </c>
      <c r="O1700" s="1" t="s">
        <v>11671</v>
      </c>
      <c r="P1700" s="1">
        <v>796</v>
      </c>
      <c r="Q1700" s="7" t="s">
        <v>11836</v>
      </c>
      <c r="R1700" s="2">
        <v>4</v>
      </c>
      <c r="S1700" s="2">
        <v>5752.32</v>
      </c>
      <c r="T1700" s="4">
        <f t="shared" si="60"/>
        <v>23009.279999999999</v>
      </c>
      <c r="U1700" s="4">
        <f t="shared" si="59"/>
        <v>25770.393599999999</v>
      </c>
      <c r="V1700" s="4"/>
      <c r="W1700" s="6">
        <v>2016</v>
      </c>
      <c r="X1700" s="4"/>
    </row>
    <row r="1701" spans="1:24" ht="66" customHeight="1" x14ac:dyDescent="0.2">
      <c r="A1701" s="8" t="s">
        <v>1773</v>
      </c>
      <c r="B1701" s="1" t="s">
        <v>12283</v>
      </c>
      <c r="C1701" s="5" t="s">
        <v>7891</v>
      </c>
      <c r="D1701" s="5" t="s">
        <v>7892</v>
      </c>
      <c r="E1701" s="5" t="s">
        <v>7893</v>
      </c>
      <c r="F1701" s="14" t="s">
        <v>7894</v>
      </c>
      <c r="G1701" s="11" t="s">
        <v>77</v>
      </c>
      <c r="H1701" s="12">
        <v>0</v>
      </c>
      <c r="I1701" s="12" t="s">
        <v>78</v>
      </c>
      <c r="J1701" s="13" t="s">
        <v>12294</v>
      </c>
      <c r="K1701" s="1" t="s">
        <v>11668</v>
      </c>
      <c r="L1701" s="1" t="s">
        <v>79</v>
      </c>
      <c r="M1701" s="1" t="s">
        <v>80</v>
      </c>
      <c r="N1701" s="1" t="s">
        <v>11667</v>
      </c>
      <c r="O1701" s="1" t="s">
        <v>11671</v>
      </c>
      <c r="P1701" s="1">
        <v>796</v>
      </c>
      <c r="Q1701" s="7" t="s">
        <v>11836</v>
      </c>
      <c r="R1701" s="2">
        <v>2</v>
      </c>
      <c r="S1701" s="2">
        <v>140212.79999999999</v>
      </c>
      <c r="T1701" s="4">
        <f t="shared" si="60"/>
        <v>280425.59999999998</v>
      </c>
      <c r="U1701" s="4">
        <f t="shared" si="59"/>
        <v>314076.67200000002</v>
      </c>
      <c r="V1701" s="4"/>
      <c r="W1701" s="6">
        <v>2016</v>
      </c>
      <c r="X1701" s="4"/>
    </row>
    <row r="1702" spans="1:24" ht="66" customHeight="1" x14ac:dyDescent="0.2">
      <c r="A1702" s="8" t="s">
        <v>1774</v>
      </c>
      <c r="B1702" s="1" t="s">
        <v>12283</v>
      </c>
      <c r="C1702" s="5" t="s">
        <v>7886</v>
      </c>
      <c r="D1702" s="5" t="s">
        <v>7887</v>
      </c>
      <c r="E1702" s="5" t="s">
        <v>7888</v>
      </c>
      <c r="F1702" s="14" t="s">
        <v>7895</v>
      </c>
      <c r="G1702" s="11" t="s">
        <v>11672</v>
      </c>
      <c r="H1702" s="12">
        <v>0</v>
      </c>
      <c r="I1702" s="12" t="s">
        <v>78</v>
      </c>
      <c r="J1702" s="13" t="s">
        <v>12294</v>
      </c>
      <c r="K1702" s="1" t="s">
        <v>11668</v>
      </c>
      <c r="L1702" s="1" t="s">
        <v>79</v>
      </c>
      <c r="M1702" s="1" t="s">
        <v>80</v>
      </c>
      <c r="N1702" s="1" t="s">
        <v>11667</v>
      </c>
      <c r="O1702" s="1" t="s">
        <v>11671</v>
      </c>
      <c r="P1702" s="1">
        <v>796</v>
      </c>
      <c r="Q1702" s="7" t="s">
        <v>11836</v>
      </c>
      <c r="R1702" s="2">
        <v>1</v>
      </c>
      <c r="S1702" s="2">
        <v>2897731.2</v>
      </c>
      <c r="T1702" s="4">
        <f t="shared" si="60"/>
        <v>2897731.2</v>
      </c>
      <c r="U1702" s="4">
        <f t="shared" si="59"/>
        <v>3245458.9440000006</v>
      </c>
      <c r="V1702" s="4"/>
      <c r="W1702" s="6">
        <v>2016</v>
      </c>
      <c r="X1702" s="4"/>
    </row>
    <row r="1703" spans="1:24" ht="66" customHeight="1" x14ac:dyDescent="0.2">
      <c r="A1703" s="8" t="s">
        <v>1775</v>
      </c>
      <c r="B1703" s="1" t="s">
        <v>12283</v>
      </c>
      <c r="C1703" s="5" t="s">
        <v>7896</v>
      </c>
      <c r="D1703" s="5" t="s">
        <v>7897</v>
      </c>
      <c r="E1703" s="5" t="s">
        <v>7781</v>
      </c>
      <c r="F1703" s="14" t="s">
        <v>7898</v>
      </c>
      <c r="G1703" s="11" t="s">
        <v>77</v>
      </c>
      <c r="H1703" s="12">
        <v>0</v>
      </c>
      <c r="I1703" s="12" t="s">
        <v>78</v>
      </c>
      <c r="J1703" s="13" t="s">
        <v>12294</v>
      </c>
      <c r="K1703" s="1" t="s">
        <v>11668</v>
      </c>
      <c r="L1703" s="1" t="s">
        <v>79</v>
      </c>
      <c r="M1703" s="1" t="s">
        <v>80</v>
      </c>
      <c r="N1703" s="1" t="s">
        <v>11667</v>
      </c>
      <c r="O1703" s="1" t="s">
        <v>11671</v>
      </c>
      <c r="P1703" s="1">
        <v>796</v>
      </c>
      <c r="Q1703" s="7" t="s">
        <v>11836</v>
      </c>
      <c r="R1703" s="2">
        <v>5</v>
      </c>
      <c r="S1703" s="2">
        <v>6615.17</v>
      </c>
      <c r="T1703" s="4">
        <f t="shared" si="60"/>
        <v>33075.85</v>
      </c>
      <c r="U1703" s="4">
        <f t="shared" si="59"/>
        <v>37044.952000000005</v>
      </c>
      <c r="V1703" s="4"/>
      <c r="W1703" s="6">
        <v>2016</v>
      </c>
      <c r="X1703" s="4"/>
    </row>
    <row r="1704" spans="1:24" ht="66" customHeight="1" x14ac:dyDescent="0.2">
      <c r="A1704" s="8" t="s">
        <v>1776</v>
      </c>
      <c r="B1704" s="1" t="s">
        <v>12283</v>
      </c>
      <c r="C1704" s="5" t="s">
        <v>7899</v>
      </c>
      <c r="D1704" s="5" t="s">
        <v>7900</v>
      </c>
      <c r="E1704" s="5" t="s">
        <v>7901</v>
      </c>
      <c r="F1704" s="14" t="s">
        <v>7902</v>
      </c>
      <c r="G1704" s="11" t="s">
        <v>77</v>
      </c>
      <c r="H1704" s="12">
        <v>0</v>
      </c>
      <c r="I1704" s="12" t="s">
        <v>78</v>
      </c>
      <c r="J1704" s="13" t="s">
        <v>12294</v>
      </c>
      <c r="K1704" s="1" t="s">
        <v>11668</v>
      </c>
      <c r="L1704" s="1" t="s">
        <v>79</v>
      </c>
      <c r="M1704" s="1" t="s">
        <v>80</v>
      </c>
      <c r="N1704" s="1" t="s">
        <v>11667</v>
      </c>
      <c r="O1704" s="1" t="s">
        <v>11671</v>
      </c>
      <c r="P1704" s="1">
        <v>796</v>
      </c>
      <c r="Q1704" s="7" t="s">
        <v>11836</v>
      </c>
      <c r="R1704" s="2">
        <v>10</v>
      </c>
      <c r="S1704" s="2">
        <v>3445.4</v>
      </c>
      <c r="T1704" s="4">
        <f t="shared" si="60"/>
        <v>34454</v>
      </c>
      <c r="U1704" s="4">
        <f t="shared" si="59"/>
        <v>38588.480000000003</v>
      </c>
      <c r="V1704" s="4"/>
      <c r="W1704" s="6">
        <v>2016</v>
      </c>
      <c r="X1704" s="4"/>
    </row>
    <row r="1705" spans="1:24" ht="66" customHeight="1" x14ac:dyDescent="0.2">
      <c r="A1705" s="8" t="s">
        <v>1777</v>
      </c>
      <c r="B1705" s="1" t="s">
        <v>12283</v>
      </c>
      <c r="C1705" s="5" t="s">
        <v>7903</v>
      </c>
      <c r="D1705" s="5" t="s">
        <v>7904</v>
      </c>
      <c r="E1705" s="5" t="s">
        <v>7905</v>
      </c>
      <c r="F1705" s="14" t="s">
        <v>7906</v>
      </c>
      <c r="G1705" s="11" t="s">
        <v>77</v>
      </c>
      <c r="H1705" s="12">
        <v>0</v>
      </c>
      <c r="I1705" s="12" t="s">
        <v>78</v>
      </c>
      <c r="J1705" s="13" t="s">
        <v>12294</v>
      </c>
      <c r="K1705" s="1" t="s">
        <v>11668</v>
      </c>
      <c r="L1705" s="1" t="s">
        <v>79</v>
      </c>
      <c r="M1705" s="1" t="s">
        <v>80</v>
      </c>
      <c r="N1705" s="1" t="s">
        <v>11667</v>
      </c>
      <c r="O1705" s="1" t="s">
        <v>11671</v>
      </c>
      <c r="P1705" s="1">
        <v>796</v>
      </c>
      <c r="Q1705" s="7" t="s">
        <v>11836</v>
      </c>
      <c r="R1705" s="2">
        <v>1</v>
      </c>
      <c r="S1705" s="2">
        <v>69027.839999999997</v>
      </c>
      <c r="T1705" s="4">
        <f t="shared" si="60"/>
        <v>69027.839999999997</v>
      </c>
      <c r="U1705" s="4">
        <f t="shared" si="59"/>
        <v>77311.180800000002</v>
      </c>
      <c r="V1705" s="4"/>
      <c r="W1705" s="6">
        <v>2016</v>
      </c>
      <c r="X1705" s="4"/>
    </row>
    <row r="1706" spans="1:24" ht="66" customHeight="1" x14ac:dyDescent="0.2">
      <c r="A1706" s="8" t="s">
        <v>1778</v>
      </c>
      <c r="B1706" s="1" t="s">
        <v>12283</v>
      </c>
      <c r="C1706" s="5" t="s">
        <v>7874</v>
      </c>
      <c r="D1706" s="5" t="s">
        <v>6827</v>
      </c>
      <c r="E1706" s="5" t="s">
        <v>7875</v>
      </c>
      <c r="F1706" s="14" t="s">
        <v>7907</v>
      </c>
      <c r="G1706" s="11" t="s">
        <v>77</v>
      </c>
      <c r="H1706" s="12">
        <v>0</v>
      </c>
      <c r="I1706" s="12" t="s">
        <v>78</v>
      </c>
      <c r="J1706" s="13" t="s">
        <v>12294</v>
      </c>
      <c r="K1706" s="1" t="s">
        <v>11668</v>
      </c>
      <c r="L1706" s="1" t="s">
        <v>79</v>
      </c>
      <c r="M1706" s="1" t="s">
        <v>80</v>
      </c>
      <c r="N1706" s="1" t="s">
        <v>11667</v>
      </c>
      <c r="O1706" s="1" t="s">
        <v>11671</v>
      </c>
      <c r="P1706" s="1">
        <v>796</v>
      </c>
      <c r="Q1706" s="7" t="s">
        <v>11836</v>
      </c>
      <c r="R1706" s="2">
        <v>3</v>
      </c>
      <c r="S1706" s="2">
        <v>18949.7</v>
      </c>
      <c r="T1706" s="4">
        <f t="shared" si="60"/>
        <v>56849.100000000006</v>
      </c>
      <c r="U1706" s="4">
        <f t="shared" si="59"/>
        <v>63670.992000000013</v>
      </c>
      <c r="V1706" s="4"/>
      <c r="W1706" s="6">
        <v>2016</v>
      </c>
      <c r="X1706" s="4"/>
    </row>
    <row r="1707" spans="1:24" ht="66" customHeight="1" x14ac:dyDescent="0.2">
      <c r="A1707" s="8" t="s">
        <v>1779</v>
      </c>
      <c r="B1707" s="1" t="s">
        <v>12283</v>
      </c>
      <c r="C1707" s="5" t="s">
        <v>7874</v>
      </c>
      <c r="D1707" s="5" t="s">
        <v>6827</v>
      </c>
      <c r="E1707" s="5" t="s">
        <v>7875</v>
      </c>
      <c r="F1707" s="14" t="s">
        <v>7908</v>
      </c>
      <c r="G1707" s="11" t="s">
        <v>77</v>
      </c>
      <c r="H1707" s="12">
        <v>0</v>
      </c>
      <c r="I1707" s="12" t="s">
        <v>78</v>
      </c>
      <c r="J1707" s="13" t="s">
        <v>12294</v>
      </c>
      <c r="K1707" s="1" t="s">
        <v>11668</v>
      </c>
      <c r="L1707" s="1" t="s">
        <v>79</v>
      </c>
      <c r="M1707" s="1" t="s">
        <v>80</v>
      </c>
      <c r="N1707" s="1" t="s">
        <v>11667</v>
      </c>
      <c r="O1707" s="1" t="s">
        <v>11671</v>
      </c>
      <c r="P1707" s="1">
        <v>796</v>
      </c>
      <c r="Q1707" s="7" t="s">
        <v>11836</v>
      </c>
      <c r="R1707" s="2">
        <v>3</v>
      </c>
      <c r="S1707" s="2">
        <v>93329</v>
      </c>
      <c r="T1707" s="4">
        <f t="shared" si="60"/>
        <v>279987</v>
      </c>
      <c r="U1707" s="4">
        <f t="shared" si="59"/>
        <v>313585.44</v>
      </c>
      <c r="V1707" s="4"/>
      <c r="W1707" s="6">
        <v>2016</v>
      </c>
      <c r="X1707" s="4"/>
    </row>
    <row r="1708" spans="1:24" ht="66" customHeight="1" x14ac:dyDescent="0.2">
      <c r="A1708" s="8" t="s">
        <v>1780</v>
      </c>
      <c r="B1708" s="1" t="s">
        <v>12283</v>
      </c>
      <c r="C1708" s="5" t="s">
        <v>7909</v>
      </c>
      <c r="D1708" s="5" t="s">
        <v>6787</v>
      </c>
      <c r="E1708" s="5" t="s">
        <v>7910</v>
      </c>
      <c r="F1708" s="14" t="s">
        <v>7911</v>
      </c>
      <c r="G1708" s="11" t="s">
        <v>77</v>
      </c>
      <c r="H1708" s="12">
        <v>0</v>
      </c>
      <c r="I1708" s="12" t="s">
        <v>78</v>
      </c>
      <c r="J1708" s="13" t="s">
        <v>12294</v>
      </c>
      <c r="K1708" s="1" t="s">
        <v>11668</v>
      </c>
      <c r="L1708" s="1" t="s">
        <v>79</v>
      </c>
      <c r="M1708" s="1" t="s">
        <v>80</v>
      </c>
      <c r="N1708" s="1" t="s">
        <v>11667</v>
      </c>
      <c r="O1708" s="1" t="s">
        <v>11671</v>
      </c>
      <c r="P1708" s="1">
        <v>839</v>
      </c>
      <c r="Q1708" s="7" t="s">
        <v>11910</v>
      </c>
      <c r="R1708" s="2">
        <v>2</v>
      </c>
      <c r="S1708" s="2">
        <v>16572.37</v>
      </c>
      <c r="T1708" s="4">
        <f t="shared" si="60"/>
        <v>33144.74</v>
      </c>
      <c r="U1708" s="4">
        <f t="shared" si="59"/>
        <v>37122.108800000002</v>
      </c>
      <c r="V1708" s="4"/>
      <c r="W1708" s="6">
        <v>2016</v>
      </c>
      <c r="X1708" s="4"/>
    </row>
    <row r="1709" spans="1:24" ht="66" customHeight="1" x14ac:dyDescent="0.2">
      <c r="A1709" s="8" t="s">
        <v>1781</v>
      </c>
      <c r="B1709" s="1" t="s">
        <v>12283</v>
      </c>
      <c r="C1709" s="5" t="s">
        <v>7912</v>
      </c>
      <c r="D1709" s="5" t="s">
        <v>7913</v>
      </c>
      <c r="E1709" s="5" t="s">
        <v>7781</v>
      </c>
      <c r="F1709" s="14" t="s">
        <v>7914</v>
      </c>
      <c r="G1709" s="11" t="s">
        <v>77</v>
      </c>
      <c r="H1709" s="12">
        <v>0</v>
      </c>
      <c r="I1709" s="12" t="s">
        <v>78</v>
      </c>
      <c r="J1709" s="13" t="s">
        <v>12294</v>
      </c>
      <c r="K1709" s="1" t="s">
        <v>11668</v>
      </c>
      <c r="L1709" s="1" t="s">
        <v>79</v>
      </c>
      <c r="M1709" s="1" t="s">
        <v>80</v>
      </c>
      <c r="N1709" s="1" t="s">
        <v>11667</v>
      </c>
      <c r="O1709" s="1" t="s">
        <v>11671</v>
      </c>
      <c r="P1709" s="1">
        <v>796</v>
      </c>
      <c r="Q1709" s="7" t="s">
        <v>11836</v>
      </c>
      <c r="R1709" s="2">
        <v>2</v>
      </c>
      <c r="S1709" s="2">
        <v>28379.31</v>
      </c>
      <c r="T1709" s="4">
        <f t="shared" si="60"/>
        <v>56758.62</v>
      </c>
      <c r="U1709" s="4">
        <f t="shared" si="59"/>
        <v>63569.654400000007</v>
      </c>
      <c r="V1709" s="4"/>
      <c r="W1709" s="6">
        <v>2016</v>
      </c>
      <c r="X1709" s="4"/>
    </row>
    <row r="1710" spans="1:24" ht="66" customHeight="1" x14ac:dyDescent="0.2">
      <c r="A1710" s="8" t="s">
        <v>1782</v>
      </c>
      <c r="B1710" s="1" t="s">
        <v>12283</v>
      </c>
      <c r="C1710" s="5" t="s">
        <v>7912</v>
      </c>
      <c r="D1710" s="5" t="s">
        <v>7913</v>
      </c>
      <c r="E1710" s="5" t="s">
        <v>7781</v>
      </c>
      <c r="F1710" s="14" t="s">
        <v>7915</v>
      </c>
      <c r="G1710" s="11" t="s">
        <v>77</v>
      </c>
      <c r="H1710" s="12">
        <v>0</v>
      </c>
      <c r="I1710" s="12" t="s">
        <v>78</v>
      </c>
      <c r="J1710" s="13" t="s">
        <v>12294</v>
      </c>
      <c r="K1710" s="1" t="s">
        <v>11668</v>
      </c>
      <c r="L1710" s="1" t="s">
        <v>79</v>
      </c>
      <c r="M1710" s="1" t="s">
        <v>80</v>
      </c>
      <c r="N1710" s="1" t="s">
        <v>11667</v>
      </c>
      <c r="O1710" s="1" t="s">
        <v>11671</v>
      </c>
      <c r="P1710" s="1">
        <v>796</v>
      </c>
      <c r="Q1710" s="7" t="s">
        <v>11836</v>
      </c>
      <c r="R1710" s="2">
        <v>1</v>
      </c>
      <c r="S1710" s="2">
        <v>38976.76</v>
      </c>
      <c r="T1710" s="4">
        <f t="shared" si="60"/>
        <v>38976.76</v>
      </c>
      <c r="U1710" s="4">
        <f t="shared" si="59"/>
        <v>43653.971200000007</v>
      </c>
      <c r="V1710" s="4"/>
      <c r="W1710" s="6">
        <v>2016</v>
      </c>
      <c r="X1710" s="4"/>
    </row>
    <row r="1711" spans="1:24" ht="66" customHeight="1" x14ac:dyDescent="0.2">
      <c r="A1711" s="8" t="s">
        <v>1783</v>
      </c>
      <c r="B1711" s="1" t="s">
        <v>12283</v>
      </c>
      <c r="C1711" s="5" t="s">
        <v>7912</v>
      </c>
      <c r="D1711" s="5" t="s">
        <v>7913</v>
      </c>
      <c r="E1711" s="5" t="s">
        <v>7781</v>
      </c>
      <c r="F1711" s="14" t="s">
        <v>7916</v>
      </c>
      <c r="G1711" s="11" t="s">
        <v>77</v>
      </c>
      <c r="H1711" s="12">
        <v>0</v>
      </c>
      <c r="I1711" s="12" t="s">
        <v>78</v>
      </c>
      <c r="J1711" s="13" t="s">
        <v>12294</v>
      </c>
      <c r="K1711" s="1" t="s">
        <v>11668</v>
      </c>
      <c r="L1711" s="1" t="s">
        <v>79</v>
      </c>
      <c r="M1711" s="1" t="s">
        <v>80</v>
      </c>
      <c r="N1711" s="1" t="s">
        <v>11667</v>
      </c>
      <c r="O1711" s="1" t="s">
        <v>11671</v>
      </c>
      <c r="P1711" s="1">
        <v>796</v>
      </c>
      <c r="Q1711" s="7" t="s">
        <v>11836</v>
      </c>
      <c r="R1711" s="2">
        <v>2</v>
      </c>
      <c r="S1711" s="2">
        <v>25454.02</v>
      </c>
      <c r="T1711" s="4">
        <f t="shared" si="60"/>
        <v>50908.04</v>
      </c>
      <c r="U1711" s="4">
        <f t="shared" si="59"/>
        <v>57017.00480000001</v>
      </c>
      <c r="V1711" s="4"/>
      <c r="W1711" s="6">
        <v>2016</v>
      </c>
      <c r="X1711" s="4"/>
    </row>
    <row r="1712" spans="1:24" ht="66" customHeight="1" x14ac:dyDescent="0.2">
      <c r="A1712" s="8" t="s">
        <v>1784</v>
      </c>
      <c r="B1712" s="1" t="s">
        <v>12283</v>
      </c>
      <c r="C1712" s="5" t="s">
        <v>7912</v>
      </c>
      <c r="D1712" s="5" t="s">
        <v>7913</v>
      </c>
      <c r="E1712" s="5" t="s">
        <v>7781</v>
      </c>
      <c r="F1712" s="14" t="s">
        <v>7917</v>
      </c>
      <c r="G1712" s="11" t="s">
        <v>77</v>
      </c>
      <c r="H1712" s="12">
        <v>0</v>
      </c>
      <c r="I1712" s="12" t="s">
        <v>78</v>
      </c>
      <c r="J1712" s="13" t="s">
        <v>12294</v>
      </c>
      <c r="K1712" s="1" t="s">
        <v>11668</v>
      </c>
      <c r="L1712" s="1" t="s">
        <v>79</v>
      </c>
      <c r="M1712" s="1" t="s">
        <v>80</v>
      </c>
      <c r="N1712" s="1" t="s">
        <v>11667</v>
      </c>
      <c r="O1712" s="1" t="s">
        <v>11671</v>
      </c>
      <c r="P1712" s="1">
        <v>796</v>
      </c>
      <c r="Q1712" s="7" t="s">
        <v>11836</v>
      </c>
      <c r="R1712" s="2">
        <v>1</v>
      </c>
      <c r="S1712" s="2">
        <v>36201.269999999997</v>
      </c>
      <c r="T1712" s="4">
        <f t="shared" si="60"/>
        <v>36201.269999999997</v>
      </c>
      <c r="U1712" s="4">
        <f t="shared" si="59"/>
        <v>40545.422400000003</v>
      </c>
      <c r="V1712" s="4"/>
      <c r="W1712" s="6">
        <v>2016</v>
      </c>
      <c r="X1712" s="4"/>
    </row>
    <row r="1713" spans="1:24" ht="66" customHeight="1" x14ac:dyDescent="0.2">
      <c r="A1713" s="8" t="s">
        <v>1785</v>
      </c>
      <c r="B1713" s="1" t="s">
        <v>12283</v>
      </c>
      <c r="C1713" s="5" t="s">
        <v>7912</v>
      </c>
      <c r="D1713" s="5" t="s">
        <v>7913</v>
      </c>
      <c r="E1713" s="5" t="s">
        <v>7781</v>
      </c>
      <c r="F1713" s="14" t="s">
        <v>7918</v>
      </c>
      <c r="G1713" s="11" t="s">
        <v>77</v>
      </c>
      <c r="H1713" s="12">
        <v>0</v>
      </c>
      <c r="I1713" s="12" t="s">
        <v>78</v>
      </c>
      <c r="J1713" s="13" t="s">
        <v>12294</v>
      </c>
      <c r="K1713" s="1" t="s">
        <v>11668</v>
      </c>
      <c r="L1713" s="1" t="s">
        <v>79</v>
      </c>
      <c r="M1713" s="1" t="s">
        <v>80</v>
      </c>
      <c r="N1713" s="1" t="s">
        <v>11667</v>
      </c>
      <c r="O1713" s="1" t="s">
        <v>11671</v>
      </c>
      <c r="P1713" s="1">
        <v>796</v>
      </c>
      <c r="Q1713" s="7" t="s">
        <v>11836</v>
      </c>
      <c r="R1713" s="2">
        <v>2</v>
      </c>
      <c r="S1713" s="2">
        <v>9287.1200000000008</v>
      </c>
      <c r="T1713" s="4">
        <f t="shared" si="60"/>
        <v>18574.240000000002</v>
      </c>
      <c r="U1713" s="4">
        <f t="shared" si="59"/>
        <v>20803.148800000003</v>
      </c>
      <c r="V1713" s="4"/>
      <c r="W1713" s="6">
        <v>2016</v>
      </c>
      <c r="X1713" s="4"/>
    </row>
    <row r="1714" spans="1:24" ht="66" customHeight="1" x14ac:dyDescent="0.2">
      <c r="A1714" s="8" t="s">
        <v>1786</v>
      </c>
      <c r="B1714" s="1" t="s">
        <v>12283</v>
      </c>
      <c r="C1714" s="5" t="s">
        <v>7912</v>
      </c>
      <c r="D1714" s="5" t="s">
        <v>7913</v>
      </c>
      <c r="E1714" s="5" t="s">
        <v>7781</v>
      </c>
      <c r="F1714" s="14" t="s">
        <v>7919</v>
      </c>
      <c r="G1714" s="11" t="s">
        <v>77</v>
      </c>
      <c r="H1714" s="12">
        <v>0</v>
      </c>
      <c r="I1714" s="12" t="s">
        <v>78</v>
      </c>
      <c r="J1714" s="13" t="s">
        <v>12294</v>
      </c>
      <c r="K1714" s="1" t="s">
        <v>11668</v>
      </c>
      <c r="L1714" s="1" t="s">
        <v>79</v>
      </c>
      <c r="M1714" s="1" t="s">
        <v>80</v>
      </c>
      <c r="N1714" s="1" t="s">
        <v>11667</v>
      </c>
      <c r="O1714" s="1" t="s">
        <v>11671</v>
      </c>
      <c r="P1714" s="1">
        <v>796</v>
      </c>
      <c r="Q1714" s="7" t="s">
        <v>11836</v>
      </c>
      <c r="R1714" s="2">
        <v>2</v>
      </c>
      <c r="S1714" s="2">
        <v>15116.62</v>
      </c>
      <c r="T1714" s="4">
        <f t="shared" si="60"/>
        <v>30233.24</v>
      </c>
      <c r="U1714" s="4">
        <f t="shared" si="59"/>
        <v>33861.228800000004</v>
      </c>
      <c r="V1714" s="4"/>
      <c r="W1714" s="6">
        <v>2016</v>
      </c>
      <c r="X1714" s="4"/>
    </row>
    <row r="1715" spans="1:24" ht="66" customHeight="1" x14ac:dyDescent="0.2">
      <c r="A1715" s="8" t="s">
        <v>1787</v>
      </c>
      <c r="B1715" s="1" t="s">
        <v>12283</v>
      </c>
      <c r="C1715" s="5" t="s">
        <v>7912</v>
      </c>
      <c r="D1715" s="5" t="s">
        <v>7913</v>
      </c>
      <c r="E1715" s="5" t="s">
        <v>7781</v>
      </c>
      <c r="F1715" s="14" t="s">
        <v>7920</v>
      </c>
      <c r="G1715" s="11" t="s">
        <v>77</v>
      </c>
      <c r="H1715" s="12">
        <v>0</v>
      </c>
      <c r="I1715" s="12" t="s">
        <v>78</v>
      </c>
      <c r="J1715" s="13" t="s">
        <v>12294</v>
      </c>
      <c r="K1715" s="1" t="s">
        <v>11668</v>
      </c>
      <c r="L1715" s="1" t="s">
        <v>79</v>
      </c>
      <c r="M1715" s="1" t="s">
        <v>80</v>
      </c>
      <c r="N1715" s="1" t="s">
        <v>11667</v>
      </c>
      <c r="O1715" s="1" t="s">
        <v>11671</v>
      </c>
      <c r="P1715" s="1">
        <v>796</v>
      </c>
      <c r="Q1715" s="7" t="s">
        <v>11836</v>
      </c>
      <c r="R1715" s="2">
        <v>2</v>
      </c>
      <c r="S1715" s="2">
        <v>24513.51</v>
      </c>
      <c r="T1715" s="4">
        <f t="shared" si="60"/>
        <v>49027.02</v>
      </c>
      <c r="U1715" s="4">
        <f t="shared" si="59"/>
        <v>54910.2624</v>
      </c>
      <c r="V1715" s="4"/>
      <c r="W1715" s="6">
        <v>2016</v>
      </c>
      <c r="X1715" s="4"/>
    </row>
    <row r="1716" spans="1:24" ht="66" customHeight="1" x14ac:dyDescent="0.2">
      <c r="A1716" s="8" t="s">
        <v>1788</v>
      </c>
      <c r="B1716" s="1" t="s">
        <v>12283</v>
      </c>
      <c r="C1716" s="5" t="s">
        <v>7912</v>
      </c>
      <c r="D1716" s="5" t="s">
        <v>7913</v>
      </c>
      <c r="E1716" s="5" t="s">
        <v>7781</v>
      </c>
      <c r="F1716" s="14" t="s">
        <v>7921</v>
      </c>
      <c r="G1716" s="11" t="s">
        <v>77</v>
      </c>
      <c r="H1716" s="12">
        <v>0</v>
      </c>
      <c r="I1716" s="12" t="s">
        <v>78</v>
      </c>
      <c r="J1716" s="13" t="s">
        <v>12294</v>
      </c>
      <c r="K1716" s="1" t="s">
        <v>11668</v>
      </c>
      <c r="L1716" s="1" t="s">
        <v>79</v>
      </c>
      <c r="M1716" s="1" t="s">
        <v>80</v>
      </c>
      <c r="N1716" s="1" t="s">
        <v>11667</v>
      </c>
      <c r="O1716" s="1" t="s">
        <v>11671</v>
      </c>
      <c r="P1716" s="1">
        <v>796</v>
      </c>
      <c r="Q1716" s="7" t="s">
        <v>11836</v>
      </c>
      <c r="R1716" s="2">
        <v>2</v>
      </c>
      <c r="S1716" s="2">
        <v>73255.8</v>
      </c>
      <c r="T1716" s="4">
        <f t="shared" si="60"/>
        <v>146511.6</v>
      </c>
      <c r="U1716" s="4">
        <f t="shared" si="59"/>
        <v>164092.99200000003</v>
      </c>
      <c r="V1716" s="4"/>
      <c r="W1716" s="6">
        <v>2016</v>
      </c>
      <c r="X1716" s="4"/>
    </row>
    <row r="1717" spans="1:24" ht="66" customHeight="1" x14ac:dyDescent="0.2">
      <c r="A1717" s="8" t="s">
        <v>1789</v>
      </c>
      <c r="B1717" s="1" t="s">
        <v>12283</v>
      </c>
      <c r="C1717" s="5" t="s">
        <v>7833</v>
      </c>
      <c r="D1717" s="5" t="s">
        <v>5620</v>
      </c>
      <c r="E1717" s="5" t="s">
        <v>7781</v>
      </c>
      <c r="F1717" s="14" t="s">
        <v>7922</v>
      </c>
      <c r="G1717" s="11" t="s">
        <v>77</v>
      </c>
      <c r="H1717" s="12">
        <v>0</v>
      </c>
      <c r="I1717" s="12" t="s">
        <v>78</v>
      </c>
      <c r="J1717" s="13" t="s">
        <v>12294</v>
      </c>
      <c r="K1717" s="1" t="s">
        <v>11668</v>
      </c>
      <c r="L1717" s="1" t="s">
        <v>79</v>
      </c>
      <c r="M1717" s="1" t="s">
        <v>80</v>
      </c>
      <c r="N1717" s="1" t="s">
        <v>11667</v>
      </c>
      <c r="O1717" s="1" t="s">
        <v>11671</v>
      </c>
      <c r="P1717" s="1">
        <v>796</v>
      </c>
      <c r="Q1717" s="7" t="s">
        <v>11836</v>
      </c>
      <c r="R1717" s="2">
        <v>1</v>
      </c>
      <c r="S1717" s="2">
        <v>41608.449999999997</v>
      </c>
      <c r="T1717" s="4">
        <f t="shared" si="60"/>
        <v>41608.449999999997</v>
      </c>
      <c r="U1717" s="4">
        <f t="shared" si="59"/>
        <v>46601.464</v>
      </c>
      <c r="V1717" s="4"/>
      <c r="W1717" s="6">
        <v>2016</v>
      </c>
      <c r="X1717" s="4"/>
    </row>
    <row r="1718" spans="1:24" ht="66" customHeight="1" x14ac:dyDescent="0.2">
      <c r="A1718" s="8" t="s">
        <v>1790</v>
      </c>
      <c r="B1718" s="1" t="s">
        <v>12283</v>
      </c>
      <c r="C1718" s="5" t="s">
        <v>7923</v>
      </c>
      <c r="D1718" s="5" t="s">
        <v>4881</v>
      </c>
      <c r="E1718" s="5" t="s">
        <v>7924</v>
      </c>
      <c r="F1718" s="14" t="s">
        <v>7925</v>
      </c>
      <c r="G1718" s="11" t="s">
        <v>77</v>
      </c>
      <c r="H1718" s="12">
        <v>0</v>
      </c>
      <c r="I1718" s="12" t="s">
        <v>78</v>
      </c>
      <c r="J1718" s="13" t="s">
        <v>12294</v>
      </c>
      <c r="K1718" s="1" t="s">
        <v>11668</v>
      </c>
      <c r="L1718" s="1" t="s">
        <v>79</v>
      </c>
      <c r="M1718" s="1" t="s">
        <v>80</v>
      </c>
      <c r="N1718" s="1" t="s">
        <v>11667</v>
      </c>
      <c r="O1718" s="1" t="s">
        <v>11671</v>
      </c>
      <c r="P1718" s="1">
        <v>796</v>
      </c>
      <c r="Q1718" s="7" t="s">
        <v>4673</v>
      </c>
      <c r="R1718" s="2">
        <v>4</v>
      </c>
      <c r="S1718" s="2">
        <v>24.51</v>
      </c>
      <c r="T1718" s="4">
        <f t="shared" si="60"/>
        <v>98.04</v>
      </c>
      <c r="U1718" s="4">
        <f t="shared" si="59"/>
        <v>109.80480000000001</v>
      </c>
      <c r="V1718" s="4"/>
      <c r="W1718" s="6">
        <v>2016</v>
      </c>
      <c r="X1718" s="4"/>
    </row>
    <row r="1719" spans="1:24" ht="66" customHeight="1" x14ac:dyDescent="0.2">
      <c r="A1719" s="8" t="s">
        <v>1791</v>
      </c>
      <c r="B1719" s="1" t="s">
        <v>12283</v>
      </c>
      <c r="C1719" s="5" t="s">
        <v>7926</v>
      </c>
      <c r="D1719" s="5" t="s">
        <v>4857</v>
      </c>
      <c r="E1719" s="5" t="s">
        <v>7927</v>
      </c>
      <c r="F1719" s="14" t="s">
        <v>7928</v>
      </c>
      <c r="G1719" s="11" t="s">
        <v>77</v>
      </c>
      <c r="H1719" s="12">
        <v>0</v>
      </c>
      <c r="I1719" s="12" t="s">
        <v>78</v>
      </c>
      <c r="J1719" s="13" t="s">
        <v>12294</v>
      </c>
      <c r="K1719" s="1" t="s">
        <v>11668</v>
      </c>
      <c r="L1719" s="1" t="s">
        <v>79</v>
      </c>
      <c r="M1719" s="1" t="s">
        <v>80</v>
      </c>
      <c r="N1719" s="1" t="s">
        <v>11667</v>
      </c>
      <c r="O1719" s="1" t="s">
        <v>11671</v>
      </c>
      <c r="P1719" s="1">
        <v>796</v>
      </c>
      <c r="Q1719" s="7" t="s">
        <v>11836</v>
      </c>
      <c r="R1719" s="2">
        <v>3</v>
      </c>
      <c r="S1719" s="2">
        <v>3671.17</v>
      </c>
      <c r="T1719" s="4">
        <f t="shared" si="60"/>
        <v>11013.51</v>
      </c>
      <c r="U1719" s="4">
        <f t="shared" si="59"/>
        <v>12335.131200000002</v>
      </c>
      <c r="V1719" s="4"/>
      <c r="W1719" s="6">
        <v>2016</v>
      </c>
      <c r="X1719" s="4"/>
    </row>
    <row r="1720" spans="1:24" ht="66" customHeight="1" x14ac:dyDescent="0.2">
      <c r="A1720" s="8" t="s">
        <v>1792</v>
      </c>
      <c r="B1720" s="1" t="s">
        <v>12283</v>
      </c>
      <c r="C1720" s="5" t="s">
        <v>7929</v>
      </c>
      <c r="D1720" s="5" t="s">
        <v>7930</v>
      </c>
      <c r="E1720" s="5" t="s">
        <v>7931</v>
      </c>
      <c r="F1720" s="14" t="s">
        <v>7932</v>
      </c>
      <c r="G1720" s="11" t="s">
        <v>77</v>
      </c>
      <c r="H1720" s="12">
        <v>0</v>
      </c>
      <c r="I1720" s="12" t="s">
        <v>78</v>
      </c>
      <c r="J1720" s="13" t="s">
        <v>12294</v>
      </c>
      <c r="K1720" s="1" t="s">
        <v>11668</v>
      </c>
      <c r="L1720" s="1" t="s">
        <v>79</v>
      </c>
      <c r="M1720" s="1" t="s">
        <v>80</v>
      </c>
      <c r="N1720" s="1" t="s">
        <v>11667</v>
      </c>
      <c r="O1720" s="1" t="s">
        <v>11671</v>
      </c>
      <c r="P1720" s="1">
        <v>796</v>
      </c>
      <c r="Q1720" s="7" t="s">
        <v>11836</v>
      </c>
      <c r="R1720" s="2">
        <v>3</v>
      </c>
      <c r="S1720" s="2">
        <v>3145.8</v>
      </c>
      <c r="T1720" s="4">
        <f t="shared" si="60"/>
        <v>9437.4000000000015</v>
      </c>
      <c r="U1720" s="4">
        <f t="shared" si="59"/>
        <v>10569.888000000003</v>
      </c>
      <c r="V1720" s="4"/>
      <c r="W1720" s="6">
        <v>2016</v>
      </c>
      <c r="X1720" s="4"/>
    </row>
    <row r="1721" spans="1:24" ht="66" customHeight="1" x14ac:dyDescent="0.2">
      <c r="A1721" s="8" t="s">
        <v>1793</v>
      </c>
      <c r="B1721" s="1" t="s">
        <v>12283</v>
      </c>
      <c r="C1721" s="5" t="s">
        <v>7929</v>
      </c>
      <c r="D1721" s="5" t="s">
        <v>7930</v>
      </c>
      <c r="E1721" s="5" t="s">
        <v>7931</v>
      </c>
      <c r="F1721" s="14" t="s">
        <v>7933</v>
      </c>
      <c r="G1721" s="11" t="s">
        <v>77</v>
      </c>
      <c r="H1721" s="12">
        <v>0</v>
      </c>
      <c r="I1721" s="12" t="s">
        <v>78</v>
      </c>
      <c r="J1721" s="13" t="s">
        <v>12294</v>
      </c>
      <c r="K1721" s="1" t="s">
        <v>11668</v>
      </c>
      <c r="L1721" s="1" t="s">
        <v>79</v>
      </c>
      <c r="M1721" s="1" t="s">
        <v>80</v>
      </c>
      <c r="N1721" s="1" t="s">
        <v>11667</v>
      </c>
      <c r="O1721" s="1" t="s">
        <v>11671</v>
      </c>
      <c r="P1721" s="1">
        <v>796</v>
      </c>
      <c r="Q1721" s="7" t="s">
        <v>11836</v>
      </c>
      <c r="R1721" s="2">
        <v>3</v>
      </c>
      <c r="S1721" s="2">
        <v>3145.8</v>
      </c>
      <c r="T1721" s="4">
        <f t="shared" si="60"/>
        <v>9437.4000000000015</v>
      </c>
      <c r="U1721" s="4">
        <f t="shared" si="59"/>
        <v>10569.888000000003</v>
      </c>
      <c r="V1721" s="4"/>
      <c r="W1721" s="6">
        <v>2016</v>
      </c>
      <c r="X1721" s="4"/>
    </row>
    <row r="1722" spans="1:24" ht="66" customHeight="1" x14ac:dyDescent="0.2">
      <c r="A1722" s="8" t="s">
        <v>1794</v>
      </c>
      <c r="B1722" s="1" t="s">
        <v>12283</v>
      </c>
      <c r="C1722" s="5" t="s">
        <v>7757</v>
      </c>
      <c r="D1722" s="5" t="s">
        <v>4830</v>
      </c>
      <c r="E1722" s="5" t="s">
        <v>7758</v>
      </c>
      <c r="F1722" s="14" t="s">
        <v>7934</v>
      </c>
      <c r="G1722" s="11" t="s">
        <v>77</v>
      </c>
      <c r="H1722" s="12">
        <v>0</v>
      </c>
      <c r="I1722" s="12" t="s">
        <v>78</v>
      </c>
      <c r="J1722" s="13" t="s">
        <v>12294</v>
      </c>
      <c r="K1722" s="1" t="s">
        <v>11668</v>
      </c>
      <c r="L1722" s="1" t="s">
        <v>79</v>
      </c>
      <c r="M1722" s="1" t="s">
        <v>80</v>
      </c>
      <c r="N1722" s="1" t="s">
        <v>11667</v>
      </c>
      <c r="O1722" s="1" t="s">
        <v>11671</v>
      </c>
      <c r="P1722" s="1">
        <v>796</v>
      </c>
      <c r="Q1722" s="7" t="s">
        <v>11836</v>
      </c>
      <c r="R1722" s="2">
        <v>1</v>
      </c>
      <c r="S1722" s="2">
        <v>13739.87</v>
      </c>
      <c r="T1722" s="4">
        <f t="shared" si="60"/>
        <v>13739.87</v>
      </c>
      <c r="U1722" s="4">
        <f t="shared" si="59"/>
        <v>15388.654400000003</v>
      </c>
      <c r="V1722" s="4"/>
      <c r="W1722" s="6">
        <v>2016</v>
      </c>
      <c r="X1722" s="4"/>
    </row>
    <row r="1723" spans="1:24" ht="66" customHeight="1" x14ac:dyDescent="0.2">
      <c r="A1723" s="8" t="s">
        <v>1795</v>
      </c>
      <c r="B1723" s="1" t="s">
        <v>12283</v>
      </c>
      <c r="C1723" s="5" t="s">
        <v>7935</v>
      </c>
      <c r="D1723" s="5" t="s">
        <v>7936</v>
      </c>
      <c r="E1723" s="5" t="s">
        <v>7937</v>
      </c>
      <c r="F1723" s="14" t="s">
        <v>7938</v>
      </c>
      <c r="G1723" s="11" t="s">
        <v>77</v>
      </c>
      <c r="H1723" s="12">
        <v>0</v>
      </c>
      <c r="I1723" s="12" t="s">
        <v>78</v>
      </c>
      <c r="J1723" s="13" t="s">
        <v>12294</v>
      </c>
      <c r="K1723" s="1" t="s">
        <v>11668</v>
      </c>
      <c r="L1723" s="1" t="s">
        <v>79</v>
      </c>
      <c r="M1723" s="1" t="s">
        <v>80</v>
      </c>
      <c r="N1723" s="1" t="s">
        <v>11667</v>
      </c>
      <c r="O1723" s="1" t="s">
        <v>11671</v>
      </c>
      <c r="P1723" s="1">
        <v>796</v>
      </c>
      <c r="Q1723" s="7" t="s">
        <v>11836</v>
      </c>
      <c r="R1723" s="2">
        <v>2</v>
      </c>
      <c r="S1723" s="2">
        <v>2452.44</v>
      </c>
      <c r="T1723" s="4">
        <f t="shared" si="60"/>
        <v>4904.88</v>
      </c>
      <c r="U1723" s="4">
        <f t="shared" si="59"/>
        <v>5493.4656000000004</v>
      </c>
      <c r="V1723" s="4"/>
      <c r="W1723" s="6">
        <v>2016</v>
      </c>
      <c r="X1723" s="4"/>
    </row>
    <row r="1724" spans="1:24" ht="66" customHeight="1" x14ac:dyDescent="0.2">
      <c r="A1724" s="8" t="s">
        <v>1796</v>
      </c>
      <c r="B1724" s="1" t="s">
        <v>12283</v>
      </c>
      <c r="C1724" s="5" t="s">
        <v>7926</v>
      </c>
      <c r="D1724" s="5" t="s">
        <v>4857</v>
      </c>
      <c r="E1724" s="5" t="s">
        <v>7927</v>
      </c>
      <c r="F1724" s="14" t="s">
        <v>7939</v>
      </c>
      <c r="G1724" s="11" t="s">
        <v>77</v>
      </c>
      <c r="H1724" s="12">
        <v>0</v>
      </c>
      <c r="I1724" s="12" t="s">
        <v>78</v>
      </c>
      <c r="J1724" s="13" t="s">
        <v>12294</v>
      </c>
      <c r="K1724" s="1" t="s">
        <v>11668</v>
      </c>
      <c r="L1724" s="1" t="s">
        <v>79</v>
      </c>
      <c r="M1724" s="1" t="s">
        <v>80</v>
      </c>
      <c r="N1724" s="1" t="s">
        <v>11667</v>
      </c>
      <c r="O1724" s="1" t="s">
        <v>11671</v>
      </c>
      <c r="P1724" s="1">
        <v>796</v>
      </c>
      <c r="Q1724" s="7" t="s">
        <v>11836</v>
      </c>
      <c r="R1724" s="2">
        <v>2</v>
      </c>
      <c r="S1724" s="2">
        <v>8059.24</v>
      </c>
      <c r="T1724" s="4">
        <f t="shared" si="60"/>
        <v>16118.48</v>
      </c>
      <c r="U1724" s="4">
        <f t="shared" si="59"/>
        <v>18052.6976</v>
      </c>
      <c r="V1724" s="4"/>
      <c r="W1724" s="6">
        <v>2016</v>
      </c>
      <c r="X1724" s="4"/>
    </row>
    <row r="1725" spans="1:24" ht="66" customHeight="1" x14ac:dyDescent="0.2">
      <c r="A1725" s="8" t="s">
        <v>1797</v>
      </c>
      <c r="B1725" s="1" t="s">
        <v>12283</v>
      </c>
      <c r="C1725" s="5" t="s">
        <v>7940</v>
      </c>
      <c r="D1725" s="5" t="s">
        <v>7941</v>
      </c>
      <c r="E1725" s="5" t="s">
        <v>7942</v>
      </c>
      <c r="F1725" s="14" t="s">
        <v>7943</v>
      </c>
      <c r="G1725" s="11" t="s">
        <v>77</v>
      </c>
      <c r="H1725" s="12">
        <v>0</v>
      </c>
      <c r="I1725" s="12" t="s">
        <v>78</v>
      </c>
      <c r="J1725" s="13" t="s">
        <v>12294</v>
      </c>
      <c r="K1725" s="1" t="s">
        <v>11668</v>
      </c>
      <c r="L1725" s="1" t="s">
        <v>79</v>
      </c>
      <c r="M1725" s="1" t="s">
        <v>80</v>
      </c>
      <c r="N1725" s="1" t="s">
        <v>11667</v>
      </c>
      <c r="O1725" s="1" t="s">
        <v>11671</v>
      </c>
      <c r="P1725" s="1">
        <v>796</v>
      </c>
      <c r="Q1725" s="7" t="s">
        <v>11836</v>
      </c>
      <c r="R1725" s="2">
        <v>1</v>
      </c>
      <c r="S1725" s="2">
        <v>1782.62</v>
      </c>
      <c r="T1725" s="4">
        <f t="shared" si="60"/>
        <v>1782.62</v>
      </c>
      <c r="U1725" s="4">
        <f t="shared" si="59"/>
        <v>1996.5344</v>
      </c>
      <c r="V1725" s="4"/>
      <c r="W1725" s="6">
        <v>2016</v>
      </c>
      <c r="X1725" s="4"/>
    </row>
    <row r="1726" spans="1:24" ht="66" customHeight="1" x14ac:dyDescent="0.2">
      <c r="A1726" s="8" t="s">
        <v>1798</v>
      </c>
      <c r="B1726" s="1" t="s">
        <v>12283</v>
      </c>
      <c r="C1726" s="5" t="s">
        <v>7940</v>
      </c>
      <c r="D1726" s="5" t="s">
        <v>7941</v>
      </c>
      <c r="E1726" s="5" t="s">
        <v>7942</v>
      </c>
      <c r="F1726" s="14" t="s">
        <v>7944</v>
      </c>
      <c r="G1726" s="11" t="s">
        <v>77</v>
      </c>
      <c r="H1726" s="12">
        <v>0</v>
      </c>
      <c r="I1726" s="12" t="s">
        <v>78</v>
      </c>
      <c r="J1726" s="13" t="s">
        <v>12294</v>
      </c>
      <c r="K1726" s="1" t="s">
        <v>11668</v>
      </c>
      <c r="L1726" s="1" t="s">
        <v>79</v>
      </c>
      <c r="M1726" s="1" t="s">
        <v>80</v>
      </c>
      <c r="N1726" s="1" t="s">
        <v>11667</v>
      </c>
      <c r="O1726" s="1" t="s">
        <v>11671</v>
      </c>
      <c r="P1726" s="1">
        <v>796</v>
      </c>
      <c r="Q1726" s="7" t="s">
        <v>11836</v>
      </c>
      <c r="R1726" s="2">
        <v>1</v>
      </c>
      <c r="S1726" s="2">
        <v>5415.27</v>
      </c>
      <c r="T1726" s="4">
        <f t="shared" si="60"/>
        <v>5415.27</v>
      </c>
      <c r="U1726" s="4">
        <f t="shared" si="59"/>
        <v>6065.1024000000007</v>
      </c>
      <c r="V1726" s="4"/>
      <c r="W1726" s="6">
        <v>2016</v>
      </c>
      <c r="X1726" s="4"/>
    </row>
    <row r="1727" spans="1:24" ht="66" customHeight="1" x14ac:dyDescent="0.2">
      <c r="A1727" s="8" t="s">
        <v>1799</v>
      </c>
      <c r="B1727" s="1" t="s">
        <v>12283</v>
      </c>
      <c r="C1727" s="5" t="s">
        <v>7945</v>
      </c>
      <c r="D1727" s="5" t="s">
        <v>7936</v>
      </c>
      <c r="E1727" s="5" t="s">
        <v>7946</v>
      </c>
      <c r="F1727" s="14" t="s">
        <v>7947</v>
      </c>
      <c r="G1727" s="11" t="s">
        <v>77</v>
      </c>
      <c r="H1727" s="12">
        <v>0</v>
      </c>
      <c r="I1727" s="12" t="s">
        <v>78</v>
      </c>
      <c r="J1727" s="13" t="s">
        <v>12294</v>
      </c>
      <c r="K1727" s="1" t="s">
        <v>11668</v>
      </c>
      <c r="L1727" s="1" t="s">
        <v>79</v>
      </c>
      <c r="M1727" s="1" t="s">
        <v>80</v>
      </c>
      <c r="N1727" s="1" t="s">
        <v>11667</v>
      </c>
      <c r="O1727" s="1" t="s">
        <v>11671</v>
      </c>
      <c r="P1727" s="1">
        <v>796</v>
      </c>
      <c r="Q1727" s="7" t="s">
        <v>11836</v>
      </c>
      <c r="R1727" s="2">
        <v>2</v>
      </c>
      <c r="S1727" s="2">
        <v>5122.09</v>
      </c>
      <c r="T1727" s="4">
        <f t="shared" si="60"/>
        <v>10244.18</v>
      </c>
      <c r="U1727" s="4">
        <f t="shared" si="59"/>
        <v>11473.481600000001</v>
      </c>
      <c r="V1727" s="4"/>
      <c r="W1727" s="6">
        <v>2016</v>
      </c>
      <c r="X1727" s="4"/>
    </row>
    <row r="1728" spans="1:24" ht="66" customHeight="1" x14ac:dyDescent="0.2">
      <c r="A1728" s="8" t="s">
        <v>1800</v>
      </c>
      <c r="B1728" s="1" t="s">
        <v>12283</v>
      </c>
      <c r="C1728" s="5" t="s">
        <v>7948</v>
      </c>
      <c r="D1728" s="5" t="s">
        <v>7949</v>
      </c>
      <c r="E1728" s="5" t="s">
        <v>7950</v>
      </c>
      <c r="F1728" s="14" t="s">
        <v>7951</v>
      </c>
      <c r="G1728" s="11" t="s">
        <v>77</v>
      </c>
      <c r="H1728" s="12">
        <v>0</v>
      </c>
      <c r="I1728" s="12" t="s">
        <v>78</v>
      </c>
      <c r="J1728" s="13" t="s">
        <v>12294</v>
      </c>
      <c r="K1728" s="1" t="s">
        <v>11668</v>
      </c>
      <c r="L1728" s="1" t="s">
        <v>79</v>
      </c>
      <c r="M1728" s="1" t="s">
        <v>80</v>
      </c>
      <c r="N1728" s="1" t="s">
        <v>11667</v>
      </c>
      <c r="O1728" s="1" t="s">
        <v>11671</v>
      </c>
      <c r="P1728" s="1">
        <v>796</v>
      </c>
      <c r="Q1728" s="7" t="s">
        <v>11836</v>
      </c>
      <c r="R1728" s="2">
        <v>1</v>
      </c>
      <c r="S1728" s="2">
        <v>59920</v>
      </c>
      <c r="T1728" s="4">
        <f t="shared" si="60"/>
        <v>59920</v>
      </c>
      <c r="U1728" s="4">
        <f t="shared" si="59"/>
        <v>67110.400000000009</v>
      </c>
      <c r="V1728" s="4"/>
      <c r="W1728" s="6">
        <v>2016</v>
      </c>
      <c r="X1728" s="4"/>
    </row>
    <row r="1729" spans="1:24" ht="66" customHeight="1" x14ac:dyDescent="0.2">
      <c r="A1729" s="8" t="s">
        <v>1801</v>
      </c>
      <c r="B1729" s="1" t="s">
        <v>12283</v>
      </c>
      <c r="C1729" s="5" t="s">
        <v>7952</v>
      </c>
      <c r="D1729" s="5" t="s">
        <v>7953</v>
      </c>
      <c r="E1729" s="5" t="s">
        <v>7954</v>
      </c>
      <c r="F1729" s="14" t="s">
        <v>7955</v>
      </c>
      <c r="G1729" s="11" t="s">
        <v>77</v>
      </c>
      <c r="H1729" s="12">
        <v>0</v>
      </c>
      <c r="I1729" s="12" t="s">
        <v>78</v>
      </c>
      <c r="J1729" s="13" t="s">
        <v>12294</v>
      </c>
      <c r="K1729" s="1" t="s">
        <v>11668</v>
      </c>
      <c r="L1729" s="1" t="s">
        <v>79</v>
      </c>
      <c r="M1729" s="1" t="s">
        <v>80</v>
      </c>
      <c r="N1729" s="1" t="s">
        <v>11667</v>
      </c>
      <c r="O1729" s="1" t="s">
        <v>11671</v>
      </c>
      <c r="P1729" s="1">
        <v>796</v>
      </c>
      <c r="Q1729" s="7" t="s">
        <v>11836</v>
      </c>
      <c r="R1729" s="2">
        <v>1</v>
      </c>
      <c r="S1729" s="2">
        <v>4781.4799999999996</v>
      </c>
      <c r="T1729" s="4">
        <f t="shared" si="60"/>
        <v>4781.4799999999996</v>
      </c>
      <c r="U1729" s="4">
        <f t="shared" si="59"/>
        <v>5355.2575999999999</v>
      </c>
      <c r="V1729" s="4"/>
      <c r="W1729" s="6">
        <v>2016</v>
      </c>
      <c r="X1729" s="4"/>
    </row>
    <row r="1730" spans="1:24" ht="66" customHeight="1" x14ac:dyDescent="0.2">
      <c r="A1730" s="8" t="s">
        <v>1802</v>
      </c>
      <c r="B1730" s="1" t="s">
        <v>12283</v>
      </c>
      <c r="C1730" s="5" t="s">
        <v>7956</v>
      </c>
      <c r="D1730" s="5" t="s">
        <v>7764</v>
      </c>
      <c r="E1730" s="5" t="s">
        <v>7957</v>
      </c>
      <c r="F1730" s="14" t="s">
        <v>7958</v>
      </c>
      <c r="G1730" s="11" t="s">
        <v>77</v>
      </c>
      <c r="H1730" s="12">
        <v>0</v>
      </c>
      <c r="I1730" s="12" t="s">
        <v>78</v>
      </c>
      <c r="J1730" s="13" t="s">
        <v>12294</v>
      </c>
      <c r="K1730" s="1" t="s">
        <v>11668</v>
      </c>
      <c r="L1730" s="1" t="s">
        <v>79</v>
      </c>
      <c r="M1730" s="1" t="s">
        <v>80</v>
      </c>
      <c r="N1730" s="1" t="s">
        <v>11667</v>
      </c>
      <c r="O1730" s="1" t="s">
        <v>11671</v>
      </c>
      <c r="P1730" s="1">
        <v>796</v>
      </c>
      <c r="Q1730" s="7" t="s">
        <v>11836</v>
      </c>
      <c r="R1730" s="2">
        <v>1</v>
      </c>
      <c r="S1730" s="2">
        <v>145135.01</v>
      </c>
      <c r="T1730" s="4">
        <f t="shared" si="60"/>
        <v>145135.01</v>
      </c>
      <c r="U1730" s="4">
        <f t="shared" si="59"/>
        <v>162551.21120000002</v>
      </c>
      <c r="V1730" s="4"/>
      <c r="W1730" s="6">
        <v>2016</v>
      </c>
      <c r="X1730" s="4"/>
    </row>
    <row r="1731" spans="1:24" ht="66" customHeight="1" x14ac:dyDescent="0.2">
      <c r="A1731" s="8" t="s">
        <v>1803</v>
      </c>
      <c r="B1731" s="1" t="s">
        <v>12283</v>
      </c>
      <c r="C1731" s="5" t="s">
        <v>7959</v>
      </c>
      <c r="D1731" s="5" t="s">
        <v>7960</v>
      </c>
      <c r="E1731" s="5" t="s">
        <v>7961</v>
      </c>
      <c r="F1731" s="14" t="s">
        <v>7962</v>
      </c>
      <c r="G1731" s="11" t="s">
        <v>77</v>
      </c>
      <c r="H1731" s="12">
        <v>0</v>
      </c>
      <c r="I1731" s="12" t="s">
        <v>78</v>
      </c>
      <c r="J1731" s="13" t="s">
        <v>12294</v>
      </c>
      <c r="K1731" s="1" t="s">
        <v>11668</v>
      </c>
      <c r="L1731" s="1" t="s">
        <v>79</v>
      </c>
      <c r="M1731" s="1" t="s">
        <v>80</v>
      </c>
      <c r="N1731" s="1" t="s">
        <v>11667</v>
      </c>
      <c r="O1731" s="1" t="s">
        <v>11671</v>
      </c>
      <c r="P1731" s="1">
        <v>796</v>
      </c>
      <c r="Q1731" s="7" t="s">
        <v>11836</v>
      </c>
      <c r="R1731" s="2">
        <v>2</v>
      </c>
      <c r="S1731" s="2">
        <v>18143.47</v>
      </c>
      <c r="T1731" s="4">
        <f t="shared" si="60"/>
        <v>36286.94</v>
      </c>
      <c r="U1731" s="4">
        <f t="shared" si="59"/>
        <v>40641.372800000005</v>
      </c>
      <c r="V1731" s="4"/>
      <c r="W1731" s="6">
        <v>2016</v>
      </c>
      <c r="X1731" s="4"/>
    </row>
    <row r="1732" spans="1:24" ht="66" customHeight="1" x14ac:dyDescent="0.2">
      <c r="A1732" s="8" t="s">
        <v>1804</v>
      </c>
      <c r="B1732" s="1" t="s">
        <v>12283</v>
      </c>
      <c r="C1732" s="5" t="s">
        <v>7963</v>
      </c>
      <c r="D1732" s="5" t="s">
        <v>7964</v>
      </c>
      <c r="E1732" s="5" t="s">
        <v>7965</v>
      </c>
      <c r="F1732" s="14" t="s">
        <v>7966</v>
      </c>
      <c r="G1732" s="11" t="s">
        <v>77</v>
      </c>
      <c r="H1732" s="12">
        <v>0</v>
      </c>
      <c r="I1732" s="12" t="s">
        <v>78</v>
      </c>
      <c r="J1732" s="13" t="s">
        <v>12294</v>
      </c>
      <c r="K1732" s="1" t="s">
        <v>11668</v>
      </c>
      <c r="L1732" s="1" t="s">
        <v>79</v>
      </c>
      <c r="M1732" s="1" t="s">
        <v>80</v>
      </c>
      <c r="N1732" s="1" t="s">
        <v>11667</v>
      </c>
      <c r="O1732" s="1" t="s">
        <v>11671</v>
      </c>
      <c r="P1732" s="1">
        <v>796</v>
      </c>
      <c r="Q1732" s="7" t="s">
        <v>11836</v>
      </c>
      <c r="R1732" s="2">
        <v>1</v>
      </c>
      <c r="S1732" s="2">
        <v>118081.84</v>
      </c>
      <c r="T1732" s="4">
        <f t="shared" si="60"/>
        <v>118081.84</v>
      </c>
      <c r="U1732" s="4">
        <f t="shared" si="59"/>
        <v>132251.66080000001</v>
      </c>
      <c r="V1732" s="4"/>
      <c r="W1732" s="6">
        <v>2016</v>
      </c>
      <c r="X1732" s="4"/>
    </row>
    <row r="1733" spans="1:24" ht="66" customHeight="1" x14ac:dyDescent="0.2">
      <c r="A1733" s="8" t="s">
        <v>1805</v>
      </c>
      <c r="B1733" s="1" t="s">
        <v>12283</v>
      </c>
      <c r="C1733" s="5" t="s">
        <v>7967</v>
      </c>
      <c r="D1733" s="5" t="s">
        <v>7968</v>
      </c>
      <c r="E1733" s="5" t="s">
        <v>7781</v>
      </c>
      <c r="F1733" s="14" t="s">
        <v>7969</v>
      </c>
      <c r="G1733" s="11" t="s">
        <v>11672</v>
      </c>
      <c r="H1733" s="12">
        <v>0</v>
      </c>
      <c r="I1733" s="12" t="s">
        <v>78</v>
      </c>
      <c r="J1733" s="13" t="s">
        <v>12294</v>
      </c>
      <c r="K1733" s="1" t="s">
        <v>11668</v>
      </c>
      <c r="L1733" s="1" t="s">
        <v>79</v>
      </c>
      <c r="M1733" s="1" t="s">
        <v>80</v>
      </c>
      <c r="N1733" s="1" t="s">
        <v>11667</v>
      </c>
      <c r="O1733" s="1" t="s">
        <v>11671</v>
      </c>
      <c r="P1733" s="1">
        <v>796</v>
      </c>
      <c r="Q1733" s="7" t="s">
        <v>4673</v>
      </c>
      <c r="R1733" s="2">
        <v>1</v>
      </c>
      <c r="S1733" s="2">
        <v>1317799.3500000001</v>
      </c>
      <c r="T1733" s="4">
        <f t="shared" si="60"/>
        <v>1317799.3500000001</v>
      </c>
      <c r="U1733" s="4">
        <f t="shared" si="59"/>
        <v>1475935.2720000003</v>
      </c>
      <c r="V1733" s="4"/>
      <c r="W1733" s="6">
        <v>2016</v>
      </c>
      <c r="X1733" s="4"/>
    </row>
    <row r="1734" spans="1:24" ht="66" customHeight="1" x14ac:dyDescent="0.2">
      <c r="A1734" s="8" t="s">
        <v>1806</v>
      </c>
      <c r="B1734" s="1" t="s">
        <v>12283</v>
      </c>
      <c r="C1734" s="5" t="s">
        <v>7970</v>
      </c>
      <c r="D1734" s="5" t="s">
        <v>7971</v>
      </c>
      <c r="E1734" s="5" t="s">
        <v>7972</v>
      </c>
      <c r="F1734" s="14" t="s">
        <v>7973</v>
      </c>
      <c r="G1734" s="11" t="s">
        <v>11672</v>
      </c>
      <c r="H1734" s="12">
        <v>0</v>
      </c>
      <c r="I1734" s="12" t="s">
        <v>78</v>
      </c>
      <c r="J1734" s="13" t="s">
        <v>12294</v>
      </c>
      <c r="K1734" s="1" t="s">
        <v>11668</v>
      </c>
      <c r="L1734" s="1" t="s">
        <v>79</v>
      </c>
      <c r="M1734" s="1" t="s">
        <v>80</v>
      </c>
      <c r="N1734" s="1" t="s">
        <v>11667</v>
      </c>
      <c r="O1734" s="1" t="s">
        <v>11671</v>
      </c>
      <c r="P1734" s="1">
        <v>796</v>
      </c>
      <c r="Q1734" s="7" t="s">
        <v>4673</v>
      </c>
      <c r="R1734" s="2">
        <v>1</v>
      </c>
      <c r="S1734" s="2">
        <v>22551.200000000001</v>
      </c>
      <c r="T1734" s="4">
        <f t="shared" si="60"/>
        <v>22551.200000000001</v>
      </c>
      <c r="U1734" s="4">
        <f t="shared" si="59"/>
        <v>25257.344000000005</v>
      </c>
      <c r="V1734" s="4"/>
      <c r="W1734" s="6">
        <v>2016</v>
      </c>
      <c r="X1734" s="4"/>
    </row>
    <row r="1735" spans="1:24" ht="66" customHeight="1" x14ac:dyDescent="0.2">
      <c r="A1735" s="8" t="s">
        <v>1807</v>
      </c>
      <c r="B1735" s="1" t="s">
        <v>12283</v>
      </c>
      <c r="C1735" s="5" t="s">
        <v>7974</v>
      </c>
      <c r="D1735" s="5" t="s">
        <v>7975</v>
      </c>
      <c r="E1735" s="5" t="s">
        <v>7976</v>
      </c>
      <c r="F1735" s="14" t="s">
        <v>7977</v>
      </c>
      <c r="G1735" s="11" t="s">
        <v>77</v>
      </c>
      <c r="H1735" s="12">
        <v>0</v>
      </c>
      <c r="I1735" s="12" t="s">
        <v>78</v>
      </c>
      <c r="J1735" s="13" t="s">
        <v>12294</v>
      </c>
      <c r="K1735" s="1" t="s">
        <v>11668</v>
      </c>
      <c r="L1735" s="1" t="s">
        <v>79</v>
      </c>
      <c r="M1735" s="1" t="s">
        <v>80</v>
      </c>
      <c r="N1735" s="1" t="s">
        <v>11667</v>
      </c>
      <c r="O1735" s="1" t="s">
        <v>11671</v>
      </c>
      <c r="P1735" s="1">
        <v>796</v>
      </c>
      <c r="Q1735" s="7" t="s">
        <v>4673</v>
      </c>
      <c r="R1735" s="2">
        <v>1</v>
      </c>
      <c r="S1735" s="2">
        <v>198334.87</v>
      </c>
      <c r="T1735" s="4">
        <f t="shared" si="60"/>
        <v>198334.87</v>
      </c>
      <c r="U1735" s="4">
        <f t="shared" si="59"/>
        <v>222135.05440000002</v>
      </c>
      <c r="V1735" s="4"/>
      <c r="W1735" s="6">
        <v>2016</v>
      </c>
      <c r="X1735" s="4"/>
    </row>
    <row r="1736" spans="1:24" ht="66" customHeight="1" x14ac:dyDescent="0.2">
      <c r="A1736" s="8" t="s">
        <v>1808</v>
      </c>
      <c r="B1736" s="1" t="s">
        <v>12283</v>
      </c>
      <c r="C1736" s="5" t="s">
        <v>7978</v>
      </c>
      <c r="D1736" s="5" t="s">
        <v>7979</v>
      </c>
      <c r="E1736" s="5" t="s">
        <v>7980</v>
      </c>
      <c r="F1736" s="14" t="s">
        <v>7981</v>
      </c>
      <c r="G1736" s="11" t="s">
        <v>77</v>
      </c>
      <c r="H1736" s="12">
        <v>0</v>
      </c>
      <c r="I1736" s="12" t="s">
        <v>78</v>
      </c>
      <c r="J1736" s="13" t="s">
        <v>12294</v>
      </c>
      <c r="K1736" s="1" t="s">
        <v>11668</v>
      </c>
      <c r="L1736" s="1" t="s">
        <v>79</v>
      </c>
      <c r="M1736" s="1" t="s">
        <v>80</v>
      </c>
      <c r="N1736" s="1" t="s">
        <v>11667</v>
      </c>
      <c r="O1736" s="1" t="s">
        <v>11671</v>
      </c>
      <c r="P1736" s="1">
        <v>796</v>
      </c>
      <c r="Q1736" s="7" t="s">
        <v>4673</v>
      </c>
      <c r="R1736" s="2">
        <v>1</v>
      </c>
      <c r="S1736" s="2">
        <v>749971.81</v>
      </c>
      <c r="T1736" s="4">
        <f t="shared" si="60"/>
        <v>749971.81</v>
      </c>
      <c r="U1736" s="4">
        <f t="shared" si="59"/>
        <v>839968.42720000015</v>
      </c>
      <c r="V1736" s="4"/>
      <c r="W1736" s="6">
        <v>2016</v>
      </c>
      <c r="X1736" s="4"/>
    </row>
    <row r="1737" spans="1:24" ht="66" customHeight="1" x14ac:dyDescent="0.2">
      <c r="A1737" s="8" t="s">
        <v>1809</v>
      </c>
      <c r="B1737" s="1" t="s">
        <v>12283</v>
      </c>
      <c r="C1737" s="5" t="s">
        <v>7982</v>
      </c>
      <c r="D1737" s="5" t="s">
        <v>7983</v>
      </c>
      <c r="E1737" s="5" t="s">
        <v>7984</v>
      </c>
      <c r="F1737" s="14" t="s">
        <v>7985</v>
      </c>
      <c r="G1737" s="11" t="s">
        <v>77</v>
      </c>
      <c r="H1737" s="12">
        <v>0</v>
      </c>
      <c r="I1737" s="12" t="s">
        <v>78</v>
      </c>
      <c r="J1737" s="13" t="s">
        <v>12294</v>
      </c>
      <c r="K1737" s="1" t="s">
        <v>11668</v>
      </c>
      <c r="L1737" s="1" t="s">
        <v>79</v>
      </c>
      <c r="M1737" s="1" t="s">
        <v>80</v>
      </c>
      <c r="N1737" s="1" t="s">
        <v>11667</v>
      </c>
      <c r="O1737" s="1" t="s">
        <v>11671</v>
      </c>
      <c r="P1737" s="1">
        <v>796</v>
      </c>
      <c r="Q1737" s="7" t="s">
        <v>4673</v>
      </c>
      <c r="R1737" s="2">
        <v>2</v>
      </c>
      <c r="S1737" s="2">
        <v>42789.45</v>
      </c>
      <c r="T1737" s="4">
        <f t="shared" si="60"/>
        <v>85578.9</v>
      </c>
      <c r="U1737" s="4">
        <f t="shared" si="59"/>
        <v>95848.368000000002</v>
      </c>
      <c r="V1737" s="4"/>
      <c r="W1737" s="6">
        <v>2016</v>
      </c>
      <c r="X1737" s="4"/>
    </row>
    <row r="1738" spans="1:24" ht="66" customHeight="1" x14ac:dyDescent="0.2">
      <c r="A1738" s="8" t="s">
        <v>1810</v>
      </c>
      <c r="B1738" s="1" t="s">
        <v>12283</v>
      </c>
      <c r="C1738" s="5" t="s">
        <v>7986</v>
      </c>
      <c r="D1738" s="5" t="s">
        <v>7773</v>
      </c>
      <c r="E1738" s="5" t="s">
        <v>7987</v>
      </c>
      <c r="F1738" s="14" t="s">
        <v>7988</v>
      </c>
      <c r="G1738" s="11" t="s">
        <v>11672</v>
      </c>
      <c r="H1738" s="12">
        <v>0</v>
      </c>
      <c r="I1738" s="12" t="s">
        <v>78</v>
      </c>
      <c r="J1738" s="13" t="s">
        <v>12294</v>
      </c>
      <c r="K1738" s="1" t="s">
        <v>11668</v>
      </c>
      <c r="L1738" s="1" t="s">
        <v>79</v>
      </c>
      <c r="M1738" s="1" t="s">
        <v>80</v>
      </c>
      <c r="N1738" s="1" t="s">
        <v>11667</v>
      </c>
      <c r="O1738" s="1" t="s">
        <v>11671</v>
      </c>
      <c r="P1738" s="1">
        <v>796</v>
      </c>
      <c r="Q1738" s="7" t="s">
        <v>4673</v>
      </c>
      <c r="R1738" s="2">
        <v>1</v>
      </c>
      <c r="S1738" s="2">
        <v>601365.21</v>
      </c>
      <c r="T1738" s="4">
        <f t="shared" si="60"/>
        <v>601365.21</v>
      </c>
      <c r="U1738" s="4">
        <f t="shared" si="59"/>
        <v>673529.03520000004</v>
      </c>
      <c r="V1738" s="4"/>
      <c r="W1738" s="6">
        <v>2016</v>
      </c>
      <c r="X1738" s="4"/>
    </row>
    <row r="1739" spans="1:24" ht="66" customHeight="1" x14ac:dyDescent="0.2">
      <c r="A1739" s="8" t="s">
        <v>1811</v>
      </c>
      <c r="B1739" s="1" t="s">
        <v>12283</v>
      </c>
      <c r="C1739" s="5" t="s">
        <v>7986</v>
      </c>
      <c r="D1739" s="5" t="s">
        <v>7773</v>
      </c>
      <c r="E1739" s="5" t="s">
        <v>7987</v>
      </c>
      <c r="F1739" s="14" t="s">
        <v>7989</v>
      </c>
      <c r="G1739" s="11" t="s">
        <v>11672</v>
      </c>
      <c r="H1739" s="12">
        <v>0</v>
      </c>
      <c r="I1739" s="12" t="s">
        <v>78</v>
      </c>
      <c r="J1739" s="13" t="s">
        <v>12294</v>
      </c>
      <c r="K1739" s="1" t="s">
        <v>11668</v>
      </c>
      <c r="L1739" s="1" t="s">
        <v>79</v>
      </c>
      <c r="M1739" s="1" t="s">
        <v>80</v>
      </c>
      <c r="N1739" s="1" t="s">
        <v>11667</v>
      </c>
      <c r="O1739" s="1" t="s">
        <v>11671</v>
      </c>
      <c r="P1739" s="1">
        <v>796</v>
      </c>
      <c r="Q1739" s="7" t="s">
        <v>4673</v>
      </c>
      <c r="R1739" s="2">
        <v>1</v>
      </c>
      <c r="S1739" s="2">
        <v>711230.01</v>
      </c>
      <c r="T1739" s="4">
        <f t="shared" si="60"/>
        <v>711230.01</v>
      </c>
      <c r="U1739" s="4">
        <f t="shared" si="59"/>
        <v>796577.61120000004</v>
      </c>
      <c r="V1739" s="4"/>
      <c r="W1739" s="6">
        <v>2016</v>
      </c>
      <c r="X1739" s="4"/>
    </row>
    <row r="1740" spans="1:24" ht="66" customHeight="1" x14ac:dyDescent="0.2">
      <c r="A1740" s="8" t="s">
        <v>1812</v>
      </c>
      <c r="B1740" s="1" t="s">
        <v>12283</v>
      </c>
      <c r="C1740" s="5" t="s">
        <v>7986</v>
      </c>
      <c r="D1740" s="5" t="s">
        <v>7773</v>
      </c>
      <c r="E1740" s="5" t="s">
        <v>7987</v>
      </c>
      <c r="F1740" s="14" t="s">
        <v>7990</v>
      </c>
      <c r="G1740" s="11" t="s">
        <v>11672</v>
      </c>
      <c r="H1740" s="12">
        <v>0</v>
      </c>
      <c r="I1740" s="12" t="s">
        <v>78</v>
      </c>
      <c r="J1740" s="13" t="s">
        <v>12294</v>
      </c>
      <c r="K1740" s="1" t="s">
        <v>11668</v>
      </c>
      <c r="L1740" s="1" t="s">
        <v>79</v>
      </c>
      <c r="M1740" s="1" t="s">
        <v>80</v>
      </c>
      <c r="N1740" s="1" t="s">
        <v>11667</v>
      </c>
      <c r="O1740" s="1" t="s">
        <v>11671</v>
      </c>
      <c r="P1740" s="1">
        <v>796</v>
      </c>
      <c r="Q1740" s="7" t="s">
        <v>4673</v>
      </c>
      <c r="R1740" s="2">
        <v>1</v>
      </c>
      <c r="S1740" s="2">
        <v>632589.94999999995</v>
      </c>
      <c r="T1740" s="4">
        <f t="shared" si="60"/>
        <v>632589.94999999995</v>
      </c>
      <c r="U1740" s="4">
        <f t="shared" si="59"/>
        <v>708500.74400000006</v>
      </c>
      <c r="V1740" s="4"/>
      <c r="W1740" s="6">
        <v>2016</v>
      </c>
      <c r="X1740" s="4"/>
    </row>
    <row r="1741" spans="1:24" ht="66" customHeight="1" x14ac:dyDescent="0.2">
      <c r="A1741" s="8" t="s">
        <v>1813</v>
      </c>
      <c r="B1741" s="1" t="s">
        <v>12283</v>
      </c>
      <c r="C1741" s="5" t="s">
        <v>7991</v>
      </c>
      <c r="D1741" s="5" t="s">
        <v>7992</v>
      </c>
      <c r="E1741" s="5" t="s">
        <v>7993</v>
      </c>
      <c r="F1741" s="14" t="s">
        <v>7994</v>
      </c>
      <c r="G1741" s="11" t="s">
        <v>77</v>
      </c>
      <c r="H1741" s="12">
        <v>0</v>
      </c>
      <c r="I1741" s="12" t="s">
        <v>78</v>
      </c>
      <c r="J1741" s="13" t="s">
        <v>12294</v>
      </c>
      <c r="K1741" s="1" t="s">
        <v>11668</v>
      </c>
      <c r="L1741" s="1" t="s">
        <v>79</v>
      </c>
      <c r="M1741" s="1" t="s">
        <v>80</v>
      </c>
      <c r="N1741" s="1" t="s">
        <v>11667</v>
      </c>
      <c r="O1741" s="1" t="s">
        <v>11671</v>
      </c>
      <c r="P1741" s="1">
        <v>796</v>
      </c>
      <c r="Q1741" s="7" t="s">
        <v>4673</v>
      </c>
      <c r="R1741" s="2">
        <v>1</v>
      </c>
      <c r="S1741" s="2">
        <v>642000</v>
      </c>
      <c r="T1741" s="4">
        <f t="shared" si="60"/>
        <v>642000</v>
      </c>
      <c r="U1741" s="4">
        <f t="shared" ref="U1741:U1804" si="61">T1741*1.12</f>
        <v>719040.00000000012</v>
      </c>
      <c r="V1741" s="4"/>
      <c r="W1741" s="6">
        <v>2016</v>
      </c>
      <c r="X1741" s="4"/>
    </row>
    <row r="1742" spans="1:24" ht="66" customHeight="1" x14ac:dyDescent="0.2">
      <c r="A1742" s="8" t="s">
        <v>1814</v>
      </c>
      <c r="B1742" s="1" t="s">
        <v>12283</v>
      </c>
      <c r="C1742" s="5" t="s">
        <v>7877</v>
      </c>
      <c r="D1742" s="5" t="s">
        <v>6787</v>
      </c>
      <c r="E1742" s="5" t="s">
        <v>7878</v>
      </c>
      <c r="F1742" s="14" t="s">
        <v>7879</v>
      </c>
      <c r="G1742" s="11" t="s">
        <v>77</v>
      </c>
      <c r="H1742" s="12">
        <v>0</v>
      </c>
      <c r="I1742" s="12" t="s">
        <v>78</v>
      </c>
      <c r="J1742" s="13" t="s">
        <v>12294</v>
      </c>
      <c r="K1742" s="1" t="s">
        <v>11668</v>
      </c>
      <c r="L1742" s="1" t="s">
        <v>79</v>
      </c>
      <c r="M1742" s="1" t="s">
        <v>80</v>
      </c>
      <c r="N1742" s="1" t="s">
        <v>11667</v>
      </c>
      <c r="O1742" s="1" t="s">
        <v>11671</v>
      </c>
      <c r="P1742" s="1">
        <v>796</v>
      </c>
      <c r="Q1742" s="7" t="s">
        <v>4673</v>
      </c>
      <c r="R1742" s="2">
        <v>2</v>
      </c>
      <c r="S1742" s="2">
        <v>25787.81</v>
      </c>
      <c r="T1742" s="4">
        <f t="shared" si="60"/>
        <v>51575.62</v>
      </c>
      <c r="U1742" s="4">
        <f t="shared" si="61"/>
        <v>57764.694400000008</v>
      </c>
      <c r="V1742" s="4"/>
      <c r="W1742" s="6">
        <v>2016</v>
      </c>
      <c r="X1742" s="4"/>
    </row>
    <row r="1743" spans="1:24" ht="66" customHeight="1" x14ac:dyDescent="0.2">
      <c r="A1743" s="8" t="s">
        <v>1815</v>
      </c>
      <c r="B1743" s="1" t="s">
        <v>12283</v>
      </c>
      <c r="C1743" s="5" t="s">
        <v>7995</v>
      </c>
      <c r="D1743" s="5" t="s">
        <v>7060</v>
      </c>
      <c r="E1743" s="5" t="s">
        <v>7996</v>
      </c>
      <c r="F1743" s="14" t="s">
        <v>7997</v>
      </c>
      <c r="G1743" s="11" t="s">
        <v>11672</v>
      </c>
      <c r="H1743" s="12">
        <v>0</v>
      </c>
      <c r="I1743" s="12" t="s">
        <v>78</v>
      </c>
      <c r="J1743" s="13" t="s">
        <v>12294</v>
      </c>
      <c r="K1743" s="1" t="s">
        <v>11668</v>
      </c>
      <c r="L1743" s="1" t="s">
        <v>79</v>
      </c>
      <c r="M1743" s="1" t="s">
        <v>80</v>
      </c>
      <c r="N1743" s="1" t="s">
        <v>11667</v>
      </c>
      <c r="O1743" s="1" t="s">
        <v>11671</v>
      </c>
      <c r="P1743" s="1">
        <v>796</v>
      </c>
      <c r="Q1743" s="7" t="s">
        <v>4673</v>
      </c>
      <c r="R1743" s="2">
        <v>1</v>
      </c>
      <c r="S1743" s="2">
        <v>677692.34</v>
      </c>
      <c r="T1743" s="4">
        <f t="shared" si="60"/>
        <v>677692.34</v>
      </c>
      <c r="U1743" s="4">
        <f t="shared" si="61"/>
        <v>759015.42080000008</v>
      </c>
      <c r="V1743" s="4"/>
      <c r="W1743" s="6">
        <v>2016</v>
      </c>
      <c r="X1743" s="4"/>
    </row>
    <row r="1744" spans="1:24" ht="66" customHeight="1" x14ac:dyDescent="0.2">
      <c r="A1744" s="8" t="s">
        <v>1816</v>
      </c>
      <c r="B1744" s="1" t="s">
        <v>12283</v>
      </c>
      <c r="C1744" s="5" t="s">
        <v>7995</v>
      </c>
      <c r="D1744" s="5" t="s">
        <v>7060</v>
      </c>
      <c r="E1744" s="5" t="s">
        <v>7996</v>
      </c>
      <c r="F1744" s="14" t="s">
        <v>7998</v>
      </c>
      <c r="G1744" s="11" t="s">
        <v>11672</v>
      </c>
      <c r="H1744" s="12">
        <v>0</v>
      </c>
      <c r="I1744" s="12" t="s">
        <v>78</v>
      </c>
      <c r="J1744" s="13" t="s">
        <v>12294</v>
      </c>
      <c r="K1744" s="1" t="s">
        <v>11668</v>
      </c>
      <c r="L1744" s="1" t="s">
        <v>79</v>
      </c>
      <c r="M1744" s="1" t="s">
        <v>80</v>
      </c>
      <c r="N1744" s="1" t="s">
        <v>11667</v>
      </c>
      <c r="O1744" s="1" t="s">
        <v>11671</v>
      </c>
      <c r="P1744" s="1">
        <v>796</v>
      </c>
      <c r="Q1744" s="7" t="s">
        <v>4673</v>
      </c>
      <c r="R1744" s="2">
        <v>1</v>
      </c>
      <c r="S1744" s="2">
        <v>3256127.63</v>
      </c>
      <c r="T1744" s="4">
        <f t="shared" si="60"/>
        <v>3256127.63</v>
      </c>
      <c r="U1744" s="4">
        <f t="shared" si="61"/>
        <v>3646862.9456000002</v>
      </c>
      <c r="V1744" s="4"/>
      <c r="W1744" s="6">
        <v>2016</v>
      </c>
      <c r="X1744" s="4"/>
    </row>
    <row r="1745" spans="1:24" ht="66" customHeight="1" x14ac:dyDescent="0.2">
      <c r="A1745" s="8" t="s">
        <v>1817</v>
      </c>
      <c r="B1745" s="1" t="s">
        <v>12283</v>
      </c>
      <c r="C1745" s="5" t="s">
        <v>7999</v>
      </c>
      <c r="D1745" s="5" t="s">
        <v>7824</v>
      </c>
      <c r="E1745" s="5" t="s">
        <v>7807</v>
      </c>
      <c r="F1745" s="14" t="s">
        <v>8000</v>
      </c>
      <c r="G1745" s="11" t="s">
        <v>77</v>
      </c>
      <c r="H1745" s="12">
        <v>0</v>
      </c>
      <c r="I1745" s="12" t="s">
        <v>78</v>
      </c>
      <c r="J1745" s="13" t="s">
        <v>12294</v>
      </c>
      <c r="K1745" s="1" t="s">
        <v>11668</v>
      </c>
      <c r="L1745" s="1" t="s">
        <v>79</v>
      </c>
      <c r="M1745" s="1" t="s">
        <v>80</v>
      </c>
      <c r="N1745" s="1" t="s">
        <v>11667</v>
      </c>
      <c r="O1745" s="1" t="s">
        <v>11671</v>
      </c>
      <c r="P1745" s="1">
        <v>796</v>
      </c>
      <c r="Q1745" s="7" t="s">
        <v>4673</v>
      </c>
      <c r="R1745" s="2">
        <v>1</v>
      </c>
      <c r="S1745" s="2">
        <v>484456.45</v>
      </c>
      <c r="T1745" s="4">
        <f t="shared" si="60"/>
        <v>484456.45</v>
      </c>
      <c r="U1745" s="4">
        <f t="shared" si="61"/>
        <v>542591.22400000005</v>
      </c>
      <c r="V1745" s="4"/>
      <c r="W1745" s="6">
        <v>2016</v>
      </c>
      <c r="X1745" s="4"/>
    </row>
    <row r="1746" spans="1:24" ht="66" customHeight="1" x14ac:dyDescent="0.2">
      <c r="A1746" s="8" t="s">
        <v>1818</v>
      </c>
      <c r="B1746" s="1" t="s">
        <v>12283</v>
      </c>
      <c r="C1746" s="5" t="s">
        <v>8001</v>
      </c>
      <c r="D1746" s="5" t="s">
        <v>6827</v>
      </c>
      <c r="E1746" s="5" t="s">
        <v>8002</v>
      </c>
      <c r="F1746" s="14" t="s">
        <v>8003</v>
      </c>
      <c r="G1746" s="11" t="s">
        <v>77</v>
      </c>
      <c r="H1746" s="12">
        <v>0</v>
      </c>
      <c r="I1746" s="12" t="s">
        <v>78</v>
      </c>
      <c r="J1746" s="13" t="s">
        <v>12294</v>
      </c>
      <c r="K1746" s="1" t="s">
        <v>11668</v>
      </c>
      <c r="L1746" s="1" t="s">
        <v>79</v>
      </c>
      <c r="M1746" s="1" t="s">
        <v>80</v>
      </c>
      <c r="N1746" s="1" t="s">
        <v>11667</v>
      </c>
      <c r="O1746" s="1" t="s">
        <v>11671</v>
      </c>
      <c r="P1746" s="1">
        <v>796</v>
      </c>
      <c r="Q1746" s="7" t="s">
        <v>4673</v>
      </c>
      <c r="R1746" s="2">
        <v>2</v>
      </c>
      <c r="S1746" s="2">
        <v>707856.02</v>
      </c>
      <c r="T1746" s="4">
        <f t="shared" si="60"/>
        <v>1415712.04</v>
      </c>
      <c r="U1746" s="4">
        <f t="shared" si="61"/>
        <v>1585597.4848000002</v>
      </c>
      <c r="V1746" s="4"/>
      <c r="W1746" s="6">
        <v>2016</v>
      </c>
      <c r="X1746" s="4"/>
    </row>
    <row r="1747" spans="1:24" ht="66" customHeight="1" x14ac:dyDescent="0.2">
      <c r="A1747" s="8" t="s">
        <v>1819</v>
      </c>
      <c r="B1747" s="1" t="s">
        <v>12283</v>
      </c>
      <c r="C1747" s="5" t="s">
        <v>8004</v>
      </c>
      <c r="D1747" s="5" t="s">
        <v>8005</v>
      </c>
      <c r="E1747" s="5" t="s">
        <v>8006</v>
      </c>
      <c r="F1747" s="14" t="s">
        <v>8007</v>
      </c>
      <c r="G1747" s="11" t="s">
        <v>77</v>
      </c>
      <c r="H1747" s="12">
        <v>0</v>
      </c>
      <c r="I1747" s="12" t="s">
        <v>78</v>
      </c>
      <c r="J1747" s="13" t="s">
        <v>12294</v>
      </c>
      <c r="K1747" s="1" t="s">
        <v>11668</v>
      </c>
      <c r="L1747" s="1" t="s">
        <v>79</v>
      </c>
      <c r="M1747" s="1" t="s">
        <v>80</v>
      </c>
      <c r="N1747" s="1" t="s">
        <v>11667</v>
      </c>
      <c r="O1747" s="1" t="s">
        <v>11671</v>
      </c>
      <c r="P1747" s="1">
        <v>839</v>
      </c>
      <c r="Q1747" s="7" t="s">
        <v>11910</v>
      </c>
      <c r="R1747" s="2">
        <v>1</v>
      </c>
      <c r="S1747" s="2">
        <v>1182650.3899999999</v>
      </c>
      <c r="T1747" s="4">
        <f t="shared" si="60"/>
        <v>1182650.3899999999</v>
      </c>
      <c r="U1747" s="4">
        <f t="shared" si="61"/>
        <v>1324568.4368</v>
      </c>
      <c r="V1747" s="4"/>
      <c r="W1747" s="6">
        <v>2016</v>
      </c>
      <c r="X1747" s="4"/>
    </row>
    <row r="1748" spans="1:24" ht="66" customHeight="1" x14ac:dyDescent="0.2">
      <c r="A1748" s="8" t="s">
        <v>1820</v>
      </c>
      <c r="B1748" s="1" t="s">
        <v>12283</v>
      </c>
      <c r="C1748" s="5" t="s">
        <v>8008</v>
      </c>
      <c r="D1748" s="5" t="s">
        <v>7017</v>
      </c>
      <c r="E1748" s="5" t="s">
        <v>8009</v>
      </c>
      <c r="F1748" s="14" t="s">
        <v>8010</v>
      </c>
      <c r="G1748" s="11" t="s">
        <v>77</v>
      </c>
      <c r="H1748" s="12">
        <v>0</v>
      </c>
      <c r="I1748" s="12" t="s">
        <v>78</v>
      </c>
      <c r="J1748" s="13" t="s">
        <v>12294</v>
      </c>
      <c r="K1748" s="1" t="s">
        <v>11668</v>
      </c>
      <c r="L1748" s="1" t="s">
        <v>79</v>
      </c>
      <c r="M1748" s="1" t="s">
        <v>80</v>
      </c>
      <c r="N1748" s="1" t="s">
        <v>11667</v>
      </c>
      <c r="O1748" s="1" t="s">
        <v>11671</v>
      </c>
      <c r="P1748" s="1">
        <v>796</v>
      </c>
      <c r="Q1748" s="7" t="s">
        <v>4673</v>
      </c>
      <c r="R1748" s="2">
        <v>1</v>
      </c>
      <c r="S1748" s="2">
        <v>37395.980000000003</v>
      </c>
      <c r="T1748" s="4">
        <f t="shared" si="60"/>
        <v>37395.980000000003</v>
      </c>
      <c r="U1748" s="4">
        <f t="shared" si="61"/>
        <v>41883.49760000001</v>
      </c>
      <c r="V1748" s="4"/>
      <c r="W1748" s="6">
        <v>2016</v>
      </c>
      <c r="X1748" s="4"/>
    </row>
    <row r="1749" spans="1:24" ht="66" customHeight="1" x14ac:dyDescent="0.2">
      <c r="A1749" s="8" t="s">
        <v>1821</v>
      </c>
      <c r="B1749" s="1" t="s">
        <v>12283</v>
      </c>
      <c r="C1749" s="5" t="s">
        <v>8011</v>
      </c>
      <c r="D1749" s="5" t="s">
        <v>8012</v>
      </c>
      <c r="E1749" s="5" t="s">
        <v>8013</v>
      </c>
      <c r="F1749" s="14" t="s">
        <v>8014</v>
      </c>
      <c r="G1749" s="11" t="s">
        <v>77</v>
      </c>
      <c r="H1749" s="12">
        <v>0</v>
      </c>
      <c r="I1749" s="12" t="s">
        <v>78</v>
      </c>
      <c r="J1749" s="13" t="s">
        <v>12294</v>
      </c>
      <c r="K1749" s="1" t="s">
        <v>11668</v>
      </c>
      <c r="L1749" s="1" t="s">
        <v>79</v>
      </c>
      <c r="M1749" s="1" t="s">
        <v>80</v>
      </c>
      <c r="N1749" s="1" t="s">
        <v>11667</v>
      </c>
      <c r="O1749" s="1" t="s">
        <v>11671</v>
      </c>
      <c r="P1749" s="1">
        <v>796</v>
      </c>
      <c r="Q1749" s="7" t="s">
        <v>4673</v>
      </c>
      <c r="R1749" s="2">
        <v>1</v>
      </c>
      <c r="S1749" s="2">
        <v>18143.47</v>
      </c>
      <c r="T1749" s="4">
        <f t="shared" si="60"/>
        <v>18143.47</v>
      </c>
      <c r="U1749" s="4">
        <f t="shared" si="61"/>
        <v>20320.686400000002</v>
      </c>
      <c r="V1749" s="4"/>
      <c r="W1749" s="6">
        <v>2016</v>
      </c>
      <c r="X1749" s="4"/>
    </row>
    <row r="1750" spans="1:24" ht="66" customHeight="1" x14ac:dyDescent="0.2">
      <c r="A1750" s="8" t="s">
        <v>1822</v>
      </c>
      <c r="B1750" s="1" t="s">
        <v>12283</v>
      </c>
      <c r="C1750" s="5" t="s">
        <v>8015</v>
      </c>
      <c r="D1750" s="5" t="s">
        <v>8016</v>
      </c>
      <c r="E1750" s="5" t="s">
        <v>8017</v>
      </c>
      <c r="F1750" s="14" t="s">
        <v>8018</v>
      </c>
      <c r="G1750" s="11" t="s">
        <v>77</v>
      </c>
      <c r="H1750" s="12">
        <v>0</v>
      </c>
      <c r="I1750" s="12" t="s">
        <v>78</v>
      </c>
      <c r="J1750" s="13" t="s">
        <v>12294</v>
      </c>
      <c r="K1750" s="1" t="s">
        <v>11668</v>
      </c>
      <c r="L1750" s="1" t="s">
        <v>79</v>
      </c>
      <c r="M1750" s="1" t="s">
        <v>80</v>
      </c>
      <c r="N1750" s="1" t="s">
        <v>11667</v>
      </c>
      <c r="O1750" s="1" t="s">
        <v>11671</v>
      </c>
      <c r="P1750" s="1">
        <v>796</v>
      </c>
      <c r="Q1750" s="7" t="s">
        <v>4673</v>
      </c>
      <c r="R1750" s="2">
        <v>2</v>
      </c>
      <c r="S1750" s="2">
        <v>70808.98</v>
      </c>
      <c r="T1750" s="4">
        <f t="shared" si="60"/>
        <v>141617.96</v>
      </c>
      <c r="U1750" s="4">
        <f t="shared" si="61"/>
        <v>158612.1152</v>
      </c>
      <c r="V1750" s="4"/>
      <c r="W1750" s="6">
        <v>2016</v>
      </c>
      <c r="X1750" s="4"/>
    </row>
    <row r="1751" spans="1:24" ht="66" customHeight="1" x14ac:dyDescent="0.2">
      <c r="A1751" s="8" t="s">
        <v>1823</v>
      </c>
      <c r="B1751" s="1" t="s">
        <v>12283</v>
      </c>
      <c r="C1751" s="5" t="s">
        <v>8019</v>
      </c>
      <c r="D1751" s="5" t="s">
        <v>8020</v>
      </c>
      <c r="E1751" s="5" t="s">
        <v>8021</v>
      </c>
      <c r="F1751" s="14" t="s">
        <v>8022</v>
      </c>
      <c r="G1751" s="11" t="s">
        <v>77</v>
      </c>
      <c r="H1751" s="12">
        <v>0</v>
      </c>
      <c r="I1751" s="12" t="s">
        <v>78</v>
      </c>
      <c r="J1751" s="13" t="s">
        <v>12294</v>
      </c>
      <c r="K1751" s="1" t="s">
        <v>11668</v>
      </c>
      <c r="L1751" s="1" t="s">
        <v>79</v>
      </c>
      <c r="M1751" s="1" t="s">
        <v>80</v>
      </c>
      <c r="N1751" s="1" t="s">
        <v>11667</v>
      </c>
      <c r="O1751" s="1" t="s">
        <v>11671</v>
      </c>
      <c r="P1751" s="1">
        <v>796</v>
      </c>
      <c r="Q1751" s="7" t="s">
        <v>4673</v>
      </c>
      <c r="R1751" s="2">
        <v>2</v>
      </c>
      <c r="S1751" s="2">
        <v>299117.58</v>
      </c>
      <c r="T1751" s="4">
        <f t="shared" si="60"/>
        <v>598235.16</v>
      </c>
      <c r="U1751" s="4">
        <f t="shared" si="61"/>
        <v>670023.37920000008</v>
      </c>
      <c r="V1751" s="4"/>
      <c r="W1751" s="6">
        <v>2016</v>
      </c>
      <c r="X1751" s="4"/>
    </row>
    <row r="1752" spans="1:24" ht="66" customHeight="1" x14ac:dyDescent="0.2">
      <c r="A1752" s="8" t="s">
        <v>1824</v>
      </c>
      <c r="B1752" s="1" t="s">
        <v>12283</v>
      </c>
      <c r="C1752" s="5" t="s">
        <v>8023</v>
      </c>
      <c r="D1752" s="5" t="s">
        <v>8024</v>
      </c>
      <c r="E1752" s="5" t="s">
        <v>8025</v>
      </c>
      <c r="F1752" s="14" t="s">
        <v>8026</v>
      </c>
      <c r="G1752" s="11" t="s">
        <v>77</v>
      </c>
      <c r="H1752" s="12">
        <v>0</v>
      </c>
      <c r="I1752" s="12" t="s">
        <v>78</v>
      </c>
      <c r="J1752" s="13" t="s">
        <v>12294</v>
      </c>
      <c r="K1752" s="1" t="s">
        <v>11668</v>
      </c>
      <c r="L1752" s="1" t="s">
        <v>79</v>
      </c>
      <c r="M1752" s="1" t="s">
        <v>80</v>
      </c>
      <c r="N1752" s="1" t="s">
        <v>11667</v>
      </c>
      <c r="O1752" s="1" t="s">
        <v>11671</v>
      </c>
      <c r="P1752" s="1">
        <v>796</v>
      </c>
      <c r="Q1752" s="7" t="s">
        <v>4673</v>
      </c>
      <c r="R1752" s="2">
        <v>1</v>
      </c>
      <c r="S1752" s="2">
        <v>274384.82</v>
      </c>
      <c r="T1752" s="4">
        <f t="shared" si="60"/>
        <v>274384.82</v>
      </c>
      <c r="U1752" s="4">
        <f t="shared" si="61"/>
        <v>307310.99840000004</v>
      </c>
      <c r="V1752" s="4"/>
      <c r="W1752" s="6">
        <v>2016</v>
      </c>
      <c r="X1752" s="4"/>
    </row>
    <row r="1753" spans="1:24" ht="66" customHeight="1" x14ac:dyDescent="0.2">
      <c r="A1753" s="8" t="s">
        <v>1825</v>
      </c>
      <c r="B1753" s="1" t="s">
        <v>12283</v>
      </c>
      <c r="C1753" s="5" t="s">
        <v>7912</v>
      </c>
      <c r="D1753" s="5" t="s">
        <v>7913</v>
      </c>
      <c r="E1753" s="5" t="s">
        <v>7781</v>
      </c>
      <c r="F1753" s="14" t="s">
        <v>8027</v>
      </c>
      <c r="G1753" s="11" t="s">
        <v>77</v>
      </c>
      <c r="H1753" s="12">
        <v>0</v>
      </c>
      <c r="I1753" s="12" t="s">
        <v>78</v>
      </c>
      <c r="J1753" s="13" t="s">
        <v>12294</v>
      </c>
      <c r="K1753" s="1" t="s">
        <v>11668</v>
      </c>
      <c r="L1753" s="1" t="s">
        <v>79</v>
      </c>
      <c r="M1753" s="1" t="s">
        <v>80</v>
      </c>
      <c r="N1753" s="1" t="s">
        <v>11667</v>
      </c>
      <c r="O1753" s="1" t="s">
        <v>11671</v>
      </c>
      <c r="P1753" s="1">
        <v>796</v>
      </c>
      <c r="Q1753" s="7" t="s">
        <v>4673</v>
      </c>
      <c r="R1753" s="2">
        <v>1</v>
      </c>
      <c r="S1753" s="2">
        <v>277130.84999999998</v>
      </c>
      <c r="T1753" s="4">
        <f t="shared" si="60"/>
        <v>277130.84999999998</v>
      </c>
      <c r="U1753" s="4">
        <f t="shared" si="61"/>
        <v>310386.55200000003</v>
      </c>
      <c r="V1753" s="4"/>
      <c r="W1753" s="6">
        <v>2016</v>
      </c>
      <c r="X1753" s="4"/>
    </row>
    <row r="1754" spans="1:24" ht="66" customHeight="1" x14ac:dyDescent="0.2">
      <c r="A1754" s="8" t="s">
        <v>1826</v>
      </c>
      <c r="B1754" s="1" t="s">
        <v>12283</v>
      </c>
      <c r="C1754" s="5" t="s">
        <v>8028</v>
      </c>
      <c r="D1754" s="5" t="s">
        <v>4682</v>
      </c>
      <c r="E1754" s="5" t="s">
        <v>8029</v>
      </c>
      <c r="F1754" s="14" t="s">
        <v>8030</v>
      </c>
      <c r="G1754" s="11" t="s">
        <v>77</v>
      </c>
      <c r="H1754" s="12">
        <v>0</v>
      </c>
      <c r="I1754" s="12" t="s">
        <v>78</v>
      </c>
      <c r="J1754" s="13" t="s">
        <v>12294</v>
      </c>
      <c r="K1754" s="1" t="s">
        <v>11668</v>
      </c>
      <c r="L1754" s="1" t="s">
        <v>79</v>
      </c>
      <c r="M1754" s="1" t="s">
        <v>80</v>
      </c>
      <c r="N1754" s="1" t="s">
        <v>11667</v>
      </c>
      <c r="O1754" s="1" t="s">
        <v>11671</v>
      </c>
      <c r="P1754" s="1">
        <v>796</v>
      </c>
      <c r="Q1754" s="7" t="s">
        <v>4673</v>
      </c>
      <c r="R1754" s="2">
        <v>1</v>
      </c>
      <c r="S1754" s="2">
        <v>120175.29</v>
      </c>
      <c r="T1754" s="4">
        <f t="shared" si="60"/>
        <v>120175.29</v>
      </c>
      <c r="U1754" s="4">
        <f t="shared" si="61"/>
        <v>134596.3248</v>
      </c>
      <c r="V1754" s="4"/>
      <c r="W1754" s="6">
        <v>2016</v>
      </c>
      <c r="X1754" s="4"/>
    </row>
    <row r="1755" spans="1:24" ht="66" customHeight="1" x14ac:dyDescent="0.2">
      <c r="A1755" s="8" t="s">
        <v>1827</v>
      </c>
      <c r="B1755" s="1" t="s">
        <v>12283</v>
      </c>
      <c r="C1755" s="5" t="s">
        <v>8031</v>
      </c>
      <c r="D1755" s="5" t="s">
        <v>8032</v>
      </c>
      <c r="E1755" s="5" t="s">
        <v>8033</v>
      </c>
      <c r="F1755" s="14" t="s">
        <v>8034</v>
      </c>
      <c r="G1755" s="11" t="s">
        <v>77</v>
      </c>
      <c r="H1755" s="12">
        <v>0</v>
      </c>
      <c r="I1755" s="12" t="s">
        <v>78</v>
      </c>
      <c r="J1755" s="13" t="s">
        <v>12294</v>
      </c>
      <c r="K1755" s="1" t="s">
        <v>11668</v>
      </c>
      <c r="L1755" s="1" t="s">
        <v>79</v>
      </c>
      <c r="M1755" s="1" t="s">
        <v>80</v>
      </c>
      <c r="N1755" s="1" t="s">
        <v>11667</v>
      </c>
      <c r="O1755" s="1" t="s">
        <v>11671</v>
      </c>
      <c r="P1755" s="1">
        <v>796</v>
      </c>
      <c r="Q1755" s="7" t="s">
        <v>4673</v>
      </c>
      <c r="R1755" s="2">
        <v>4</v>
      </c>
      <c r="S1755" s="2">
        <v>152665.44</v>
      </c>
      <c r="T1755" s="4">
        <f t="shared" si="60"/>
        <v>610661.76</v>
      </c>
      <c r="U1755" s="4">
        <f t="shared" si="61"/>
        <v>683941.1712000001</v>
      </c>
      <c r="V1755" s="4"/>
      <c r="W1755" s="6">
        <v>2016</v>
      </c>
      <c r="X1755" s="4"/>
    </row>
    <row r="1756" spans="1:24" ht="66" customHeight="1" x14ac:dyDescent="0.2">
      <c r="A1756" s="8" t="s">
        <v>1828</v>
      </c>
      <c r="B1756" s="1" t="s">
        <v>12283</v>
      </c>
      <c r="C1756" s="5" t="s">
        <v>8031</v>
      </c>
      <c r="D1756" s="5" t="s">
        <v>8032</v>
      </c>
      <c r="E1756" s="5" t="s">
        <v>8033</v>
      </c>
      <c r="F1756" s="14" t="s">
        <v>8035</v>
      </c>
      <c r="G1756" s="11" t="s">
        <v>77</v>
      </c>
      <c r="H1756" s="12">
        <v>0</v>
      </c>
      <c r="I1756" s="12" t="s">
        <v>78</v>
      </c>
      <c r="J1756" s="13" t="s">
        <v>12294</v>
      </c>
      <c r="K1756" s="1" t="s">
        <v>11668</v>
      </c>
      <c r="L1756" s="1" t="s">
        <v>79</v>
      </c>
      <c r="M1756" s="1" t="s">
        <v>80</v>
      </c>
      <c r="N1756" s="1" t="s">
        <v>11667</v>
      </c>
      <c r="O1756" s="1" t="s">
        <v>11671</v>
      </c>
      <c r="P1756" s="1">
        <v>796</v>
      </c>
      <c r="Q1756" s="7" t="s">
        <v>4673</v>
      </c>
      <c r="R1756" s="2">
        <v>4</v>
      </c>
      <c r="S1756" s="2">
        <v>152665.44</v>
      </c>
      <c r="T1756" s="4">
        <f t="shared" si="60"/>
        <v>610661.76</v>
      </c>
      <c r="U1756" s="4">
        <f t="shared" si="61"/>
        <v>683941.1712000001</v>
      </c>
      <c r="V1756" s="4"/>
      <c r="W1756" s="6">
        <v>2016</v>
      </c>
      <c r="X1756" s="4"/>
    </row>
    <row r="1757" spans="1:24" ht="66" customHeight="1" x14ac:dyDescent="0.2">
      <c r="A1757" s="8" t="s">
        <v>1829</v>
      </c>
      <c r="B1757" s="1" t="s">
        <v>12283</v>
      </c>
      <c r="C1757" s="5" t="s">
        <v>8036</v>
      </c>
      <c r="D1757" s="5" t="s">
        <v>8037</v>
      </c>
      <c r="E1757" s="5" t="s">
        <v>7787</v>
      </c>
      <c r="F1757" s="14" t="s">
        <v>8038</v>
      </c>
      <c r="G1757" s="11" t="s">
        <v>77</v>
      </c>
      <c r="H1757" s="12">
        <v>0</v>
      </c>
      <c r="I1757" s="12" t="s">
        <v>78</v>
      </c>
      <c r="J1757" s="13" t="s">
        <v>12294</v>
      </c>
      <c r="K1757" s="1" t="s">
        <v>11668</v>
      </c>
      <c r="L1757" s="1" t="s">
        <v>79</v>
      </c>
      <c r="M1757" s="1" t="s">
        <v>80</v>
      </c>
      <c r="N1757" s="1" t="s">
        <v>11667</v>
      </c>
      <c r="O1757" s="1" t="s">
        <v>11671</v>
      </c>
      <c r="P1757" s="1">
        <v>796</v>
      </c>
      <c r="Q1757" s="7" t="s">
        <v>4673</v>
      </c>
      <c r="R1757" s="2">
        <v>2</v>
      </c>
      <c r="S1757" s="2">
        <v>46654.62</v>
      </c>
      <c r="T1757" s="4">
        <f t="shared" ref="T1757:T1820" si="62">R1757*S1757</f>
        <v>93309.24</v>
      </c>
      <c r="U1757" s="4">
        <f t="shared" si="61"/>
        <v>104506.34880000002</v>
      </c>
      <c r="V1757" s="4"/>
      <c r="W1757" s="6">
        <v>2016</v>
      </c>
      <c r="X1757" s="4"/>
    </row>
    <row r="1758" spans="1:24" ht="66" customHeight="1" x14ac:dyDescent="0.2">
      <c r="A1758" s="8" t="s">
        <v>1830</v>
      </c>
      <c r="B1758" s="1" t="s">
        <v>12283</v>
      </c>
      <c r="C1758" s="5" t="s">
        <v>8039</v>
      </c>
      <c r="D1758" s="5" t="s">
        <v>8040</v>
      </c>
      <c r="E1758" s="5" t="s">
        <v>8041</v>
      </c>
      <c r="F1758" s="14" t="s">
        <v>8042</v>
      </c>
      <c r="G1758" s="11" t="s">
        <v>77</v>
      </c>
      <c r="H1758" s="12">
        <v>0</v>
      </c>
      <c r="I1758" s="12" t="s">
        <v>78</v>
      </c>
      <c r="J1758" s="13" t="s">
        <v>12294</v>
      </c>
      <c r="K1758" s="1" t="s">
        <v>11668</v>
      </c>
      <c r="L1758" s="1" t="s">
        <v>79</v>
      </c>
      <c r="M1758" s="1" t="s">
        <v>80</v>
      </c>
      <c r="N1758" s="1" t="s">
        <v>11667</v>
      </c>
      <c r="O1758" s="1" t="s">
        <v>11671</v>
      </c>
      <c r="P1758" s="1">
        <v>796</v>
      </c>
      <c r="Q1758" s="7" t="s">
        <v>4673</v>
      </c>
      <c r="R1758" s="2">
        <v>4</v>
      </c>
      <c r="S1758" s="2">
        <v>23287.95</v>
      </c>
      <c r="T1758" s="4">
        <f t="shared" si="62"/>
        <v>93151.8</v>
      </c>
      <c r="U1758" s="4">
        <f t="shared" si="61"/>
        <v>104330.01600000002</v>
      </c>
      <c r="V1758" s="4"/>
      <c r="W1758" s="6">
        <v>2016</v>
      </c>
      <c r="X1758" s="4"/>
    </row>
    <row r="1759" spans="1:24" ht="66" customHeight="1" x14ac:dyDescent="0.2">
      <c r="A1759" s="8" t="s">
        <v>1831</v>
      </c>
      <c r="B1759" s="1" t="s">
        <v>12283</v>
      </c>
      <c r="C1759" s="5" t="s">
        <v>8043</v>
      </c>
      <c r="D1759" s="5" t="s">
        <v>8044</v>
      </c>
      <c r="E1759" s="5" t="s">
        <v>8045</v>
      </c>
      <c r="F1759" s="14" t="s">
        <v>8046</v>
      </c>
      <c r="G1759" s="11" t="s">
        <v>77</v>
      </c>
      <c r="H1759" s="12">
        <v>0</v>
      </c>
      <c r="I1759" s="12" t="s">
        <v>78</v>
      </c>
      <c r="J1759" s="13" t="s">
        <v>12294</v>
      </c>
      <c r="K1759" s="1" t="s">
        <v>11668</v>
      </c>
      <c r="L1759" s="1" t="s">
        <v>79</v>
      </c>
      <c r="M1759" s="1" t="s">
        <v>80</v>
      </c>
      <c r="N1759" s="1" t="s">
        <v>11667</v>
      </c>
      <c r="O1759" s="1" t="s">
        <v>11671</v>
      </c>
      <c r="P1759" s="1">
        <v>796</v>
      </c>
      <c r="Q1759" s="7" t="s">
        <v>4673</v>
      </c>
      <c r="R1759" s="2">
        <v>1</v>
      </c>
      <c r="S1759" s="2">
        <v>428000</v>
      </c>
      <c r="T1759" s="4">
        <f t="shared" si="62"/>
        <v>428000</v>
      </c>
      <c r="U1759" s="4">
        <f t="shared" si="61"/>
        <v>479360.00000000006</v>
      </c>
      <c r="V1759" s="4"/>
      <c r="W1759" s="6">
        <v>2016</v>
      </c>
      <c r="X1759" s="4"/>
    </row>
    <row r="1760" spans="1:24" ht="66" customHeight="1" x14ac:dyDescent="0.2">
      <c r="A1760" s="8" t="s">
        <v>1832</v>
      </c>
      <c r="B1760" s="1" t="s">
        <v>12283</v>
      </c>
      <c r="C1760" s="5" t="s">
        <v>8047</v>
      </c>
      <c r="D1760" s="5" t="s">
        <v>8048</v>
      </c>
      <c r="E1760" s="5" t="s">
        <v>8049</v>
      </c>
      <c r="F1760" s="14" t="s">
        <v>8050</v>
      </c>
      <c r="G1760" s="11" t="s">
        <v>77</v>
      </c>
      <c r="H1760" s="12">
        <v>0</v>
      </c>
      <c r="I1760" s="12" t="s">
        <v>78</v>
      </c>
      <c r="J1760" s="13" t="s">
        <v>12294</v>
      </c>
      <c r="K1760" s="1" t="s">
        <v>11668</v>
      </c>
      <c r="L1760" s="1" t="s">
        <v>79</v>
      </c>
      <c r="M1760" s="1" t="s">
        <v>80</v>
      </c>
      <c r="N1760" s="1" t="s">
        <v>11667</v>
      </c>
      <c r="O1760" s="1" t="s">
        <v>11671</v>
      </c>
      <c r="P1760" s="1">
        <v>796</v>
      </c>
      <c r="Q1760" s="7" t="s">
        <v>4673</v>
      </c>
      <c r="R1760" s="2">
        <v>3</v>
      </c>
      <c r="S1760" s="2">
        <v>177022.46</v>
      </c>
      <c r="T1760" s="4">
        <f t="shared" si="62"/>
        <v>531067.38</v>
      </c>
      <c r="U1760" s="4">
        <f t="shared" si="61"/>
        <v>594795.46560000011</v>
      </c>
      <c r="V1760" s="4"/>
      <c r="W1760" s="6">
        <v>2016</v>
      </c>
      <c r="X1760" s="4"/>
    </row>
    <row r="1761" spans="1:24" ht="66" customHeight="1" x14ac:dyDescent="0.2">
      <c r="A1761" s="8" t="s">
        <v>1833</v>
      </c>
      <c r="B1761" s="1" t="s">
        <v>12283</v>
      </c>
      <c r="C1761" s="5" t="s">
        <v>8051</v>
      </c>
      <c r="D1761" s="5" t="s">
        <v>8052</v>
      </c>
      <c r="E1761" s="5" t="s">
        <v>8053</v>
      </c>
      <c r="F1761" s="14" t="s">
        <v>8054</v>
      </c>
      <c r="G1761" s="11" t="s">
        <v>77</v>
      </c>
      <c r="H1761" s="12">
        <v>0</v>
      </c>
      <c r="I1761" s="12" t="s">
        <v>78</v>
      </c>
      <c r="J1761" s="13" t="s">
        <v>12294</v>
      </c>
      <c r="K1761" s="1" t="s">
        <v>11668</v>
      </c>
      <c r="L1761" s="1" t="s">
        <v>79</v>
      </c>
      <c r="M1761" s="1" t="s">
        <v>80</v>
      </c>
      <c r="N1761" s="1" t="s">
        <v>11667</v>
      </c>
      <c r="O1761" s="1" t="s">
        <v>11671</v>
      </c>
      <c r="P1761" s="1">
        <v>796</v>
      </c>
      <c r="Q1761" s="7" t="s">
        <v>4673</v>
      </c>
      <c r="R1761" s="2">
        <v>1</v>
      </c>
      <c r="S1761" s="2">
        <v>564278.99</v>
      </c>
      <c r="T1761" s="4">
        <f t="shared" si="62"/>
        <v>564278.99</v>
      </c>
      <c r="U1761" s="4">
        <f t="shared" si="61"/>
        <v>631992.46880000003</v>
      </c>
      <c r="V1761" s="4"/>
      <c r="W1761" s="6">
        <v>2016</v>
      </c>
      <c r="X1761" s="4"/>
    </row>
    <row r="1762" spans="1:24" ht="66" customHeight="1" x14ac:dyDescent="0.2">
      <c r="A1762" s="8" t="s">
        <v>1834</v>
      </c>
      <c r="B1762" s="1" t="s">
        <v>12283</v>
      </c>
      <c r="C1762" s="5" t="s">
        <v>8055</v>
      </c>
      <c r="D1762" s="5" t="s">
        <v>8056</v>
      </c>
      <c r="E1762" s="5" t="s">
        <v>8057</v>
      </c>
      <c r="F1762" s="14" t="s">
        <v>8058</v>
      </c>
      <c r="G1762" s="11" t="s">
        <v>77</v>
      </c>
      <c r="H1762" s="12">
        <v>0</v>
      </c>
      <c r="I1762" s="12" t="s">
        <v>78</v>
      </c>
      <c r="J1762" s="13" t="s">
        <v>12294</v>
      </c>
      <c r="K1762" s="1" t="s">
        <v>11668</v>
      </c>
      <c r="L1762" s="1" t="s">
        <v>79</v>
      </c>
      <c r="M1762" s="1" t="s">
        <v>80</v>
      </c>
      <c r="N1762" s="1" t="s">
        <v>11667</v>
      </c>
      <c r="O1762" s="1" t="s">
        <v>11671</v>
      </c>
      <c r="P1762" s="1">
        <v>796</v>
      </c>
      <c r="Q1762" s="7" t="s">
        <v>4673</v>
      </c>
      <c r="R1762" s="2">
        <v>1</v>
      </c>
      <c r="S1762" s="2">
        <v>200113.68</v>
      </c>
      <c r="T1762" s="4">
        <f t="shared" si="62"/>
        <v>200113.68</v>
      </c>
      <c r="U1762" s="4">
        <f t="shared" si="61"/>
        <v>224127.32160000002</v>
      </c>
      <c r="V1762" s="4"/>
      <c r="W1762" s="6">
        <v>2016</v>
      </c>
      <c r="X1762" s="4"/>
    </row>
    <row r="1763" spans="1:24" ht="66" customHeight="1" x14ac:dyDescent="0.2">
      <c r="A1763" s="8" t="s">
        <v>1835</v>
      </c>
      <c r="B1763" s="1" t="s">
        <v>12283</v>
      </c>
      <c r="C1763" s="5" t="s">
        <v>8059</v>
      </c>
      <c r="D1763" s="5" t="s">
        <v>6532</v>
      </c>
      <c r="E1763" s="5" t="s">
        <v>8060</v>
      </c>
      <c r="F1763" s="14" t="s">
        <v>8061</v>
      </c>
      <c r="G1763" s="11" t="s">
        <v>77</v>
      </c>
      <c r="H1763" s="12">
        <v>0</v>
      </c>
      <c r="I1763" s="12" t="s">
        <v>78</v>
      </c>
      <c r="J1763" s="13" t="s">
        <v>12294</v>
      </c>
      <c r="K1763" s="1" t="s">
        <v>11668</v>
      </c>
      <c r="L1763" s="1" t="s">
        <v>79</v>
      </c>
      <c r="M1763" s="1" t="s">
        <v>80</v>
      </c>
      <c r="N1763" s="1" t="s">
        <v>11667</v>
      </c>
      <c r="O1763" s="1" t="s">
        <v>11671</v>
      </c>
      <c r="P1763" s="1">
        <v>796</v>
      </c>
      <c r="Q1763" s="7" t="s">
        <v>4673</v>
      </c>
      <c r="R1763" s="2">
        <v>5</v>
      </c>
      <c r="S1763" s="2">
        <v>500</v>
      </c>
      <c r="T1763" s="4">
        <f t="shared" si="62"/>
        <v>2500</v>
      </c>
      <c r="U1763" s="4">
        <f t="shared" si="61"/>
        <v>2800.0000000000005</v>
      </c>
      <c r="V1763" s="4"/>
      <c r="W1763" s="6">
        <v>2016</v>
      </c>
      <c r="X1763" s="4"/>
    </row>
    <row r="1764" spans="1:24" ht="66" customHeight="1" x14ac:dyDescent="0.2">
      <c r="A1764" s="8" t="s">
        <v>1836</v>
      </c>
      <c r="B1764" s="1" t="s">
        <v>12283</v>
      </c>
      <c r="C1764" s="5" t="s">
        <v>7935</v>
      </c>
      <c r="D1764" s="5" t="s">
        <v>7936</v>
      </c>
      <c r="E1764" s="5" t="s">
        <v>7937</v>
      </c>
      <c r="F1764" s="14" t="s">
        <v>8062</v>
      </c>
      <c r="G1764" s="11" t="s">
        <v>77</v>
      </c>
      <c r="H1764" s="12">
        <v>0</v>
      </c>
      <c r="I1764" s="12" t="s">
        <v>78</v>
      </c>
      <c r="J1764" s="13" t="s">
        <v>12294</v>
      </c>
      <c r="K1764" s="1" t="s">
        <v>11668</v>
      </c>
      <c r="L1764" s="1" t="s">
        <v>79</v>
      </c>
      <c r="M1764" s="1" t="s">
        <v>80</v>
      </c>
      <c r="N1764" s="1" t="s">
        <v>11667</v>
      </c>
      <c r="O1764" s="1" t="s">
        <v>11671</v>
      </c>
      <c r="P1764" s="1">
        <v>796</v>
      </c>
      <c r="Q1764" s="7" t="s">
        <v>4673</v>
      </c>
      <c r="R1764" s="2">
        <v>1</v>
      </c>
      <c r="S1764" s="2">
        <v>2799.28</v>
      </c>
      <c r="T1764" s="4">
        <f t="shared" si="62"/>
        <v>2799.28</v>
      </c>
      <c r="U1764" s="4">
        <f t="shared" si="61"/>
        <v>3135.1936000000005</v>
      </c>
      <c r="V1764" s="4"/>
      <c r="W1764" s="6">
        <v>2016</v>
      </c>
      <c r="X1764" s="4"/>
    </row>
    <row r="1765" spans="1:24" ht="66" customHeight="1" x14ac:dyDescent="0.2">
      <c r="A1765" s="8" t="s">
        <v>1837</v>
      </c>
      <c r="B1765" s="1" t="s">
        <v>12283</v>
      </c>
      <c r="C1765" s="5" t="s">
        <v>7935</v>
      </c>
      <c r="D1765" s="5" t="s">
        <v>7936</v>
      </c>
      <c r="E1765" s="5" t="s">
        <v>7937</v>
      </c>
      <c r="F1765" s="14" t="s">
        <v>8063</v>
      </c>
      <c r="G1765" s="11" t="s">
        <v>77</v>
      </c>
      <c r="H1765" s="12">
        <v>0</v>
      </c>
      <c r="I1765" s="12" t="s">
        <v>78</v>
      </c>
      <c r="J1765" s="13" t="s">
        <v>12294</v>
      </c>
      <c r="K1765" s="1" t="s">
        <v>11668</v>
      </c>
      <c r="L1765" s="1" t="s">
        <v>79</v>
      </c>
      <c r="M1765" s="1" t="s">
        <v>80</v>
      </c>
      <c r="N1765" s="1" t="s">
        <v>11667</v>
      </c>
      <c r="O1765" s="1" t="s">
        <v>11671</v>
      </c>
      <c r="P1765" s="1">
        <v>796</v>
      </c>
      <c r="Q1765" s="7" t="s">
        <v>4673</v>
      </c>
      <c r="R1765" s="2">
        <v>1</v>
      </c>
      <c r="S1765" s="2">
        <v>2280.89</v>
      </c>
      <c r="T1765" s="4">
        <f t="shared" si="62"/>
        <v>2280.89</v>
      </c>
      <c r="U1765" s="4">
        <f t="shared" si="61"/>
        <v>2554.5968000000003</v>
      </c>
      <c r="V1765" s="4"/>
      <c r="W1765" s="6">
        <v>2016</v>
      </c>
      <c r="X1765" s="4"/>
    </row>
    <row r="1766" spans="1:24" ht="66" customHeight="1" x14ac:dyDescent="0.2">
      <c r="A1766" s="8" t="s">
        <v>1838</v>
      </c>
      <c r="B1766" s="1" t="s">
        <v>12283</v>
      </c>
      <c r="C1766" s="5" t="s">
        <v>8064</v>
      </c>
      <c r="D1766" s="5" t="s">
        <v>8065</v>
      </c>
      <c r="E1766" s="5" t="s">
        <v>8066</v>
      </c>
      <c r="F1766" s="14" t="s">
        <v>8067</v>
      </c>
      <c r="G1766" s="11" t="s">
        <v>77</v>
      </c>
      <c r="H1766" s="12">
        <v>0</v>
      </c>
      <c r="I1766" s="12" t="s">
        <v>78</v>
      </c>
      <c r="J1766" s="13" t="s">
        <v>12294</v>
      </c>
      <c r="K1766" s="1" t="s">
        <v>11668</v>
      </c>
      <c r="L1766" s="1" t="s">
        <v>79</v>
      </c>
      <c r="M1766" s="1" t="s">
        <v>80</v>
      </c>
      <c r="N1766" s="1" t="s">
        <v>11667</v>
      </c>
      <c r="O1766" s="1" t="s">
        <v>11671</v>
      </c>
      <c r="P1766" s="1">
        <v>796</v>
      </c>
      <c r="Q1766" s="7" t="s">
        <v>4673</v>
      </c>
      <c r="R1766" s="2">
        <v>2500</v>
      </c>
      <c r="S1766" s="2">
        <v>100</v>
      </c>
      <c r="T1766" s="4">
        <f t="shared" si="62"/>
        <v>250000</v>
      </c>
      <c r="U1766" s="4">
        <f t="shared" si="61"/>
        <v>280000</v>
      </c>
      <c r="V1766" s="4"/>
      <c r="W1766" s="6">
        <v>2016</v>
      </c>
      <c r="X1766" s="4"/>
    </row>
    <row r="1767" spans="1:24" ht="66" customHeight="1" x14ac:dyDescent="0.2">
      <c r="A1767" s="8" t="s">
        <v>1839</v>
      </c>
      <c r="B1767" s="1" t="s">
        <v>12283</v>
      </c>
      <c r="C1767" s="5" t="s">
        <v>12143</v>
      </c>
      <c r="D1767" s="5" t="s">
        <v>7660</v>
      </c>
      <c r="E1767" s="5" t="s">
        <v>12082</v>
      </c>
      <c r="F1767" s="14" t="s">
        <v>8068</v>
      </c>
      <c r="G1767" s="11" t="s">
        <v>77</v>
      </c>
      <c r="H1767" s="12">
        <v>0</v>
      </c>
      <c r="I1767" s="12" t="s">
        <v>78</v>
      </c>
      <c r="J1767" s="13" t="s">
        <v>12294</v>
      </c>
      <c r="K1767" s="1" t="s">
        <v>11668</v>
      </c>
      <c r="L1767" s="1" t="s">
        <v>79</v>
      </c>
      <c r="M1767" s="1" t="s">
        <v>80</v>
      </c>
      <c r="N1767" s="1" t="s">
        <v>11667</v>
      </c>
      <c r="O1767" s="1" t="s">
        <v>11671</v>
      </c>
      <c r="P1767" s="1">
        <v>736</v>
      </c>
      <c r="Q1767" s="7" t="s">
        <v>12053</v>
      </c>
      <c r="R1767" s="2">
        <v>2</v>
      </c>
      <c r="S1767" s="2">
        <v>48879.81</v>
      </c>
      <c r="T1767" s="4">
        <f t="shared" si="62"/>
        <v>97759.62</v>
      </c>
      <c r="U1767" s="4">
        <f t="shared" si="61"/>
        <v>109490.77440000001</v>
      </c>
      <c r="V1767" s="4"/>
      <c r="W1767" s="6">
        <v>2016</v>
      </c>
      <c r="X1767" s="4"/>
    </row>
    <row r="1768" spans="1:24" ht="66" customHeight="1" x14ac:dyDescent="0.2">
      <c r="A1768" s="8" t="s">
        <v>1840</v>
      </c>
      <c r="B1768" s="1" t="s">
        <v>12283</v>
      </c>
      <c r="C1768" s="5" t="s">
        <v>8069</v>
      </c>
      <c r="D1768" s="5" t="s">
        <v>8070</v>
      </c>
      <c r="E1768" s="5" t="s">
        <v>8071</v>
      </c>
      <c r="F1768" s="14" t="s">
        <v>8072</v>
      </c>
      <c r="G1768" s="11" t="s">
        <v>77</v>
      </c>
      <c r="H1768" s="12">
        <v>0</v>
      </c>
      <c r="I1768" s="12" t="s">
        <v>78</v>
      </c>
      <c r="J1768" s="13" t="s">
        <v>12294</v>
      </c>
      <c r="K1768" s="1" t="s">
        <v>11668</v>
      </c>
      <c r="L1768" s="1" t="s">
        <v>79</v>
      </c>
      <c r="M1768" s="1" t="s">
        <v>80</v>
      </c>
      <c r="N1768" s="1" t="s">
        <v>11667</v>
      </c>
      <c r="O1768" s="1" t="s">
        <v>11671</v>
      </c>
      <c r="P1768" s="1">
        <v>796</v>
      </c>
      <c r="Q1768" s="7" t="s">
        <v>4673</v>
      </c>
      <c r="R1768" s="2">
        <v>20</v>
      </c>
      <c r="S1768" s="2">
        <v>1000</v>
      </c>
      <c r="T1768" s="4">
        <f t="shared" si="62"/>
        <v>20000</v>
      </c>
      <c r="U1768" s="4">
        <f t="shared" si="61"/>
        <v>22400.000000000004</v>
      </c>
      <c r="V1768" s="4"/>
      <c r="W1768" s="6">
        <v>2016</v>
      </c>
      <c r="X1768" s="4"/>
    </row>
    <row r="1769" spans="1:24" ht="66" customHeight="1" x14ac:dyDescent="0.2">
      <c r="A1769" s="8" t="s">
        <v>1841</v>
      </c>
      <c r="B1769" s="1" t="s">
        <v>12283</v>
      </c>
      <c r="C1769" s="5" t="s">
        <v>8073</v>
      </c>
      <c r="D1769" s="5" t="s">
        <v>4531</v>
      </c>
      <c r="E1769" s="5" t="s">
        <v>8074</v>
      </c>
      <c r="F1769" s="14" t="s">
        <v>8075</v>
      </c>
      <c r="G1769" s="11" t="s">
        <v>77</v>
      </c>
      <c r="H1769" s="12">
        <v>0</v>
      </c>
      <c r="I1769" s="12" t="s">
        <v>78</v>
      </c>
      <c r="J1769" s="13" t="s">
        <v>12294</v>
      </c>
      <c r="K1769" s="1" t="s">
        <v>11668</v>
      </c>
      <c r="L1769" s="1" t="s">
        <v>79</v>
      </c>
      <c r="M1769" s="1" t="s">
        <v>80</v>
      </c>
      <c r="N1769" s="1" t="s">
        <v>11667</v>
      </c>
      <c r="O1769" s="1" t="s">
        <v>11671</v>
      </c>
      <c r="P1769" s="1">
        <v>778</v>
      </c>
      <c r="Q1769" s="7" t="s">
        <v>11926</v>
      </c>
      <c r="R1769" s="2">
        <v>20</v>
      </c>
      <c r="S1769" s="2">
        <v>369.6</v>
      </c>
      <c r="T1769" s="4">
        <f t="shared" si="62"/>
        <v>7392</v>
      </c>
      <c r="U1769" s="4">
        <f t="shared" si="61"/>
        <v>8279.0400000000009</v>
      </c>
      <c r="V1769" s="4"/>
      <c r="W1769" s="6">
        <v>2016</v>
      </c>
      <c r="X1769" s="4"/>
    </row>
    <row r="1770" spans="1:24" ht="66" customHeight="1" x14ac:dyDescent="0.2">
      <c r="A1770" s="8" t="s">
        <v>1842</v>
      </c>
      <c r="B1770" s="1" t="s">
        <v>12283</v>
      </c>
      <c r="C1770" s="5" t="s">
        <v>8076</v>
      </c>
      <c r="D1770" s="5" t="s">
        <v>4531</v>
      </c>
      <c r="E1770" s="5" t="s">
        <v>8077</v>
      </c>
      <c r="F1770" s="14" t="s">
        <v>8078</v>
      </c>
      <c r="G1770" s="11" t="s">
        <v>77</v>
      </c>
      <c r="H1770" s="12">
        <v>0</v>
      </c>
      <c r="I1770" s="12" t="s">
        <v>78</v>
      </c>
      <c r="J1770" s="13" t="s">
        <v>12294</v>
      </c>
      <c r="K1770" s="1" t="s">
        <v>11668</v>
      </c>
      <c r="L1770" s="1" t="s">
        <v>79</v>
      </c>
      <c r="M1770" s="1" t="s">
        <v>80</v>
      </c>
      <c r="N1770" s="1" t="s">
        <v>11667</v>
      </c>
      <c r="O1770" s="1" t="s">
        <v>11671</v>
      </c>
      <c r="P1770" s="1">
        <v>778</v>
      </c>
      <c r="Q1770" s="7" t="s">
        <v>11926</v>
      </c>
      <c r="R1770" s="2">
        <v>20</v>
      </c>
      <c r="S1770" s="2">
        <v>616</v>
      </c>
      <c r="T1770" s="4">
        <f t="shared" si="62"/>
        <v>12320</v>
      </c>
      <c r="U1770" s="4">
        <f t="shared" si="61"/>
        <v>13798.400000000001</v>
      </c>
      <c r="V1770" s="4"/>
      <c r="W1770" s="6">
        <v>2016</v>
      </c>
      <c r="X1770" s="4"/>
    </row>
    <row r="1771" spans="1:24" ht="66" customHeight="1" x14ac:dyDescent="0.2">
      <c r="A1771" s="8" t="s">
        <v>1843</v>
      </c>
      <c r="B1771" s="1" t="s">
        <v>12283</v>
      </c>
      <c r="C1771" s="5" t="s">
        <v>8079</v>
      </c>
      <c r="D1771" s="5" t="s">
        <v>4531</v>
      </c>
      <c r="E1771" s="5" t="s">
        <v>8080</v>
      </c>
      <c r="F1771" s="14" t="s">
        <v>8081</v>
      </c>
      <c r="G1771" s="11" t="s">
        <v>77</v>
      </c>
      <c r="H1771" s="12">
        <v>0</v>
      </c>
      <c r="I1771" s="12" t="s">
        <v>78</v>
      </c>
      <c r="J1771" s="13" t="s">
        <v>12294</v>
      </c>
      <c r="K1771" s="1" t="s">
        <v>11668</v>
      </c>
      <c r="L1771" s="1" t="s">
        <v>79</v>
      </c>
      <c r="M1771" s="1" t="s">
        <v>80</v>
      </c>
      <c r="N1771" s="1" t="s">
        <v>11667</v>
      </c>
      <c r="O1771" s="1" t="s">
        <v>11671</v>
      </c>
      <c r="P1771" s="1">
        <v>778</v>
      </c>
      <c r="Q1771" s="7" t="s">
        <v>11926</v>
      </c>
      <c r="R1771" s="2">
        <v>50</v>
      </c>
      <c r="S1771" s="2">
        <v>184.8</v>
      </c>
      <c r="T1771" s="4">
        <f t="shared" si="62"/>
        <v>9240</v>
      </c>
      <c r="U1771" s="4">
        <f t="shared" si="61"/>
        <v>10348.800000000001</v>
      </c>
      <c r="V1771" s="4"/>
      <c r="W1771" s="6">
        <v>2016</v>
      </c>
      <c r="X1771" s="4"/>
    </row>
    <row r="1772" spans="1:24" ht="66" customHeight="1" x14ac:dyDescent="0.2">
      <c r="A1772" s="8" t="s">
        <v>1844</v>
      </c>
      <c r="B1772" s="1" t="s">
        <v>12283</v>
      </c>
      <c r="C1772" s="5" t="s">
        <v>8076</v>
      </c>
      <c r="D1772" s="5" t="s">
        <v>4531</v>
      </c>
      <c r="E1772" s="5" t="s">
        <v>8077</v>
      </c>
      <c r="F1772" s="14" t="s">
        <v>8082</v>
      </c>
      <c r="G1772" s="11" t="s">
        <v>77</v>
      </c>
      <c r="H1772" s="12">
        <v>0</v>
      </c>
      <c r="I1772" s="12" t="s">
        <v>78</v>
      </c>
      <c r="J1772" s="13" t="s">
        <v>12294</v>
      </c>
      <c r="K1772" s="1" t="s">
        <v>11668</v>
      </c>
      <c r="L1772" s="1" t="s">
        <v>79</v>
      </c>
      <c r="M1772" s="1" t="s">
        <v>80</v>
      </c>
      <c r="N1772" s="1" t="s">
        <v>11667</v>
      </c>
      <c r="O1772" s="1" t="s">
        <v>11671</v>
      </c>
      <c r="P1772" s="1">
        <v>778</v>
      </c>
      <c r="Q1772" s="7" t="s">
        <v>11926</v>
      </c>
      <c r="R1772" s="2">
        <v>1</v>
      </c>
      <c r="S1772" s="2">
        <v>369.6</v>
      </c>
      <c r="T1772" s="4">
        <f t="shared" si="62"/>
        <v>369.6</v>
      </c>
      <c r="U1772" s="4">
        <f t="shared" si="61"/>
        <v>413.95200000000006</v>
      </c>
      <c r="V1772" s="4"/>
      <c r="W1772" s="6">
        <v>2016</v>
      </c>
      <c r="X1772" s="4"/>
    </row>
    <row r="1773" spans="1:24" ht="66" customHeight="1" x14ac:dyDescent="0.2">
      <c r="A1773" s="8" t="s">
        <v>1845</v>
      </c>
      <c r="B1773" s="1" t="s">
        <v>12283</v>
      </c>
      <c r="C1773" s="5" t="s">
        <v>8083</v>
      </c>
      <c r="D1773" s="5" t="s">
        <v>4531</v>
      </c>
      <c r="E1773" s="5" t="s">
        <v>8084</v>
      </c>
      <c r="F1773" s="14" t="s">
        <v>8085</v>
      </c>
      <c r="G1773" s="11" t="s">
        <v>77</v>
      </c>
      <c r="H1773" s="12">
        <v>0</v>
      </c>
      <c r="I1773" s="12" t="s">
        <v>78</v>
      </c>
      <c r="J1773" s="13" t="s">
        <v>12294</v>
      </c>
      <c r="K1773" s="1" t="s">
        <v>11668</v>
      </c>
      <c r="L1773" s="1" t="s">
        <v>79</v>
      </c>
      <c r="M1773" s="1" t="s">
        <v>80</v>
      </c>
      <c r="N1773" s="1" t="s">
        <v>11667</v>
      </c>
      <c r="O1773" s="1" t="s">
        <v>11671</v>
      </c>
      <c r="P1773" s="1">
        <v>796</v>
      </c>
      <c r="Q1773" s="7" t="s">
        <v>11911</v>
      </c>
      <c r="R1773" s="2">
        <v>800</v>
      </c>
      <c r="S1773" s="2">
        <v>492.8</v>
      </c>
      <c r="T1773" s="4">
        <f t="shared" si="62"/>
        <v>394240</v>
      </c>
      <c r="U1773" s="4">
        <f t="shared" si="61"/>
        <v>441548.80000000005</v>
      </c>
      <c r="V1773" s="4"/>
      <c r="W1773" s="6">
        <v>2016</v>
      </c>
      <c r="X1773" s="4"/>
    </row>
    <row r="1774" spans="1:24" ht="66" customHeight="1" x14ac:dyDescent="0.2">
      <c r="A1774" s="8" t="s">
        <v>1846</v>
      </c>
      <c r="B1774" s="1" t="s">
        <v>12283</v>
      </c>
      <c r="C1774" s="5" t="s">
        <v>8083</v>
      </c>
      <c r="D1774" s="5" t="s">
        <v>4531</v>
      </c>
      <c r="E1774" s="5" t="s">
        <v>8084</v>
      </c>
      <c r="F1774" s="14" t="s">
        <v>8086</v>
      </c>
      <c r="G1774" s="11" t="s">
        <v>77</v>
      </c>
      <c r="H1774" s="12">
        <v>0</v>
      </c>
      <c r="I1774" s="12" t="s">
        <v>78</v>
      </c>
      <c r="J1774" s="13" t="s">
        <v>12294</v>
      </c>
      <c r="K1774" s="1" t="s">
        <v>11668</v>
      </c>
      <c r="L1774" s="1" t="s">
        <v>79</v>
      </c>
      <c r="M1774" s="1" t="s">
        <v>80</v>
      </c>
      <c r="N1774" s="1" t="s">
        <v>11667</v>
      </c>
      <c r="O1774" s="1" t="s">
        <v>11671</v>
      </c>
      <c r="P1774" s="1">
        <v>796</v>
      </c>
      <c r="Q1774" s="7" t="s">
        <v>11911</v>
      </c>
      <c r="R1774" s="2">
        <v>50</v>
      </c>
      <c r="S1774" s="2">
        <v>924</v>
      </c>
      <c r="T1774" s="4">
        <f t="shared" si="62"/>
        <v>46200</v>
      </c>
      <c r="U1774" s="4">
        <f t="shared" si="61"/>
        <v>51744.000000000007</v>
      </c>
      <c r="V1774" s="4"/>
      <c r="W1774" s="6">
        <v>2016</v>
      </c>
      <c r="X1774" s="4"/>
    </row>
    <row r="1775" spans="1:24" ht="66" customHeight="1" x14ac:dyDescent="0.2">
      <c r="A1775" s="8" t="s">
        <v>1847</v>
      </c>
      <c r="B1775" s="1" t="s">
        <v>12283</v>
      </c>
      <c r="C1775" s="5" t="s">
        <v>8083</v>
      </c>
      <c r="D1775" s="5" t="s">
        <v>4531</v>
      </c>
      <c r="E1775" s="5" t="s">
        <v>8084</v>
      </c>
      <c r="F1775" s="14" t="s">
        <v>8087</v>
      </c>
      <c r="G1775" s="11" t="s">
        <v>77</v>
      </c>
      <c r="H1775" s="12">
        <v>0</v>
      </c>
      <c r="I1775" s="12" t="s">
        <v>78</v>
      </c>
      <c r="J1775" s="13" t="s">
        <v>12294</v>
      </c>
      <c r="K1775" s="1" t="s">
        <v>11668</v>
      </c>
      <c r="L1775" s="1" t="s">
        <v>79</v>
      </c>
      <c r="M1775" s="1" t="s">
        <v>80</v>
      </c>
      <c r="N1775" s="1" t="s">
        <v>11667</v>
      </c>
      <c r="O1775" s="1" t="s">
        <v>11671</v>
      </c>
      <c r="P1775" s="1">
        <v>796</v>
      </c>
      <c r="Q1775" s="7" t="s">
        <v>11911</v>
      </c>
      <c r="R1775" s="2">
        <v>50</v>
      </c>
      <c r="S1775" s="2">
        <v>123.2</v>
      </c>
      <c r="T1775" s="4">
        <f t="shared" si="62"/>
        <v>6160</v>
      </c>
      <c r="U1775" s="4">
        <f t="shared" si="61"/>
        <v>6899.2000000000007</v>
      </c>
      <c r="V1775" s="4"/>
      <c r="W1775" s="6">
        <v>2016</v>
      </c>
      <c r="X1775" s="4"/>
    </row>
    <row r="1776" spans="1:24" ht="66" customHeight="1" x14ac:dyDescent="0.2">
      <c r="A1776" s="8" t="s">
        <v>1848</v>
      </c>
      <c r="B1776" s="1" t="s">
        <v>12283</v>
      </c>
      <c r="C1776" s="5" t="s">
        <v>8083</v>
      </c>
      <c r="D1776" s="5" t="s">
        <v>4531</v>
      </c>
      <c r="E1776" s="5" t="s">
        <v>8084</v>
      </c>
      <c r="F1776" s="14" t="s">
        <v>8088</v>
      </c>
      <c r="G1776" s="11" t="s">
        <v>77</v>
      </c>
      <c r="H1776" s="12">
        <v>0</v>
      </c>
      <c r="I1776" s="12" t="s">
        <v>78</v>
      </c>
      <c r="J1776" s="13" t="s">
        <v>12294</v>
      </c>
      <c r="K1776" s="1" t="s">
        <v>11668</v>
      </c>
      <c r="L1776" s="1" t="s">
        <v>79</v>
      </c>
      <c r="M1776" s="1" t="s">
        <v>80</v>
      </c>
      <c r="N1776" s="1" t="s">
        <v>11667</v>
      </c>
      <c r="O1776" s="1" t="s">
        <v>11671</v>
      </c>
      <c r="P1776" s="1">
        <v>796</v>
      </c>
      <c r="Q1776" s="7" t="s">
        <v>11911</v>
      </c>
      <c r="R1776" s="2">
        <v>400</v>
      </c>
      <c r="S1776" s="2">
        <v>123.2</v>
      </c>
      <c r="T1776" s="4">
        <f t="shared" si="62"/>
        <v>49280</v>
      </c>
      <c r="U1776" s="4">
        <f t="shared" si="61"/>
        <v>55193.600000000006</v>
      </c>
      <c r="V1776" s="4"/>
      <c r="W1776" s="6">
        <v>2016</v>
      </c>
      <c r="X1776" s="4"/>
    </row>
    <row r="1777" spans="1:24" ht="66" customHeight="1" x14ac:dyDescent="0.2">
      <c r="A1777" s="8" t="s">
        <v>1849</v>
      </c>
      <c r="B1777" s="1" t="s">
        <v>12283</v>
      </c>
      <c r="C1777" s="5" t="s">
        <v>8083</v>
      </c>
      <c r="D1777" s="5" t="s">
        <v>4531</v>
      </c>
      <c r="E1777" s="5" t="s">
        <v>8084</v>
      </c>
      <c r="F1777" s="14" t="s">
        <v>8089</v>
      </c>
      <c r="G1777" s="11" t="s">
        <v>77</v>
      </c>
      <c r="H1777" s="12">
        <v>0</v>
      </c>
      <c r="I1777" s="12" t="s">
        <v>78</v>
      </c>
      <c r="J1777" s="13" t="s">
        <v>12294</v>
      </c>
      <c r="K1777" s="1" t="s">
        <v>11668</v>
      </c>
      <c r="L1777" s="1" t="s">
        <v>79</v>
      </c>
      <c r="M1777" s="1" t="s">
        <v>80</v>
      </c>
      <c r="N1777" s="1" t="s">
        <v>11667</v>
      </c>
      <c r="O1777" s="1" t="s">
        <v>11671</v>
      </c>
      <c r="P1777" s="1">
        <v>796</v>
      </c>
      <c r="Q1777" s="7" t="s">
        <v>4673</v>
      </c>
      <c r="R1777" s="2">
        <v>2</v>
      </c>
      <c r="S1777" s="2">
        <v>14784</v>
      </c>
      <c r="T1777" s="4">
        <f t="shared" si="62"/>
        <v>29568</v>
      </c>
      <c r="U1777" s="4">
        <f t="shared" si="61"/>
        <v>33116.160000000003</v>
      </c>
      <c r="V1777" s="4"/>
      <c r="W1777" s="6">
        <v>2016</v>
      </c>
      <c r="X1777" s="4"/>
    </row>
    <row r="1778" spans="1:24" ht="66" customHeight="1" x14ac:dyDescent="0.2">
      <c r="A1778" s="8" t="s">
        <v>1850</v>
      </c>
      <c r="B1778" s="1" t="s">
        <v>12283</v>
      </c>
      <c r="C1778" s="5" t="s">
        <v>8090</v>
      </c>
      <c r="D1778" s="5" t="s">
        <v>4531</v>
      </c>
      <c r="E1778" s="5" t="s">
        <v>8091</v>
      </c>
      <c r="F1778" s="14" t="s">
        <v>8092</v>
      </c>
      <c r="G1778" s="11" t="s">
        <v>77</v>
      </c>
      <c r="H1778" s="12">
        <v>0</v>
      </c>
      <c r="I1778" s="12" t="s">
        <v>78</v>
      </c>
      <c r="J1778" s="13" t="s">
        <v>12294</v>
      </c>
      <c r="K1778" s="1" t="s">
        <v>11668</v>
      </c>
      <c r="L1778" s="1" t="s">
        <v>79</v>
      </c>
      <c r="M1778" s="1" t="s">
        <v>80</v>
      </c>
      <c r="N1778" s="1" t="s">
        <v>11667</v>
      </c>
      <c r="O1778" s="1" t="s">
        <v>11671</v>
      </c>
      <c r="P1778" s="1">
        <v>778</v>
      </c>
      <c r="Q1778" s="7" t="s">
        <v>11926</v>
      </c>
      <c r="R1778" s="2">
        <v>2</v>
      </c>
      <c r="S1778" s="2">
        <v>4928</v>
      </c>
      <c r="T1778" s="4">
        <f t="shared" si="62"/>
        <v>9856</v>
      </c>
      <c r="U1778" s="4">
        <f t="shared" si="61"/>
        <v>11038.720000000001</v>
      </c>
      <c r="V1778" s="4"/>
      <c r="W1778" s="6">
        <v>2016</v>
      </c>
      <c r="X1778" s="4"/>
    </row>
    <row r="1779" spans="1:24" ht="66" customHeight="1" x14ac:dyDescent="0.2">
      <c r="A1779" s="8" t="s">
        <v>1851</v>
      </c>
      <c r="B1779" s="1" t="s">
        <v>12283</v>
      </c>
      <c r="C1779" s="5" t="s">
        <v>8093</v>
      </c>
      <c r="D1779" s="5" t="s">
        <v>4531</v>
      </c>
      <c r="E1779" s="5" t="s">
        <v>8094</v>
      </c>
      <c r="F1779" s="14" t="s">
        <v>8095</v>
      </c>
      <c r="G1779" s="11" t="s">
        <v>77</v>
      </c>
      <c r="H1779" s="12">
        <v>0</v>
      </c>
      <c r="I1779" s="12" t="s">
        <v>78</v>
      </c>
      <c r="J1779" s="13" t="s">
        <v>12294</v>
      </c>
      <c r="K1779" s="1" t="s">
        <v>11668</v>
      </c>
      <c r="L1779" s="1" t="s">
        <v>79</v>
      </c>
      <c r="M1779" s="1" t="s">
        <v>80</v>
      </c>
      <c r="N1779" s="1" t="s">
        <v>11667</v>
      </c>
      <c r="O1779" s="1" t="s">
        <v>11671</v>
      </c>
      <c r="P1779" s="1">
        <v>778</v>
      </c>
      <c r="Q1779" s="7" t="s">
        <v>11926</v>
      </c>
      <c r="R1779" s="2">
        <v>5</v>
      </c>
      <c r="S1779" s="2">
        <v>11088</v>
      </c>
      <c r="T1779" s="4">
        <f t="shared" si="62"/>
        <v>55440</v>
      </c>
      <c r="U1779" s="4">
        <f t="shared" si="61"/>
        <v>62092.800000000003</v>
      </c>
      <c r="V1779" s="4"/>
      <c r="W1779" s="6">
        <v>2016</v>
      </c>
      <c r="X1779" s="4"/>
    </row>
    <row r="1780" spans="1:24" ht="66" customHeight="1" x14ac:dyDescent="0.2">
      <c r="A1780" s="8" t="s">
        <v>1852</v>
      </c>
      <c r="B1780" s="1" t="s">
        <v>12283</v>
      </c>
      <c r="C1780" s="5" t="s">
        <v>8083</v>
      </c>
      <c r="D1780" s="5" t="s">
        <v>4531</v>
      </c>
      <c r="E1780" s="5" t="s">
        <v>8084</v>
      </c>
      <c r="F1780" s="14" t="s">
        <v>8096</v>
      </c>
      <c r="G1780" s="11" t="s">
        <v>77</v>
      </c>
      <c r="H1780" s="12">
        <v>0</v>
      </c>
      <c r="I1780" s="12" t="s">
        <v>78</v>
      </c>
      <c r="J1780" s="13" t="s">
        <v>12294</v>
      </c>
      <c r="K1780" s="1" t="s">
        <v>11668</v>
      </c>
      <c r="L1780" s="1" t="s">
        <v>79</v>
      </c>
      <c r="M1780" s="1" t="s">
        <v>80</v>
      </c>
      <c r="N1780" s="1" t="s">
        <v>11667</v>
      </c>
      <c r="O1780" s="1" t="s">
        <v>11671</v>
      </c>
      <c r="P1780" s="1">
        <v>796</v>
      </c>
      <c r="Q1780" s="7" t="s">
        <v>4673</v>
      </c>
      <c r="R1780" s="2">
        <v>1</v>
      </c>
      <c r="S1780" s="2">
        <v>160160</v>
      </c>
      <c r="T1780" s="4">
        <f t="shared" si="62"/>
        <v>160160</v>
      </c>
      <c r="U1780" s="4">
        <f t="shared" si="61"/>
        <v>179379.20000000001</v>
      </c>
      <c r="V1780" s="4"/>
      <c r="W1780" s="6">
        <v>2016</v>
      </c>
      <c r="X1780" s="4"/>
    </row>
    <row r="1781" spans="1:24" ht="66" customHeight="1" x14ac:dyDescent="0.2">
      <c r="A1781" s="8" t="s">
        <v>1853</v>
      </c>
      <c r="B1781" s="1" t="s">
        <v>12283</v>
      </c>
      <c r="C1781" s="5" t="s">
        <v>8097</v>
      </c>
      <c r="D1781" s="5" t="s">
        <v>4531</v>
      </c>
      <c r="E1781" s="5" t="s">
        <v>8098</v>
      </c>
      <c r="F1781" s="14" t="s">
        <v>8099</v>
      </c>
      <c r="G1781" s="11" t="s">
        <v>77</v>
      </c>
      <c r="H1781" s="12">
        <v>0</v>
      </c>
      <c r="I1781" s="12" t="s">
        <v>78</v>
      </c>
      <c r="J1781" s="13" t="s">
        <v>12294</v>
      </c>
      <c r="K1781" s="1" t="s">
        <v>11668</v>
      </c>
      <c r="L1781" s="1" t="s">
        <v>79</v>
      </c>
      <c r="M1781" s="1" t="s">
        <v>80</v>
      </c>
      <c r="N1781" s="1" t="s">
        <v>11667</v>
      </c>
      <c r="O1781" s="1" t="s">
        <v>11671</v>
      </c>
      <c r="P1781" s="1">
        <v>778</v>
      </c>
      <c r="Q1781" s="7" t="s">
        <v>11926</v>
      </c>
      <c r="R1781" s="2">
        <v>3</v>
      </c>
      <c r="S1781" s="2">
        <v>61600</v>
      </c>
      <c r="T1781" s="4">
        <f t="shared" si="62"/>
        <v>184800</v>
      </c>
      <c r="U1781" s="4">
        <f t="shared" si="61"/>
        <v>206976.00000000003</v>
      </c>
      <c r="V1781" s="4"/>
      <c r="W1781" s="6">
        <v>2016</v>
      </c>
      <c r="X1781" s="4"/>
    </row>
    <row r="1782" spans="1:24" ht="66" customHeight="1" x14ac:dyDescent="0.2">
      <c r="A1782" s="8" t="s">
        <v>1854</v>
      </c>
      <c r="B1782" s="1" t="s">
        <v>12283</v>
      </c>
      <c r="C1782" s="5" t="s">
        <v>8100</v>
      </c>
      <c r="D1782" s="5" t="s">
        <v>4531</v>
      </c>
      <c r="E1782" s="5" t="s">
        <v>8101</v>
      </c>
      <c r="F1782" s="14" t="s">
        <v>8102</v>
      </c>
      <c r="G1782" s="11" t="s">
        <v>77</v>
      </c>
      <c r="H1782" s="12">
        <v>0</v>
      </c>
      <c r="I1782" s="12" t="s">
        <v>78</v>
      </c>
      <c r="J1782" s="13" t="s">
        <v>12294</v>
      </c>
      <c r="K1782" s="1" t="s">
        <v>11668</v>
      </c>
      <c r="L1782" s="1" t="s">
        <v>79</v>
      </c>
      <c r="M1782" s="1" t="s">
        <v>80</v>
      </c>
      <c r="N1782" s="1" t="s">
        <v>11667</v>
      </c>
      <c r="O1782" s="1" t="s">
        <v>11671</v>
      </c>
      <c r="P1782" s="1">
        <v>796</v>
      </c>
      <c r="Q1782" s="7" t="s">
        <v>4673</v>
      </c>
      <c r="R1782" s="2">
        <v>2</v>
      </c>
      <c r="S1782" s="2">
        <v>19875.75</v>
      </c>
      <c r="T1782" s="4">
        <f t="shared" si="62"/>
        <v>39751.5</v>
      </c>
      <c r="U1782" s="4">
        <f t="shared" si="61"/>
        <v>44521.680000000008</v>
      </c>
      <c r="V1782" s="4"/>
      <c r="W1782" s="6">
        <v>2016</v>
      </c>
      <c r="X1782" s="4"/>
    </row>
    <row r="1783" spans="1:24" ht="66" customHeight="1" x14ac:dyDescent="0.2">
      <c r="A1783" s="8" t="s">
        <v>1855</v>
      </c>
      <c r="B1783" s="1" t="s">
        <v>12283</v>
      </c>
      <c r="C1783" s="5" t="s">
        <v>8083</v>
      </c>
      <c r="D1783" s="5" t="s">
        <v>4531</v>
      </c>
      <c r="E1783" s="5" t="s">
        <v>8084</v>
      </c>
      <c r="F1783" s="14" t="s">
        <v>8103</v>
      </c>
      <c r="G1783" s="11" t="s">
        <v>77</v>
      </c>
      <c r="H1783" s="12">
        <v>0</v>
      </c>
      <c r="I1783" s="12" t="s">
        <v>78</v>
      </c>
      <c r="J1783" s="13" t="s">
        <v>12294</v>
      </c>
      <c r="K1783" s="1" t="s">
        <v>11668</v>
      </c>
      <c r="L1783" s="1" t="s">
        <v>79</v>
      </c>
      <c r="M1783" s="1" t="s">
        <v>80</v>
      </c>
      <c r="N1783" s="1" t="s">
        <v>11667</v>
      </c>
      <c r="O1783" s="1" t="s">
        <v>11671</v>
      </c>
      <c r="P1783" s="1">
        <v>796</v>
      </c>
      <c r="Q1783" s="7" t="s">
        <v>11911</v>
      </c>
      <c r="R1783" s="2">
        <v>20</v>
      </c>
      <c r="S1783" s="2">
        <v>11500</v>
      </c>
      <c r="T1783" s="4">
        <f t="shared" si="62"/>
        <v>230000</v>
      </c>
      <c r="U1783" s="4">
        <f t="shared" si="61"/>
        <v>257600.00000000003</v>
      </c>
      <c r="V1783" s="4"/>
      <c r="W1783" s="6">
        <v>2016</v>
      </c>
      <c r="X1783" s="4"/>
    </row>
    <row r="1784" spans="1:24" ht="66" customHeight="1" x14ac:dyDescent="0.2">
      <c r="A1784" s="8" t="s">
        <v>1856</v>
      </c>
      <c r="B1784" s="1" t="s">
        <v>12283</v>
      </c>
      <c r="C1784" s="5" t="s">
        <v>8083</v>
      </c>
      <c r="D1784" s="5" t="s">
        <v>4531</v>
      </c>
      <c r="E1784" s="5" t="s">
        <v>8084</v>
      </c>
      <c r="F1784" s="14" t="s">
        <v>8104</v>
      </c>
      <c r="G1784" s="11" t="s">
        <v>77</v>
      </c>
      <c r="H1784" s="12">
        <v>0</v>
      </c>
      <c r="I1784" s="12" t="s">
        <v>78</v>
      </c>
      <c r="J1784" s="13" t="s">
        <v>12294</v>
      </c>
      <c r="K1784" s="1" t="s">
        <v>11668</v>
      </c>
      <c r="L1784" s="1" t="s">
        <v>79</v>
      </c>
      <c r="M1784" s="1" t="s">
        <v>80</v>
      </c>
      <c r="N1784" s="1" t="s">
        <v>11667</v>
      </c>
      <c r="O1784" s="1" t="s">
        <v>11671</v>
      </c>
      <c r="P1784" s="1">
        <v>796</v>
      </c>
      <c r="Q1784" s="7" t="s">
        <v>11911</v>
      </c>
      <c r="R1784" s="2">
        <v>10</v>
      </c>
      <c r="S1784" s="2">
        <v>24640</v>
      </c>
      <c r="T1784" s="4">
        <f t="shared" si="62"/>
        <v>246400</v>
      </c>
      <c r="U1784" s="4">
        <f t="shared" si="61"/>
        <v>275968</v>
      </c>
      <c r="V1784" s="4"/>
      <c r="W1784" s="6">
        <v>2016</v>
      </c>
      <c r="X1784" s="4"/>
    </row>
    <row r="1785" spans="1:24" ht="66" customHeight="1" x14ac:dyDescent="0.2">
      <c r="A1785" s="8" t="s">
        <v>1857</v>
      </c>
      <c r="B1785" s="1" t="s">
        <v>12283</v>
      </c>
      <c r="C1785" s="5" t="s">
        <v>8105</v>
      </c>
      <c r="D1785" s="5" t="s">
        <v>4682</v>
      </c>
      <c r="E1785" s="5" t="s">
        <v>8029</v>
      </c>
      <c r="F1785" s="14" t="s">
        <v>8106</v>
      </c>
      <c r="G1785" s="11" t="s">
        <v>77</v>
      </c>
      <c r="H1785" s="12">
        <v>0</v>
      </c>
      <c r="I1785" s="12" t="s">
        <v>78</v>
      </c>
      <c r="J1785" s="13" t="s">
        <v>12294</v>
      </c>
      <c r="K1785" s="1" t="s">
        <v>11668</v>
      </c>
      <c r="L1785" s="1" t="s">
        <v>79</v>
      </c>
      <c r="M1785" s="1" t="s">
        <v>80</v>
      </c>
      <c r="N1785" s="1" t="s">
        <v>11667</v>
      </c>
      <c r="O1785" s="1" t="s">
        <v>11671</v>
      </c>
      <c r="P1785" s="1">
        <v>5111</v>
      </c>
      <c r="Q1785" s="7" t="s">
        <v>11902</v>
      </c>
      <c r="R1785" s="2">
        <v>200</v>
      </c>
      <c r="S1785" s="2">
        <v>12.32</v>
      </c>
      <c r="T1785" s="4">
        <f t="shared" si="62"/>
        <v>2464</v>
      </c>
      <c r="U1785" s="4">
        <f t="shared" si="61"/>
        <v>2759.6800000000003</v>
      </c>
      <c r="V1785" s="4"/>
      <c r="W1785" s="6">
        <v>2016</v>
      </c>
      <c r="X1785" s="4"/>
    </row>
    <row r="1786" spans="1:24" ht="66" customHeight="1" x14ac:dyDescent="0.2">
      <c r="A1786" s="8" t="s">
        <v>1858</v>
      </c>
      <c r="B1786" s="1" t="s">
        <v>12283</v>
      </c>
      <c r="C1786" s="5" t="s">
        <v>8107</v>
      </c>
      <c r="D1786" s="5" t="s">
        <v>4682</v>
      </c>
      <c r="E1786" s="5" t="s">
        <v>8108</v>
      </c>
      <c r="F1786" s="14" t="s">
        <v>8109</v>
      </c>
      <c r="G1786" s="11" t="s">
        <v>77</v>
      </c>
      <c r="H1786" s="12">
        <v>0</v>
      </c>
      <c r="I1786" s="12" t="s">
        <v>78</v>
      </c>
      <c r="J1786" s="13" t="s">
        <v>12294</v>
      </c>
      <c r="K1786" s="1" t="s">
        <v>11668</v>
      </c>
      <c r="L1786" s="1" t="s">
        <v>79</v>
      </c>
      <c r="M1786" s="1" t="s">
        <v>80</v>
      </c>
      <c r="N1786" s="1" t="s">
        <v>11667</v>
      </c>
      <c r="O1786" s="1" t="s">
        <v>11671</v>
      </c>
      <c r="P1786" s="1">
        <v>166</v>
      </c>
      <c r="Q1786" s="7" t="s">
        <v>11927</v>
      </c>
      <c r="R1786" s="2">
        <v>111</v>
      </c>
      <c r="S1786" s="2">
        <v>1540</v>
      </c>
      <c r="T1786" s="4">
        <f t="shared" si="62"/>
        <v>170940</v>
      </c>
      <c r="U1786" s="4">
        <f t="shared" si="61"/>
        <v>191452.80000000002</v>
      </c>
      <c r="V1786" s="4"/>
      <c r="W1786" s="6">
        <v>2016</v>
      </c>
      <c r="X1786" s="4"/>
    </row>
    <row r="1787" spans="1:24" ht="66" customHeight="1" x14ac:dyDescent="0.2">
      <c r="A1787" s="8" t="s">
        <v>1859</v>
      </c>
      <c r="B1787" s="1" t="s">
        <v>12283</v>
      </c>
      <c r="C1787" s="5" t="s">
        <v>8110</v>
      </c>
      <c r="D1787" s="5" t="s">
        <v>4682</v>
      </c>
      <c r="E1787" s="5" t="s">
        <v>8111</v>
      </c>
      <c r="F1787" s="14" t="s">
        <v>8112</v>
      </c>
      <c r="G1787" s="11" t="s">
        <v>77</v>
      </c>
      <c r="H1787" s="12">
        <v>0</v>
      </c>
      <c r="I1787" s="12" t="s">
        <v>78</v>
      </c>
      <c r="J1787" s="13" t="s">
        <v>12294</v>
      </c>
      <c r="K1787" s="1" t="s">
        <v>11668</v>
      </c>
      <c r="L1787" s="1" t="s">
        <v>79</v>
      </c>
      <c r="M1787" s="1" t="s">
        <v>80</v>
      </c>
      <c r="N1787" s="1" t="s">
        <v>11667</v>
      </c>
      <c r="O1787" s="1" t="s">
        <v>11671</v>
      </c>
      <c r="P1787" s="1">
        <v>778</v>
      </c>
      <c r="Q1787" s="7" t="s">
        <v>11926</v>
      </c>
      <c r="R1787" s="2">
        <v>6</v>
      </c>
      <c r="S1787" s="2">
        <v>7392</v>
      </c>
      <c r="T1787" s="4">
        <f t="shared" si="62"/>
        <v>44352</v>
      </c>
      <c r="U1787" s="4">
        <f t="shared" si="61"/>
        <v>49674.240000000005</v>
      </c>
      <c r="V1787" s="4"/>
      <c r="W1787" s="6">
        <v>2016</v>
      </c>
      <c r="X1787" s="4"/>
    </row>
    <row r="1788" spans="1:24" ht="66" customHeight="1" x14ac:dyDescent="0.2">
      <c r="A1788" s="8" t="s">
        <v>1860</v>
      </c>
      <c r="B1788" s="1" t="s">
        <v>12283</v>
      </c>
      <c r="C1788" s="5" t="s">
        <v>5960</v>
      </c>
      <c r="D1788" s="5" t="s">
        <v>5961</v>
      </c>
      <c r="E1788" s="5" t="s">
        <v>5962</v>
      </c>
      <c r="F1788" s="14" t="s">
        <v>8113</v>
      </c>
      <c r="G1788" s="11" t="s">
        <v>77</v>
      </c>
      <c r="H1788" s="12">
        <v>0</v>
      </c>
      <c r="I1788" s="12" t="s">
        <v>78</v>
      </c>
      <c r="J1788" s="13" t="s">
        <v>12294</v>
      </c>
      <c r="K1788" s="1" t="s">
        <v>11668</v>
      </c>
      <c r="L1788" s="1" t="s">
        <v>79</v>
      </c>
      <c r="M1788" s="1" t="s">
        <v>80</v>
      </c>
      <c r="N1788" s="1" t="s">
        <v>11667</v>
      </c>
      <c r="O1788" s="1" t="s">
        <v>11671</v>
      </c>
      <c r="P1788" s="1">
        <v>796</v>
      </c>
      <c r="Q1788" s="7" t="s">
        <v>11796</v>
      </c>
      <c r="R1788" s="2">
        <v>10</v>
      </c>
      <c r="S1788" s="2">
        <v>70553.05</v>
      </c>
      <c r="T1788" s="4">
        <f t="shared" si="62"/>
        <v>705530.5</v>
      </c>
      <c r="U1788" s="4">
        <f t="shared" si="61"/>
        <v>790194.16</v>
      </c>
      <c r="V1788" s="4"/>
      <c r="W1788" s="6">
        <v>2016</v>
      </c>
      <c r="X1788" s="4"/>
    </row>
    <row r="1789" spans="1:24" ht="66" customHeight="1" x14ac:dyDescent="0.2">
      <c r="A1789" s="8" t="s">
        <v>1861</v>
      </c>
      <c r="B1789" s="1" t="s">
        <v>12283</v>
      </c>
      <c r="C1789" s="5" t="s">
        <v>5960</v>
      </c>
      <c r="D1789" s="5" t="s">
        <v>5961</v>
      </c>
      <c r="E1789" s="5" t="s">
        <v>5962</v>
      </c>
      <c r="F1789" s="14" t="s">
        <v>8114</v>
      </c>
      <c r="G1789" s="11" t="s">
        <v>77</v>
      </c>
      <c r="H1789" s="12">
        <v>0</v>
      </c>
      <c r="I1789" s="12" t="s">
        <v>78</v>
      </c>
      <c r="J1789" s="13" t="s">
        <v>12294</v>
      </c>
      <c r="K1789" s="1" t="s">
        <v>11668</v>
      </c>
      <c r="L1789" s="1" t="s">
        <v>79</v>
      </c>
      <c r="M1789" s="1" t="s">
        <v>80</v>
      </c>
      <c r="N1789" s="1" t="s">
        <v>11667</v>
      </c>
      <c r="O1789" s="1" t="s">
        <v>11671</v>
      </c>
      <c r="P1789" s="1">
        <v>796</v>
      </c>
      <c r="Q1789" s="7" t="s">
        <v>11796</v>
      </c>
      <c r="R1789" s="2">
        <v>10</v>
      </c>
      <c r="S1789" s="2">
        <v>60439.8</v>
      </c>
      <c r="T1789" s="4">
        <f t="shared" si="62"/>
        <v>604398</v>
      </c>
      <c r="U1789" s="4">
        <f t="shared" si="61"/>
        <v>676925.76</v>
      </c>
      <c r="V1789" s="4"/>
      <c r="W1789" s="6">
        <v>2016</v>
      </c>
      <c r="X1789" s="4"/>
    </row>
    <row r="1790" spans="1:24" ht="66" customHeight="1" x14ac:dyDescent="0.2">
      <c r="A1790" s="8" t="s">
        <v>1862</v>
      </c>
      <c r="B1790" s="1" t="s">
        <v>12283</v>
      </c>
      <c r="C1790" s="5" t="s">
        <v>8115</v>
      </c>
      <c r="D1790" s="5" t="s">
        <v>5961</v>
      </c>
      <c r="E1790" s="5" t="s">
        <v>5962</v>
      </c>
      <c r="F1790" s="14" t="s">
        <v>8116</v>
      </c>
      <c r="G1790" s="11" t="s">
        <v>77</v>
      </c>
      <c r="H1790" s="12">
        <v>0</v>
      </c>
      <c r="I1790" s="12" t="s">
        <v>78</v>
      </c>
      <c r="J1790" s="13" t="s">
        <v>12294</v>
      </c>
      <c r="K1790" s="1" t="s">
        <v>11668</v>
      </c>
      <c r="L1790" s="1" t="s">
        <v>79</v>
      </c>
      <c r="M1790" s="1" t="s">
        <v>80</v>
      </c>
      <c r="N1790" s="1" t="s">
        <v>11667</v>
      </c>
      <c r="O1790" s="1" t="s">
        <v>11671</v>
      </c>
      <c r="P1790" s="1">
        <v>839</v>
      </c>
      <c r="Q1790" s="7" t="s">
        <v>11910</v>
      </c>
      <c r="R1790" s="2">
        <v>1</v>
      </c>
      <c r="S1790" s="2">
        <v>229264.1</v>
      </c>
      <c r="T1790" s="4">
        <f t="shared" si="62"/>
        <v>229264.1</v>
      </c>
      <c r="U1790" s="4">
        <f t="shared" si="61"/>
        <v>256775.79200000004</v>
      </c>
      <c r="V1790" s="4"/>
      <c r="W1790" s="6">
        <v>2016</v>
      </c>
      <c r="X1790" s="4"/>
    </row>
    <row r="1791" spans="1:24" ht="66" customHeight="1" x14ac:dyDescent="0.2">
      <c r="A1791" s="8" t="s">
        <v>1863</v>
      </c>
      <c r="B1791" s="1" t="s">
        <v>12283</v>
      </c>
      <c r="C1791" s="5" t="s">
        <v>5960</v>
      </c>
      <c r="D1791" s="5" t="s">
        <v>5961</v>
      </c>
      <c r="E1791" s="5" t="s">
        <v>5962</v>
      </c>
      <c r="F1791" s="14" t="s">
        <v>8117</v>
      </c>
      <c r="G1791" s="11" t="s">
        <v>77</v>
      </c>
      <c r="H1791" s="12">
        <v>0</v>
      </c>
      <c r="I1791" s="12" t="s">
        <v>78</v>
      </c>
      <c r="J1791" s="13" t="s">
        <v>12294</v>
      </c>
      <c r="K1791" s="1" t="s">
        <v>11668</v>
      </c>
      <c r="L1791" s="1" t="s">
        <v>79</v>
      </c>
      <c r="M1791" s="1" t="s">
        <v>80</v>
      </c>
      <c r="N1791" s="1" t="s">
        <v>11667</v>
      </c>
      <c r="O1791" s="1" t="s">
        <v>11671</v>
      </c>
      <c r="P1791" s="1">
        <v>796</v>
      </c>
      <c r="Q1791" s="7" t="s">
        <v>11796</v>
      </c>
      <c r="R1791" s="2">
        <v>1</v>
      </c>
      <c r="S1791" s="2">
        <v>235708.26</v>
      </c>
      <c r="T1791" s="4">
        <f t="shared" si="62"/>
        <v>235708.26</v>
      </c>
      <c r="U1791" s="4">
        <f t="shared" si="61"/>
        <v>263993.25120000006</v>
      </c>
      <c r="V1791" s="4"/>
      <c r="W1791" s="6">
        <v>2016</v>
      </c>
      <c r="X1791" s="4"/>
    </row>
    <row r="1792" spans="1:24" ht="66" customHeight="1" x14ac:dyDescent="0.2">
      <c r="A1792" s="8" t="s">
        <v>1864</v>
      </c>
      <c r="B1792" s="1" t="s">
        <v>12283</v>
      </c>
      <c r="C1792" s="5" t="s">
        <v>8118</v>
      </c>
      <c r="D1792" s="5" t="s">
        <v>7868</v>
      </c>
      <c r="E1792" s="5" t="s">
        <v>8119</v>
      </c>
      <c r="F1792" s="14" t="s">
        <v>8120</v>
      </c>
      <c r="G1792" s="11" t="s">
        <v>77</v>
      </c>
      <c r="H1792" s="12">
        <v>0</v>
      </c>
      <c r="I1792" s="12" t="s">
        <v>78</v>
      </c>
      <c r="J1792" s="13" t="s">
        <v>12294</v>
      </c>
      <c r="K1792" s="1" t="s">
        <v>11668</v>
      </c>
      <c r="L1792" s="1" t="s">
        <v>79</v>
      </c>
      <c r="M1792" s="1" t="s">
        <v>80</v>
      </c>
      <c r="N1792" s="1" t="s">
        <v>11667</v>
      </c>
      <c r="O1792" s="1" t="s">
        <v>11671</v>
      </c>
      <c r="P1792" s="1">
        <v>796</v>
      </c>
      <c r="Q1792" s="7" t="s">
        <v>11836</v>
      </c>
      <c r="R1792" s="2">
        <v>1</v>
      </c>
      <c r="S1792" s="2">
        <v>860232.24</v>
      </c>
      <c r="T1792" s="4">
        <f t="shared" si="62"/>
        <v>860232.24</v>
      </c>
      <c r="U1792" s="4">
        <f t="shared" si="61"/>
        <v>963460.10880000005</v>
      </c>
      <c r="V1792" s="4"/>
      <c r="W1792" s="6">
        <v>2016</v>
      </c>
      <c r="X1792" s="4"/>
    </row>
    <row r="1793" spans="1:24" ht="66" customHeight="1" x14ac:dyDescent="0.2">
      <c r="A1793" s="8" t="s">
        <v>1865</v>
      </c>
      <c r="B1793" s="1" t="s">
        <v>12283</v>
      </c>
      <c r="C1793" s="5" t="s">
        <v>8121</v>
      </c>
      <c r="D1793" s="5" t="s">
        <v>8122</v>
      </c>
      <c r="E1793" s="5" t="s">
        <v>8123</v>
      </c>
      <c r="F1793" s="14" t="s">
        <v>8124</v>
      </c>
      <c r="G1793" s="11" t="s">
        <v>77</v>
      </c>
      <c r="H1793" s="12">
        <v>0</v>
      </c>
      <c r="I1793" s="12" t="s">
        <v>78</v>
      </c>
      <c r="J1793" s="13" t="s">
        <v>12294</v>
      </c>
      <c r="K1793" s="1" t="s">
        <v>11668</v>
      </c>
      <c r="L1793" s="1" t="s">
        <v>79</v>
      </c>
      <c r="M1793" s="1" t="s">
        <v>80</v>
      </c>
      <c r="N1793" s="1" t="s">
        <v>11667</v>
      </c>
      <c r="O1793" s="1" t="s">
        <v>11671</v>
      </c>
      <c r="P1793" s="1">
        <v>796</v>
      </c>
      <c r="Q1793" s="7" t="s">
        <v>11836</v>
      </c>
      <c r="R1793" s="2">
        <v>1</v>
      </c>
      <c r="S1793" s="2">
        <v>115211.34</v>
      </c>
      <c r="T1793" s="4">
        <f t="shared" si="62"/>
        <v>115211.34</v>
      </c>
      <c r="U1793" s="4">
        <f t="shared" si="61"/>
        <v>129036.70080000001</v>
      </c>
      <c r="V1793" s="4"/>
      <c r="W1793" s="6">
        <v>2016</v>
      </c>
      <c r="X1793" s="4"/>
    </row>
    <row r="1794" spans="1:24" ht="66" customHeight="1" x14ac:dyDescent="0.2">
      <c r="A1794" s="8" t="s">
        <v>1866</v>
      </c>
      <c r="B1794" s="1" t="s">
        <v>12283</v>
      </c>
      <c r="C1794" s="5" t="s">
        <v>7867</v>
      </c>
      <c r="D1794" s="5" t="s">
        <v>7868</v>
      </c>
      <c r="E1794" s="5" t="s">
        <v>7869</v>
      </c>
      <c r="F1794" s="14" t="s">
        <v>8125</v>
      </c>
      <c r="G1794" s="11" t="s">
        <v>77</v>
      </c>
      <c r="H1794" s="12">
        <v>0</v>
      </c>
      <c r="I1794" s="12" t="s">
        <v>78</v>
      </c>
      <c r="J1794" s="13" t="s">
        <v>12294</v>
      </c>
      <c r="K1794" s="1" t="s">
        <v>11668</v>
      </c>
      <c r="L1794" s="1" t="s">
        <v>79</v>
      </c>
      <c r="M1794" s="1" t="s">
        <v>80</v>
      </c>
      <c r="N1794" s="1" t="s">
        <v>11667</v>
      </c>
      <c r="O1794" s="1" t="s">
        <v>11671</v>
      </c>
      <c r="P1794" s="1">
        <v>796</v>
      </c>
      <c r="Q1794" s="7" t="s">
        <v>11836</v>
      </c>
      <c r="R1794" s="2">
        <v>1</v>
      </c>
      <c r="S1794" s="2">
        <v>324142.2</v>
      </c>
      <c r="T1794" s="4">
        <f t="shared" si="62"/>
        <v>324142.2</v>
      </c>
      <c r="U1794" s="4">
        <f t="shared" si="61"/>
        <v>363039.26400000002</v>
      </c>
      <c r="V1794" s="4"/>
      <c r="W1794" s="6">
        <v>2016</v>
      </c>
      <c r="X1794" s="4"/>
    </row>
    <row r="1795" spans="1:24" ht="66" customHeight="1" x14ac:dyDescent="0.2">
      <c r="A1795" s="8" t="s">
        <v>1867</v>
      </c>
      <c r="B1795" s="1" t="s">
        <v>12283</v>
      </c>
      <c r="C1795" s="5" t="s">
        <v>7753</v>
      </c>
      <c r="D1795" s="5" t="s">
        <v>7754</v>
      </c>
      <c r="E1795" s="5" t="s">
        <v>7755</v>
      </c>
      <c r="F1795" s="14" t="s">
        <v>8126</v>
      </c>
      <c r="G1795" s="11" t="s">
        <v>77</v>
      </c>
      <c r="H1795" s="12">
        <v>0</v>
      </c>
      <c r="I1795" s="12" t="s">
        <v>78</v>
      </c>
      <c r="J1795" s="13" t="s">
        <v>12294</v>
      </c>
      <c r="K1795" s="1" t="s">
        <v>11668</v>
      </c>
      <c r="L1795" s="1" t="s">
        <v>79</v>
      </c>
      <c r="M1795" s="1" t="s">
        <v>80</v>
      </c>
      <c r="N1795" s="1" t="s">
        <v>11667</v>
      </c>
      <c r="O1795" s="1" t="s">
        <v>11671</v>
      </c>
      <c r="P1795" s="1">
        <v>796</v>
      </c>
      <c r="Q1795" s="7" t="s">
        <v>11836</v>
      </c>
      <c r="R1795" s="2">
        <v>1</v>
      </c>
      <c r="S1795" s="2">
        <v>299843.19</v>
      </c>
      <c r="T1795" s="4">
        <f t="shared" si="62"/>
        <v>299843.19</v>
      </c>
      <c r="U1795" s="4">
        <f t="shared" si="61"/>
        <v>335824.37280000001</v>
      </c>
      <c r="V1795" s="4"/>
      <c r="W1795" s="6">
        <v>2016</v>
      </c>
      <c r="X1795" s="4"/>
    </row>
    <row r="1796" spans="1:24" ht="66" customHeight="1" x14ac:dyDescent="0.2">
      <c r="A1796" s="8" t="s">
        <v>1868</v>
      </c>
      <c r="B1796" s="1" t="s">
        <v>12283</v>
      </c>
      <c r="C1796" s="5" t="s">
        <v>8127</v>
      </c>
      <c r="D1796" s="5" t="s">
        <v>8128</v>
      </c>
      <c r="E1796" s="5" t="s">
        <v>8129</v>
      </c>
      <c r="F1796" s="14" t="s">
        <v>8130</v>
      </c>
      <c r="G1796" s="11" t="s">
        <v>77</v>
      </c>
      <c r="H1796" s="12">
        <v>0</v>
      </c>
      <c r="I1796" s="12" t="s">
        <v>78</v>
      </c>
      <c r="J1796" s="13" t="s">
        <v>12294</v>
      </c>
      <c r="K1796" s="1" t="s">
        <v>11668</v>
      </c>
      <c r="L1796" s="1" t="s">
        <v>79</v>
      </c>
      <c r="M1796" s="1" t="s">
        <v>80</v>
      </c>
      <c r="N1796" s="1" t="s">
        <v>11667</v>
      </c>
      <c r="O1796" s="1" t="s">
        <v>11671</v>
      </c>
      <c r="P1796" s="1">
        <v>796</v>
      </c>
      <c r="Q1796" s="7" t="s">
        <v>11836</v>
      </c>
      <c r="R1796" s="2">
        <v>1</v>
      </c>
      <c r="S1796" s="2">
        <v>658837.17000000004</v>
      </c>
      <c r="T1796" s="4">
        <f t="shared" si="62"/>
        <v>658837.17000000004</v>
      </c>
      <c r="U1796" s="4">
        <f t="shared" si="61"/>
        <v>737897.63040000014</v>
      </c>
      <c r="V1796" s="4"/>
      <c r="W1796" s="6">
        <v>2016</v>
      </c>
      <c r="X1796" s="4"/>
    </row>
    <row r="1797" spans="1:24" ht="66" customHeight="1" x14ac:dyDescent="0.2">
      <c r="A1797" s="8" t="s">
        <v>1869</v>
      </c>
      <c r="B1797" s="1" t="s">
        <v>12283</v>
      </c>
      <c r="C1797" s="5" t="s">
        <v>7757</v>
      </c>
      <c r="D1797" s="5" t="s">
        <v>4830</v>
      </c>
      <c r="E1797" s="5" t="s">
        <v>7758</v>
      </c>
      <c r="F1797" s="14" t="s">
        <v>8131</v>
      </c>
      <c r="G1797" s="11" t="s">
        <v>77</v>
      </c>
      <c r="H1797" s="12">
        <v>0</v>
      </c>
      <c r="I1797" s="12" t="s">
        <v>78</v>
      </c>
      <c r="J1797" s="13" t="s">
        <v>12294</v>
      </c>
      <c r="K1797" s="1" t="s">
        <v>11668</v>
      </c>
      <c r="L1797" s="1" t="s">
        <v>79</v>
      </c>
      <c r="M1797" s="1" t="s">
        <v>80</v>
      </c>
      <c r="N1797" s="1" t="s">
        <v>11667</v>
      </c>
      <c r="O1797" s="1" t="s">
        <v>11671</v>
      </c>
      <c r="P1797" s="1">
        <v>796</v>
      </c>
      <c r="Q1797" s="7" t="s">
        <v>11836</v>
      </c>
      <c r="R1797" s="2">
        <v>2</v>
      </c>
      <c r="S1797" s="2">
        <v>15000</v>
      </c>
      <c r="T1797" s="4">
        <f t="shared" si="62"/>
        <v>30000</v>
      </c>
      <c r="U1797" s="4">
        <f t="shared" si="61"/>
        <v>33600</v>
      </c>
      <c r="V1797" s="4"/>
      <c r="W1797" s="6">
        <v>2016</v>
      </c>
      <c r="X1797" s="4"/>
    </row>
    <row r="1798" spans="1:24" ht="66" customHeight="1" x14ac:dyDescent="0.2">
      <c r="A1798" s="8" t="s">
        <v>1870</v>
      </c>
      <c r="B1798" s="1" t="s">
        <v>12283</v>
      </c>
      <c r="C1798" s="5" t="s">
        <v>8132</v>
      </c>
      <c r="D1798" s="5" t="s">
        <v>6787</v>
      </c>
      <c r="E1798" s="5" t="s">
        <v>8133</v>
      </c>
      <c r="F1798" s="14" t="s">
        <v>8134</v>
      </c>
      <c r="G1798" s="11" t="s">
        <v>77</v>
      </c>
      <c r="H1798" s="12">
        <v>0</v>
      </c>
      <c r="I1798" s="12" t="s">
        <v>78</v>
      </c>
      <c r="J1798" s="13" t="s">
        <v>12294</v>
      </c>
      <c r="K1798" s="1" t="s">
        <v>11668</v>
      </c>
      <c r="L1798" s="1" t="s">
        <v>79</v>
      </c>
      <c r="M1798" s="1" t="s">
        <v>80</v>
      </c>
      <c r="N1798" s="1" t="s">
        <v>11667</v>
      </c>
      <c r="O1798" s="1" t="s">
        <v>11671</v>
      </c>
      <c r="P1798" s="1">
        <v>839</v>
      </c>
      <c r="Q1798" s="7" t="s">
        <v>11910</v>
      </c>
      <c r="R1798" s="2">
        <v>1</v>
      </c>
      <c r="S1798" s="2">
        <v>35000</v>
      </c>
      <c r="T1798" s="4">
        <f t="shared" si="62"/>
        <v>35000</v>
      </c>
      <c r="U1798" s="4">
        <f t="shared" si="61"/>
        <v>39200.000000000007</v>
      </c>
      <c r="V1798" s="4"/>
      <c r="W1798" s="6">
        <v>2016</v>
      </c>
      <c r="X1798" s="4"/>
    </row>
    <row r="1799" spans="1:24" ht="66" customHeight="1" x14ac:dyDescent="0.2">
      <c r="A1799" s="8" t="s">
        <v>1871</v>
      </c>
      <c r="B1799" s="1" t="s">
        <v>12283</v>
      </c>
      <c r="C1799" s="5" t="s">
        <v>8135</v>
      </c>
      <c r="D1799" s="5" t="s">
        <v>8136</v>
      </c>
      <c r="E1799" s="5" t="s">
        <v>8137</v>
      </c>
      <c r="F1799" s="14" t="s">
        <v>8138</v>
      </c>
      <c r="G1799" s="11" t="s">
        <v>77</v>
      </c>
      <c r="H1799" s="12">
        <v>0</v>
      </c>
      <c r="I1799" s="12" t="s">
        <v>78</v>
      </c>
      <c r="J1799" s="13" t="s">
        <v>12294</v>
      </c>
      <c r="K1799" s="1" t="s">
        <v>11668</v>
      </c>
      <c r="L1799" s="1" t="s">
        <v>79</v>
      </c>
      <c r="M1799" s="1" t="s">
        <v>80</v>
      </c>
      <c r="N1799" s="1" t="s">
        <v>11667</v>
      </c>
      <c r="O1799" s="1" t="s">
        <v>11671</v>
      </c>
      <c r="P1799" s="1">
        <v>796</v>
      </c>
      <c r="Q1799" s="7" t="s">
        <v>11836</v>
      </c>
      <c r="R1799" s="2">
        <v>15</v>
      </c>
      <c r="S1799" s="2">
        <v>6545.73</v>
      </c>
      <c r="T1799" s="4">
        <f t="shared" si="62"/>
        <v>98185.95</v>
      </c>
      <c r="U1799" s="4">
        <f t="shared" si="61"/>
        <v>109968.26400000001</v>
      </c>
      <c r="V1799" s="4"/>
      <c r="W1799" s="6">
        <v>2016</v>
      </c>
      <c r="X1799" s="4"/>
    </row>
    <row r="1800" spans="1:24" ht="66" customHeight="1" x14ac:dyDescent="0.2">
      <c r="A1800" s="8" t="s">
        <v>1872</v>
      </c>
      <c r="B1800" s="1" t="s">
        <v>12283</v>
      </c>
      <c r="C1800" s="5" t="s">
        <v>8135</v>
      </c>
      <c r="D1800" s="5" t="s">
        <v>8136</v>
      </c>
      <c r="E1800" s="5" t="s">
        <v>8137</v>
      </c>
      <c r="F1800" s="14" t="s">
        <v>8139</v>
      </c>
      <c r="G1800" s="11" t="s">
        <v>77</v>
      </c>
      <c r="H1800" s="12">
        <v>0</v>
      </c>
      <c r="I1800" s="12" t="s">
        <v>78</v>
      </c>
      <c r="J1800" s="13" t="s">
        <v>12294</v>
      </c>
      <c r="K1800" s="1" t="s">
        <v>11668</v>
      </c>
      <c r="L1800" s="1" t="s">
        <v>79</v>
      </c>
      <c r="M1800" s="1" t="s">
        <v>80</v>
      </c>
      <c r="N1800" s="1" t="s">
        <v>11667</v>
      </c>
      <c r="O1800" s="1" t="s">
        <v>11671</v>
      </c>
      <c r="P1800" s="1">
        <v>796</v>
      </c>
      <c r="Q1800" s="7" t="s">
        <v>11836</v>
      </c>
      <c r="R1800" s="2">
        <v>10</v>
      </c>
      <c r="S1800" s="2">
        <v>8218.14</v>
      </c>
      <c r="T1800" s="4">
        <f t="shared" si="62"/>
        <v>82181.399999999994</v>
      </c>
      <c r="U1800" s="4">
        <f t="shared" si="61"/>
        <v>92043.168000000005</v>
      </c>
      <c r="V1800" s="4"/>
      <c r="W1800" s="6">
        <v>2016</v>
      </c>
      <c r="X1800" s="4"/>
    </row>
    <row r="1801" spans="1:24" ht="66" customHeight="1" x14ac:dyDescent="0.2">
      <c r="A1801" s="8" t="s">
        <v>1873</v>
      </c>
      <c r="B1801" s="1" t="s">
        <v>12283</v>
      </c>
      <c r="C1801" s="5" t="s">
        <v>8140</v>
      </c>
      <c r="D1801" s="5" t="s">
        <v>8070</v>
      </c>
      <c r="E1801" s="5" t="s">
        <v>8141</v>
      </c>
      <c r="F1801" s="14" t="s">
        <v>8142</v>
      </c>
      <c r="G1801" s="11" t="s">
        <v>77</v>
      </c>
      <c r="H1801" s="12">
        <v>0</v>
      </c>
      <c r="I1801" s="12" t="s">
        <v>78</v>
      </c>
      <c r="J1801" s="13" t="s">
        <v>12294</v>
      </c>
      <c r="K1801" s="1" t="s">
        <v>11668</v>
      </c>
      <c r="L1801" s="1" t="s">
        <v>79</v>
      </c>
      <c r="M1801" s="1" t="s">
        <v>80</v>
      </c>
      <c r="N1801" s="1" t="s">
        <v>11667</v>
      </c>
      <c r="O1801" s="1" t="s">
        <v>11671</v>
      </c>
      <c r="P1801" s="1">
        <v>796</v>
      </c>
      <c r="Q1801" s="7" t="s">
        <v>11836</v>
      </c>
      <c r="R1801" s="2">
        <v>30</v>
      </c>
      <c r="S1801" s="2">
        <v>240.75</v>
      </c>
      <c r="T1801" s="4">
        <f t="shared" si="62"/>
        <v>7222.5</v>
      </c>
      <c r="U1801" s="4">
        <f t="shared" si="61"/>
        <v>8089.2000000000007</v>
      </c>
      <c r="V1801" s="4"/>
      <c r="W1801" s="6">
        <v>2016</v>
      </c>
      <c r="X1801" s="4"/>
    </row>
    <row r="1802" spans="1:24" ht="66" customHeight="1" x14ac:dyDescent="0.2">
      <c r="A1802" s="8" t="s">
        <v>1874</v>
      </c>
      <c r="B1802" s="1" t="s">
        <v>12283</v>
      </c>
      <c r="C1802" s="5" t="s">
        <v>8143</v>
      </c>
      <c r="D1802" s="5" t="s">
        <v>8144</v>
      </c>
      <c r="E1802" s="5" t="s">
        <v>8145</v>
      </c>
      <c r="F1802" s="14" t="s">
        <v>8146</v>
      </c>
      <c r="G1802" s="11" t="s">
        <v>77</v>
      </c>
      <c r="H1802" s="12">
        <v>0</v>
      </c>
      <c r="I1802" s="12" t="s">
        <v>78</v>
      </c>
      <c r="J1802" s="13" t="s">
        <v>12294</v>
      </c>
      <c r="K1802" s="1" t="s">
        <v>11668</v>
      </c>
      <c r="L1802" s="1" t="s">
        <v>79</v>
      </c>
      <c r="M1802" s="1" t="s">
        <v>80</v>
      </c>
      <c r="N1802" s="1" t="s">
        <v>11667</v>
      </c>
      <c r="O1802" s="1" t="s">
        <v>11671</v>
      </c>
      <c r="P1802" s="1">
        <v>796</v>
      </c>
      <c r="Q1802" s="7" t="s">
        <v>11836</v>
      </c>
      <c r="R1802" s="2">
        <v>10</v>
      </c>
      <c r="S1802" s="2">
        <v>721.3</v>
      </c>
      <c r="T1802" s="4">
        <f t="shared" si="62"/>
        <v>7213</v>
      </c>
      <c r="U1802" s="4">
        <f t="shared" si="61"/>
        <v>8078.56</v>
      </c>
      <c r="V1802" s="4"/>
      <c r="W1802" s="6">
        <v>2016</v>
      </c>
      <c r="X1802" s="4"/>
    </row>
    <row r="1803" spans="1:24" ht="66" customHeight="1" x14ac:dyDescent="0.2">
      <c r="A1803" s="8" t="s">
        <v>1875</v>
      </c>
      <c r="B1803" s="1" t="s">
        <v>12283</v>
      </c>
      <c r="C1803" s="5" t="s">
        <v>8147</v>
      </c>
      <c r="D1803" s="5" t="s">
        <v>8056</v>
      </c>
      <c r="E1803" s="5" t="s">
        <v>8148</v>
      </c>
      <c r="F1803" s="14" t="s">
        <v>8149</v>
      </c>
      <c r="G1803" s="11" t="s">
        <v>77</v>
      </c>
      <c r="H1803" s="12">
        <v>0</v>
      </c>
      <c r="I1803" s="12" t="s">
        <v>78</v>
      </c>
      <c r="J1803" s="13" t="s">
        <v>12294</v>
      </c>
      <c r="K1803" s="1" t="s">
        <v>11668</v>
      </c>
      <c r="L1803" s="1" t="s">
        <v>79</v>
      </c>
      <c r="M1803" s="1" t="s">
        <v>80</v>
      </c>
      <c r="N1803" s="1" t="s">
        <v>11667</v>
      </c>
      <c r="O1803" s="1" t="s">
        <v>11671</v>
      </c>
      <c r="P1803" s="1">
        <v>796</v>
      </c>
      <c r="Q1803" s="7" t="s">
        <v>11836</v>
      </c>
      <c r="R1803" s="2">
        <v>25</v>
      </c>
      <c r="S1803" s="2">
        <v>359.52</v>
      </c>
      <c r="T1803" s="4">
        <f t="shared" si="62"/>
        <v>8988</v>
      </c>
      <c r="U1803" s="4">
        <f t="shared" si="61"/>
        <v>10066.560000000001</v>
      </c>
      <c r="V1803" s="4"/>
      <c r="W1803" s="6">
        <v>2016</v>
      </c>
      <c r="X1803" s="4"/>
    </row>
    <row r="1804" spans="1:24" ht="66" customHeight="1" x14ac:dyDescent="0.2">
      <c r="A1804" s="8" t="s">
        <v>1876</v>
      </c>
      <c r="B1804" s="1" t="s">
        <v>12283</v>
      </c>
      <c r="C1804" s="5" t="s">
        <v>8150</v>
      </c>
      <c r="D1804" s="5" t="s">
        <v>8056</v>
      </c>
      <c r="E1804" s="5" t="s">
        <v>8151</v>
      </c>
      <c r="F1804" s="14" t="s">
        <v>8152</v>
      </c>
      <c r="G1804" s="11" t="s">
        <v>77</v>
      </c>
      <c r="H1804" s="12">
        <v>0</v>
      </c>
      <c r="I1804" s="12" t="s">
        <v>78</v>
      </c>
      <c r="J1804" s="13" t="s">
        <v>12294</v>
      </c>
      <c r="K1804" s="1" t="s">
        <v>11668</v>
      </c>
      <c r="L1804" s="1" t="s">
        <v>79</v>
      </c>
      <c r="M1804" s="1" t="s">
        <v>80</v>
      </c>
      <c r="N1804" s="1" t="s">
        <v>11667</v>
      </c>
      <c r="O1804" s="1" t="s">
        <v>11671</v>
      </c>
      <c r="P1804" s="1">
        <v>796</v>
      </c>
      <c r="Q1804" s="7" t="s">
        <v>11836</v>
      </c>
      <c r="R1804" s="2">
        <v>25</v>
      </c>
      <c r="S1804" s="2">
        <v>1273.3</v>
      </c>
      <c r="T1804" s="4">
        <f t="shared" si="62"/>
        <v>31832.5</v>
      </c>
      <c r="U1804" s="4">
        <f t="shared" si="61"/>
        <v>35652.400000000001</v>
      </c>
      <c r="V1804" s="4"/>
      <c r="W1804" s="6">
        <v>2016</v>
      </c>
      <c r="X1804" s="4"/>
    </row>
    <row r="1805" spans="1:24" ht="66" customHeight="1" x14ac:dyDescent="0.2">
      <c r="A1805" s="8" t="s">
        <v>1877</v>
      </c>
      <c r="B1805" s="1" t="s">
        <v>12283</v>
      </c>
      <c r="C1805" s="5" t="s">
        <v>8153</v>
      </c>
      <c r="D1805" s="5" t="s">
        <v>8056</v>
      </c>
      <c r="E1805" s="5" t="s">
        <v>8154</v>
      </c>
      <c r="F1805" s="14" t="s">
        <v>8155</v>
      </c>
      <c r="G1805" s="11" t="s">
        <v>77</v>
      </c>
      <c r="H1805" s="12">
        <v>0</v>
      </c>
      <c r="I1805" s="12" t="s">
        <v>78</v>
      </c>
      <c r="J1805" s="13" t="s">
        <v>12294</v>
      </c>
      <c r="K1805" s="1" t="s">
        <v>11668</v>
      </c>
      <c r="L1805" s="1" t="s">
        <v>79</v>
      </c>
      <c r="M1805" s="1" t="s">
        <v>80</v>
      </c>
      <c r="N1805" s="1" t="s">
        <v>11667</v>
      </c>
      <c r="O1805" s="1" t="s">
        <v>11671</v>
      </c>
      <c r="P1805" s="1">
        <v>796</v>
      </c>
      <c r="Q1805" s="7" t="s">
        <v>11836</v>
      </c>
      <c r="R1805" s="2">
        <v>25</v>
      </c>
      <c r="S1805" s="2">
        <v>198.49</v>
      </c>
      <c r="T1805" s="4">
        <f t="shared" si="62"/>
        <v>4962.25</v>
      </c>
      <c r="U1805" s="4">
        <f t="shared" ref="U1805:U1868" si="63">T1805*1.12</f>
        <v>5557.72</v>
      </c>
      <c r="V1805" s="4"/>
      <c r="W1805" s="6">
        <v>2016</v>
      </c>
      <c r="X1805" s="4"/>
    </row>
    <row r="1806" spans="1:24" ht="66" customHeight="1" x14ac:dyDescent="0.2">
      <c r="A1806" s="8" t="s">
        <v>1878</v>
      </c>
      <c r="B1806" s="1" t="s">
        <v>12283</v>
      </c>
      <c r="C1806" s="5" t="s">
        <v>8156</v>
      </c>
      <c r="D1806" s="5" t="s">
        <v>8056</v>
      </c>
      <c r="E1806" s="5" t="s">
        <v>8157</v>
      </c>
      <c r="F1806" s="14" t="s">
        <v>8158</v>
      </c>
      <c r="G1806" s="11" t="s">
        <v>77</v>
      </c>
      <c r="H1806" s="12">
        <v>0</v>
      </c>
      <c r="I1806" s="12" t="s">
        <v>78</v>
      </c>
      <c r="J1806" s="13" t="s">
        <v>12294</v>
      </c>
      <c r="K1806" s="1" t="s">
        <v>11668</v>
      </c>
      <c r="L1806" s="1" t="s">
        <v>79</v>
      </c>
      <c r="M1806" s="1" t="s">
        <v>80</v>
      </c>
      <c r="N1806" s="1" t="s">
        <v>11667</v>
      </c>
      <c r="O1806" s="1" t="s">
        <v>11671</v>
      </c>
      <c r="P1806" s="1">
        <v>796</v>
      </c>
      <c r="Q1806" s="7" t="s">
        <v>11836</v>
      </c>
      <c r="R1806" s="2">
        <v>45</v>
      </c>
      <c r="S1806" s="2">
        <v>149.80000000000001</v>
      </c>
      <c r="T1806" s="4">
        <f t="shared" si="62"/>
        <v>6741.0000000000009</v>
      </c>
      <c r="U1806" s="4">
        <f t="shared" si="63"/>
        <v>7549.9200000000019</v>
      </c>
      <c r="V1806" s="4"/>
      <c r="W1806" s="6">
        <v>2016</v>
      </c>
      <c r="X1806" s="4"/>
    </row>
    <row r="1807" spans="1:24" ht="66" customHeight="1" x14ac:dyDescent="0.2">
      <c r="A1807" s="8" t="s">
        <v>1879</v>
      </c>
      <c r="B1807" s="1" t="s">
        <v>12283</v>
      </c>
      <c r="C1807" s="5" t="s">
        <v>8159</v>
      </c>
      <c r="D1807" s="5" t="s">
        <v>8056</v>
      </c>
      <c r="E1807" s="5" t="s">
        <v>8160</v>
      </c>
      <c r="F1807" s="14" t="s">
        <v>8161</v>
      </c>
      <c r="G1807" s="11" t="s">
        <v>77</v>
      </c>
      <c r="H1807" s="12">
        <v>0</v>
      </c>
      <c r="I1807" s="12" t="s">
        <v>78</v>
      </c>
      <c r="J1807" s="13" t="s">
        <v>12294</v>
      </c>
      <c r="K1807" s="1" t="s">
        <v>11668</v>
      </c>
      <c r="L1807" s="1" t="s">
        <v>79</v>
      </c>
      <c r="M1807" s="1" t="s">
        <v>80</v>
      </c>
      <c r="N1807" s="1" t="s">
        <v>11667</v>
      </c>
      <c r="O1807" s="1" t="s">
        <v>11671</v>
      </c>
      <c r="P1807" s="1">
        <v>796</v>
      </c>
      <c r="Q1807" s="7" t="s">
        <v>11836</v>
      </c>
      <c r="R1807" s="2">
        <v>15</v>
      </c>
      <c r="S1807" s="2">
        <v>318.33</v>
      </c>
      <c r="T1807" s="4">
        <f t="shared" si="62"/>
        <v>4774.95</v>
      </c>
      <c r="U1807" s="4">
        <f t="shared" si="63"/>
        <v>5347.9440000000004</v>
      </c>
      <c r="V1807" s="4"/>
      <c r="W1807" s="6">
        <v>2016</v>
      </c>
      <c r="X1807" s="4"/>
    </row>
    <row r="1808" spans="1:24" ht="66" customHeight="1" x14ac:dyDescent="0.2">
      <c r="A1808" s="8" t="s">
        <v>1880</v>
      </c>
      <c r="B1808" s="1" t="s">
        <v>12283</v>
      </c>
      <c r="C1808" s="5" t="s">
        <v>8162</v>
      </c>
      <c r="D1808" s="5" t="s">
        <v>8056</v>
      </c>
      <c r="E1808" s="5" t="s">
        <v>8163</v>
      </c>
      <c r="F1808" s="14" t="s">
        <v>8164</v>
      </c>
      <c r="G1808" s="11" t="s">
        <v>77</v>
      </c>
      <c r="H1808" s="12">
        <v>0</v>
      </c>
      <c r="I1808" s="12" t="s">
        <v>78</v>
      </c>
      <c r="J1808" s="13" t="s">
        <v>12294</v>
      </c>
      <c r="K1808" s="1" t="s">
        <v>11668</v>
      </c>
      <c r="L1808" s="1" t="s">
        <v>79</v>
      </c>
      <c r="M1808" s="1" t="s">
        <v>80</v>
      </c>
      <c r="N1808" s="1" t="s">
        <v>11667</v>
      </c>
      <c r="O1808" s="1" t="s">
        <v>11671</v>
      </c>
      <c r="P1808" s="1">
        <v>796</v>
      </c>
      <c r="Q1808" s="7" t="s">
        <v>11836</v>
      </c>
      <c r="R1808" s="2">
        <v>12</v>
      </c>
      <c r="S1808" s="2">
        <v>756.49</v>
      </c>
      <c r="T1808" s="4">
        <f t="shared" si="62"/>
        <v>9077.880000000001</v>
      </c>
      <c r="U1808" s="4">
        <f t="shared" si="63"/>
        <v>10167.225600000002</v>
      </c>
      <c r="V1808" s="4"/>
      <c r="W1808" s="6">
        <v>2016</v>
      </c>
      <c r="X1808" s="4"/>
    </row>
    <row r="1809" spans="1:24" ht="66" customHeight="1" x14ac:dyDescent="0.2">
      <c r="A1809" s="8" t="s">
        <v>1881</v>
      </c>
      <c r="B1809" s="1" t="s">
        <v>12283</v>
      </c>
      <c r="C1809" s="5" t="s">
        <v>8165</v>
      </c>
      <c r="D1809" s="5" t="s">
        <v>8166</v>
      </c>
      <c r="E1809" s="5" t="s">
        <v>8167</v>
      </c>
      <c r="F1809" s="14" t="s">
        <v>8168</v>
      </c>
      <c r="G1809" s="11" t="s">
        <v>77</v>
      </c>
      <c r="H1809" s="12">
        <v>0</v>
      </c>
      <c r="I1809" s="12" t="s">
        <v>78</v>
      </c>
      <c r="J1809" s="13" t="s">
        <v>12294</v>
      </c>
      <c r="K1809" s="1" t="s">
        <v>11668</v>
      </c>
      <c r="L1809" s="1" t="s">
        <v>79</v>
      </c>
      <c r="M1809" s="1" t="s">
        <v>80</v>
      </c>
      <c r="N1809" s="1" t="s">
        <v>11667</v>
      </c>
      <c r="O1809" s="1" t="s">
        <v>11671</v>
      </c>
      <c r="P1809" s="1">
        <v>796</v>
      </c>
      <c r="Q1809" s="7" t="s">
        <v>11836</v>
      </c>
      <c r="R1809" s="2">
        <v>20</v>
      </c>
      <c r="S1809" s="2">
        <v>396.97</v>
      </c>
      <c r="T1809" s="4">
        <f t="shared" si="62"/>
        <v>7939.4000000000005</v>
      </c>
      <c r="U1809" s="4">
        <f t="shared" si="63"/>
        <v>8892.1280000000006</v>
      </c>
      <c r="V1809" s="4"/>
      <c r="W1809" s="6">
        <v>2016</v>
      </c>
      <c r="X1809" s="4"/>
    </row>
    <row r="1810" spans="1:24" ht="66" customHeight="1" x14ac:dyDescent="0.2">
      <c r="A1810" s="8" t="s">
        <v>1882</v>
      </c>
      <c r="B1810" s="1" t="s">
        <v>12283</v>
      </c>
      <c r="C1810" s="5" t="s">
        <v>8169</v>
      </c>
      <c r="D1810" s="5" t="s">
        <v>7824</v>
      </c>
      <c r="E1810" s="5" t="s">
        <v>8170</v>
      </c>
      <c r="F1810" s="14" t="s">
        <v>8171</v>
      </c>
      <c r="G1810" s="11" t="s">
        <v>77</v>
      </c>
      <c r="H1810" s="12">
        <v>0</v>
      </c>
      <c r="I1810" s="12" t="s">
        <v>78</v>
      </c>
      <c r="J1810" s="13" t="s">
        <v>12294</v>
      </c>
      <c r="K1810" s="1" t="s">
        <v>11668</v>
      </c>
      <c r="L1810" s="1" t="s">
        <v>79</v>
      </c>
      <c r="M1810" s="1" t="s">
        <v>80</v>
      </c>
      <c r="N1810" s="1" t="s">
        <v>11667</v>
      </c>
      <c r="O1810" s="1" t="s">
        <v>11671</v>
      </c>
      <c r="P1810" s="1">
        <v>796</v>
      </c>
      <c r="Q1810" s="7" t="s">
        <v>11836</v>
      </c>
      <c r="R1810" s="2">
        <v>20</v>
      </c>
      <c r="S1810" s="2">
        <v>1926</v>
      </c>
      <c r="T1810" s="4">
        <f t="shared" si="62"/>
        <v>38520</v>
      </c>
      <c r="U1810" s="4">
        <f t="shared" si="63"/>
        <v>43142.400000000001</v>
      </c>
      <c r="V1810" s="4"/>
      <c r="W1810" s="6">
        <v>2016</v>
      </c>
      <c r="X1810" s="4"/>
    </row>
    <row r="1811" spans="1:24" ht="66" customHeight="1" x14ac:dyDescent="0.2">
      <c r="A1811" s="8" t="s">
        <v>1883</v>
      </c>
      <c r="B1811" s="1" t="s">
        <v>12283</v>
      </c>
      <c r="C1811" s="5" t="s">
        <v>8172</v>
      </c>
      <c r="D1811" s="5" t="s">
        <v>7824</v>
      </c>
      <c r="E1811" s="5" t="s">
        <v>8173</v>
      </c>
      <c r="F1811" s="14" t="s">
        <v>8174</v>
      </c>
      <c r="G1811" s="11" t="s">
        <v>77</v>
      </c>
      <c r="H1811" s="12">
        <v>0</v>
      </c>
      <c r="I1811" s="12" t="s">
        <v>78</v>
      </c>
      <c r="J1811" s="13" t="s">
        <v>12294</v>
      </c>
      <c r="K1811" s="1" t="s">
        <v>11668</v>
      </c>
      <c r="L1811" s="1" t="s">
        <v>79</v>
      </c>
      <c r="M1811" s="1" t="s">
        <v>80</v>
      </c>
      <c r="N1811" s="1" t="s">
        <v>11667</v>
      </c>
      <c r="O1811" s="1" t="s">
        <v>11671</v>
      </c>
      <c r="P1811" s="1">
        <v>796</v>
      </c>
      <c r="Q1811" s="7" t="s">
        <v>11836</v>
      </c>
      <c r="R1811" s="2">
        <v>10</v>
      </c>
      <c r="S1811" s="2">
        <v>10352.25</v>
      </c>
      <c r="T1811" s="4">
        <f t="shared" si="62"/>
        <v>103522.5</v>
      </c>
      <c r="U1811" s="4">
        <f t="shared" si="63"/>
        <v>115945.20000000001</v>
      </c>
      <c r="V1811" s="4"/>
      <c r="W1811" s="6">
        <v>2016</v>
      </c>
      <c r="X1811" s="4"/>
    </row>
    <row r="1812" spans="1:24" ht="66" customHeight="1" x14ac:dyDescent="0.2">
      <c r="A1812" s="8" t="s">
        <v>1884</v>
      </c>
      <c r="B1812" s="1" t="s">
        <v>12283</v>
      </c>
      <c r="C1812" s="5" t="s">
        <v>8175</v>
      </c>
      <c r="D1812" s="5" t="s">
        <v>8176</v>
      </c>
      <c r="E1812" s="5" t="s">
        <v>8177</v>
      </c>
      <c r="F1812" s="14" t="s">
        <v>8178</v>
      </c>
      <c r="G1812" s="11" t="s">
        <v>77</v>
      </c>
      <c r="H1812" s="12">
        <v>0</v>
      </c>
      <c r="I1812" s="12" t="s">
        <v>78</v>
      </c>
      <c r="J1812" s="13" t="s">
        <v>12294</v>
      </c>
      <c r="K1812" s="1" t="s">
        <v>11668</v>
      </c>
      <c r="L1812" s="1" t="s">
        <v>79</v>
      </c>
      <c r="M1812" s="1" t="s">
        <v>80</v>
      </c>
      <c r="N1812" s="1" t="s">
        <v>11667</v>
      </c>
      <c r="O1812" s="1" t="s">
        <v>11671</v>
      </c>
      <c r="P1812" s="1">
        <v>796</v>
      </c>
      <c r="Q1812" s="7" t="s">
        <v>11836</v>
      </c>
      <c r="R1812" s="2">
        <v>13</v>
      </c>
      <c r="S1812" s="2">
        <v>942.94</v>
      </c>
      <c r="T1812" s="4">
        <f t="shared" si="62"/>
        <v>12258.220000000001</v>
      </c>
      <c r="U1812" s="4">
        <f t="shared" si="63"/>
        <v>13729.206400000003</v>
      </c>
      <c r="V1812" s="4"/>
      <c r="W1812" s="6">
        <v>2016</v>
      </c>
      <c r="X1812" s="4"/>
    </row>
    <row r="1813" spans="1:24" ht="66" customHeight="1" x14ac:dyDescent="0.2">
      <c r="A1813" s="8" t="s">
        <v>1885</v>
      </c>
      <c r="B1813" s="1" t="s">
        <v>12283</v>
      </c>
      <c r="C1813" s="5" t="s">
        <v>8179</v>
      </c>
      <c r="D1813" s="5" t="s">
        <v>8176</v>
      </c>
      <c r="E1813" s="5" t="s">
        <v>8180</v>
      </c>
      <c r="F1813" s="14" t="s">
        <v>8181</v>
      </c>
      <c r="G1813" s="11" t="s">
        <v>77</v>
      </c>
      <c r="H1813" s="12">
        <v>0</v>
      </c>
      <c r="I1813" s="12" t="s">
        <v>78</v>
      </c>
      <c r="J1813" s="13" t="s">
        <v>12294</v>
      </c>
      <c r="K1813" s="1" t="s">
        <v>11668</v>
      </c>
      <c r="L1813" s="1" t="s">
        <v>79</v>
      </c>
      <c r="M1813" s="1" t="s">
        <v>80</v>
      </c>
      <c r="N1813" s="1" t="s">
        <v>11667</v>
      </c>
      <c r="O1813" s="1" t="s">
        <v>11671</v>
      </c>
      <c r="P1813" s="1">
        <v>796</v>
      </c>
      <c r="Q1813" s="7" t="s">
        <v>11836</v>
      </c>
      <c r="R1813" s="2">
        <v>23</v>
      </c>
      <c r="S1813" s="2">
        <v>942.94</v>
      </c>
      <c r="T1813" s="4">
        <f t="shared" si="62"/>
        <v>21687.620000000003</v>
      </c>
      <c r="U1813" s="4">
        <f t="shared" si="63"/>
        <v>24290.134400000006</v>
      </c>
      <c r="V1813" s="4"/>
      <c r="W1813" s="6">
        <v>2016</v>
      </c>
      <c r="X1813" s="4"/>
    </row>
    <row r="1814" spans="1:24" ht="66" customHeight="1" x14ac:dyDescent="0.2">
      <c r="A1814" s="8" t="s">
        <v>1886</v>
      </c>
      <c r="B1814" s="1" t="s">
        <v>12283</v>
      </c>
      <c r="C1814" s="5" t="s">
        <v>8182</v>
      </c>
      <c r="D1814" s="5" t="s">
        <v>8176</v>
      </c>
      <c r="E1814" s="5" t="s">
        <v>8183</v>
      </c>
      <c r="F1814" s="14" t="s">
        <v>8184</v>
      </c>
      <c r="G1814" s="11" t="s">
        <v>77</v>
      </c>
      <c r="H1814" s="12">
        <v>0</v>
      </c>
      <c r="I1814" s="12" t="s">
        <v>78</v>
      </c>
      <c r="J1814" s="13" t="s">
        <v>12294</v>
      </c>
      <c r="K1814" s="1" t="s">
        <v>11668</v>
      </c>
      <c r="L1814" s="1" t="s">
        <v>79</v>
      </c>
      <c r="M1814" s="1" t="s">
        <v>80</v>
      </c>
      <c r="N1814" s="1" t="s">
        <v>11667</v>
      </c>
      <c r="O1814" s="1" t="s">
        <v>11671</v>
      </c>
      <c r="P1814" s="1">
        <v>796</v>
      </c>
      <c r="Q1814" s="7" t="s">
        <v>11836</v>
      </c>
      <c r="R1814" s="2">
        <v>13</v>
      </c>
      <c r="S1814" s="2">
        <v>942.94</v>
      </c>
      <c r="T1814" s="4">
        <f t="shared" si="62"/>
        <v>12258.220000000001</v>
      </c>
      <c r="U1814" s="4">
        <f t="shared" si="63"/>
        <v>13729.206400000003</v>
      </c>
      <c r="V1814" s="4"/>
      <c r="W1814" s="6">
        <v>2016</v>
      </c>
      <c r="X1814" s="4"/>
    </row>
    <row r="1815" spans="1:24" ht="66" customHeight="1" x14ac:dyDescent="0.2">
      <c r="A1815" s="8" t="s">
        <v>1887</v>
      </c>
      <c r="B1815" s="1" t="s">
        <v>12283</v>
      </c>
      <c r="C1815" s="5" t="s">
        <v>8185</v>
      </c>
      <c r="D1815" s="5" t="s">
        <v>8176</v>
      </c>
      <c r="E1815" s="5" t="s">
        <v>8186</v>
      </c>
      <c r="F1815" s="14" t="s">
        <v>8187</v>
      </c>
      <c r="G1815" s="11" t="s">
        <v>77</v>
      </c>
      <c r="H1815" s="12">
        <v>0</v>
      </c>
      <c r="I1815" s="12" t="s">
        <v>78</v>
      </c>
      <c r="J1815" s="13" t="s">
        <v>12294</v>
      </c>
      <c r="K1815" s="1" t="s">
        <v>11668</v>
      </c>
      <c r="L1815" s="1" t="s">
        <v>79</v>
      </c>
      <c r="M1815" s="1" t="s">
        <v>80</v>
      </c>
      <c r="N1815" s="1" t="s">
        <v>11667</v>
      </c>
      <c r="O1815" s="1" t="s">
        <v>11671</v>
      </c>
      <c r="P1815" s="1">
        <v>796</v>
      </c>
      <c r="Q1815" s="7" t="s">
        <v>11836</v>
      </c>
      <c r="R1815" s="2">
        <v>18</v>
      </c>
      <c r="S1815" s="2">
        <v>942.94</v>
      </c>
      <c r="T1815" s="4">
        <f t="shared" si="62"/>
        <v>16972.920000000002</v>
      </c>
      <c r="U1815" s="4">
        <f t="shared" si="63"/>
        <v>19009.670400000003</v>
      </c>
      <c r="V1815" s="4"/>
      <c r="W1815" s="6">
        <v>2016</v>
      </c>
      <c r="X1815" s="4"/>
    </row>
    <row r="1816" spans="1:24" ht="66" customHeight="1" x14ac:dyDescent="0.2">
      <c r="A1816" s="8" t="s">
        <v>1888</v>
      </c>
      <c r="B1816" s="1" t="s">
        <v>12283</v>
      </c>
      <c r="C1816" s="5" t="s">
        <v>8188</v>
      </c>
      <c r="D1816" s="5" t="s">
        <v>8176</v>
      </c>
      <c r="E1816" s="5" t="s">
        <v>8189</v>
      </c>
      <c r="F1816" s="14" t="s">
        <v>8190</v>
      </c>
      <c r="G1816" s="11" t="s">
        <v>77</v>
      </c>
      <c r="H1816" s="12">
        <v>0</v>
      </c>
      <c r="I1816" s="12" t="s">
        <v>78</v>
      </c>
      <c r="J1816" s="13" t="s">
        <v>12294</v>
      </c>
      <c r="K1816" s="1" t="s">
        <v>11668</v>
      </c>
      <c r="L1816" s="1" t="s">
        <v>79</v>
      </c>
      <c r="M1816" s="1" t="s">
        <v>80</v>
      </c>
      <c r="N1816" s="1" t="s">
        <v>11667</v>
      </c>
      <c r="O1816" s="1" t="s">
        <v>11671</v>
      </c>
      <c r="P1816" s="1">
        <v>796</v>
      </c>
      <c r="Q1816" s="7" t="s">
        <v>11836</v>
      </c>
      <c r="R1816" s="2">
        <v>9</v>
      </c>
      <c r="S1816" s="2">
        <v>942.94</v>
      </c>
      <c r="T1816" s="4">
        <f t="shared" si="62"/>
        <v>8486.4600000000009</v>
      </c>
      <c r="U1816" s="4">
        <f t="shared" si="63"/>
        <v>9504.8352000000014</v>
      </c>
      <c r="V1816" s="4"/>
      <c r="W1816" s="6">
        <v>2016</v>
      </c>
      <c r="X1816" s="4"/>
    </row>
    <row r="1817" spans="1:24" ht="66" customHeight="1" x14ac:dyDescent="0.2">
      <c r="A1817" s="8" t="s">
        <v>1889</v>
      </c>
      <c r="B1817" s="1" t="s">
        <v>12283</v>
      </c>
      <c r="C1817" s="5" t="s">
        <v>8135</v>
      </c>
      <c r="D1817" s="5" t="s">
        <v>8136</v>
      </c>
      <c r="E1817" s="5" t="s">
        <v>8137</v>
      </c>
      <c r="F1817" s="14" t="s">
        <v>8191</v>
      </c>
      <c r="G1817" s="11" t="s">
        <v>77</v>
      </c>
      <c r="H1817" s="12">
        <v>0</v>
      </c>
      <c r="I1817" s="12" t="s">
        <v>78</v>
      </c>
      <c r="J1817" s="13" t="s">
        <v>12294</v>
      </c>
      <c r="K1817" s="1" t="s">
        <v>11668</v>
      </c>
      <c r="L1817" s="1" t="s">
        <v>79</v>
      </c>
      <c r="M1817" s="1" t="s">
        <v>80</v>
      </c>
      <c r="N1817" s="1" t="s">
        <v>11667</v>
      </c>
      <c r="O1817" s="1" t="s">
        <v>11671</v>
      </c>
      <c r="P1817" s="1">
        <v>796</v>
      </c>
      <c r="Q1817" s="7" t="s">
        <v>11836</v>
      </c>
      <c r="R1817" s="2">
        <v>15</v>
      </c>
      <c r="S1817" s="2">
        <v>318.33</v>
      </c>
      <c r="T1817" s="4">
        <f t="shared" si="62"/>
        <v>4774.95</v>
      </c>
      <c r="U1817" s="4">
        <f t="shared" si="63"/>
        <v>5347.9440000000004</v>
      </c>
      <c r="V1817" s="4"/>
      <c r="W1817" s="6">
        <v>2016</v>
      </c>
      <c r="X1817" s="4"/>
    </row>
    <row r="1818" spans="1:24" ht="66" customHeight="1" x14ac:dyDescent="0.2">
      <c r="A1818" s="8" t="s">
        <v>1890</v>
      </c>
      <c r="B1818" s="1" t="s">
        <v>12283</v>
      </c>
      <c r="C1818" s="5" t="s">
        <v>8135</v>
      </c>
      <c r="D1818" s="5" t="s">
        <v>8136</v>
      </c>
      <c r="E1818" s="5" t="s">
        <v>8137</v>
      </c>
      <c r="F1818" s="14" t="s">
        <v>8192</v>
      </c>
      <c r="G1818" s="11" t="s">
        <v>77</v>
      </c>
      <c r="H1818" s="12">
        <v>0</v>
      </c>
      <c r="I1818" s="12" t="s">
        <v>78</v>
      </c>
      <c r="J1818" s="13" t="s">
        <v>12294</v>
      </c>
      <c r="K1818" s="1" t="s">
        <v>11668</v>
      </c>
      <c r="L1818" s="1" t="s">
        <v>79</v>
      </c>
      <c r="M1818" s="1" t="s">
        <v>80</v>
      </c>
      <c r="N1818" s="1" t="s">
        <v>11667</v>
      </c>
      <c r="O1818" s="1" t="s">
        <v>11671</v>
      </c>
      <c r="P1818" s="1">
        <v>796</v>
      </c>
      <c r="Q1818" s="7" t="s">
        <v>11836</v>
      </c>
      <c r="R1818" s="2">
        <v>15</v>
      </c>
      <c r="S1818" s="2">
        <v>359.52</v>
      </c>
      <c r="T1818" s="4">
        <f t="shared" si="62"/>
        <v>5392.7999999999993</v>
      </c>
      <c r="U1818" s="4">
        <f t="shared" si="63"/>
        <v>6039.9359999999997</v>
      </c>
      <c r="V1818" s="4"/>
      <c r="W1818" s="6">
        <v>2016</v>
      </c>
      <c r="X1818" s="4"/>
    </row>
    <row r="1819" spans="1:24" ht="66" customHeight="1" x14ac:dyDescent="0.2">
      <c r="A1819" s="8" t="s">
        <v>1891</v>
      </c>
      <c r="B1819" s="1" t="s">
        <v>12283</v>
      </c>
      <c r="C1819" s="5" t="s">
        <v>7805</v>
      </c>
      <c r="D1819" s="5" t="s">
        <v>7806</v>
      </c>
      <c r="E1819" s="5" t="s">
        <v>7807</v>
      </c>
      <c r="F1819" s="14" t="s">
        <v>8193</v>
      </c>
      <c r="G1819" s="11" t="s">
        <v>77</v>
      </c>
      <c r="H1819" s="12">
        <v>0</v>
      </c>
      <c r="I1819" s="12" t="s">
        <v>78</v>
      </c>
      <c r="J1819" s="13" t="s">
        <v>12294</v>
      </c>
      <c r="K1819" s="1" t="s">
        <v>11668</v>
      </c>
      <c r="L1819" s="1" t="s">
        <v>79</v>
      </c>
      <c r="M1819" s="1" t="s">
        <v>80</v>
      </c>
      <c r="N1819" s="1" t="s">
        <v>11667</v>
      </c>
      <c r="O1819" s="1" t="s">
        <v>11671</v>
      </c>
      <c r="P1819" s="1">
        <v>796</v>
      </c>
      <c r="Q1819" s="7" t="s">
        <v>4673</v>
      </c>
      <c r="R1819" s="2">
        <v>2</v>
      </c>
      <c r="S1819" s="2">
        <v>29677.08</v>
      </c>
      <c r="T1819" s="4">
        <f t="shared" si="62"/>
        <v>59354.16</v>
      </c>
      <c r="U1819" s="4">
        <f t="shared" si="63"/>
        <v>66476.659200000009</v>
      </c>
      <c r="V1819" s="4"/>
      <c r="W1819" s="6">
        <v>2016</v>
      </c>
      <c r="X1819" s="4"/>
    </row>
    <row r="1820" spans="1:24" ht="66" customHeight="1" x14ac:dyDescent="0.2">
      <c r="A1820" s="8" t="s">
        <v>1892</v>
      </c>
      <c r="B1820" s="1" t="s">
        <v>12283</v>
      </c>
      <c r="C1820" s="5" t="s">
        <v>8194</v>
      </c>
      <c r="D1820" s="5" t="s">
        <v>7868</v>
      </c>
      <c r="E1820" s="5" t="s">
        <v>8195</v>
      </c>
      <c r="F1820" s="14" t="s">
        <v>8196</v>
      </c>
      <c r="G1820" s="11" t="s">
        <v>77</v>
      </c>
      <c r="H1820" s="12">
        <v>0</v>
      </c>
      <c r="I1820" s="12" t="s">
        <v>78</v>
      </c>
      <c r="J1820" s="13" t="s">
        <v>12294</v>
      </c>
      <c r="K1820" s="1" t="s">
        <v>11668</v>
      </c>
      <c r="L1820" s="1" t="s">
        <v>79</v>
      </c>
      <c r="M1820" s="1" t="s">
        <v>80</v>
      </c>
      <c r="N1820" s="1" t="s">
        <v>11667</v>
      </c>
      <c r="O1820" s="1" t="s">
        <v>11671</v>
      </c>
      <c r="P1820" s="1">
        <v>796</v>
      </c>
      <c r="Q1820" s="7" t="s">
        <v>11836</v>
      </c>
      <c r="R1820" s="2">
        <v>45</v>
      </c>
      <c r="S1820" s="2">
        <v>913.78</v>
      </c>
      <c r="T1820" s="4">
        <f t="shared" si="62"/>
        <v>41120.1</v>
      </c>
      <c r="U1820" s="4">
        <f t="shared" si="63"/>
        <v>46054.512000000002</v>
      </c>
      <c r="V1820" s="4"/>
      <c r="W1820" s="6">
        <v>2016</v>
      </c>
      <c r="X1820" s="4"/>
    </row>
    <row r="1821" spans="1:24" ht="66" customHeight="1" x14ac:dyDescent="0.2">
      <c r="A1821" s="8" t="s">
        <v>1893</v>
      </c>
      <c r="B1821" s="1" t="s">
        <v>12283</v>
      </c>
      <c r="C1821" s="5" t="s">
        <v>8197</v>
      </c>
      <c r="D1821" s="5" t="s">
        <v>8070</v>
      </c>
      <c r="E1821" s="5" t="s">
        <v>8198</v>
      </c>
      <c r="F1821" s="14" t="s">
        <v>8199</v>
      </c>
      <c r="G1821" s="11" t="s">
        <v>77</v>
      </c>
      <c r="H1821" s="12">
        <v>0</v>
      </c>
      <c r="I1821" s="12" t="s">
        <v>78</v>
      </c>
      <c r="J1821" s="13" t="s">
        <v>12294</v>
      </c>
      <c r="K1821" s="1" t="s">
        <v>11668</v>
      </c>
      <c r="L1821" s="1" t="s">
        <v>79</v>
      </c>
      <c r="M1821" s="1" t="s">
        <v>80</v>
      </c>
      <c r="N1821" s="1" t="s">
        <v>11667</v>
      </c>
      <c r="O1821" s="1" t="s">
        <v>11671</v>
      </c>
      <c r="P1821" s="1">
        <v>796</v>
      </c>
      <c r="Q1821" s="7" t="s">
        <v>11836</v>
      </c>
      <c r="R1821" s="2">
        <v>25</v>
      </c>
      <c r="S1821" s="2">
        <v>533.08000000000004</v>
      </c>
      <c r="T1821" s="4">
        <f t="shared" ref="T1821:T1884" si="64">R1821*S1821</f>
        <v>13327.000000000002</v>
      </c>
      <c r="U1821" s="4">
        <f t="shared" si="63"/>
        <v>14926.240000000003</v>
      </c>
      <c r="V1821" s="4"/>
      <c r="W1821" s="6">
        <v>2016</v>
      </c>
      <c r="X1821" s="4"/>
    </row>
    <row r="1822" spans="1:24" ht="66" customHeight="1" x14ac:dyDescent="0.2">
      <c r="A1822" s="8" t="s">
        <v>1894</v>
      </c>
      <c r="B1822" s="1" t="s">
        <v>12283</v>
      </c>
      <c r="C1822" s="5" t="s">
        <v>8200</v>
      </c>
      <c r="D1822" s="5" t="s">
        <v>8070</v>
      </c>
      <c r="E1822" s="5" t="s">
        <v>8201</v>
      </c>
      <c r="F1822" s="14" t="s">
        <v>8202</v>
      </c>
      <c r="G1822" s="11" t="s">
        <v>77</v>
      </c>
      <c r="H1822" s="12">
        <v>0</v>
      </c>
      <c r="I1822" s="12" t="s">
        <v>78</v>
      </c>
      <c r="J1822" s="13" t="s">
        <v>12294</v>
      </c>
      <c r="K1822" s="1" t="s">
        <v>11668</v>
      </c>
      <c r="L1822" s="1" t="s">
        <v>79</v>
      </c>
      <c r="M1822" s="1" t="s">
        <v>80</v>
      </c>
      <c r="N1822" s="1" t="s">
        <v>11667</v>
      </c>
      <c r="O1822" s="1" t="s">
        <v>11671</v>
      </c>
      <c r="P1822" s="1">
        <v>796</v>
      </c>
      <c r="Q1822" s="7" t="s">
        <v>11836</v>
      </c>
      <c r="R1822" s="2">
        <v>25</v>
      </c>
      <c r="S1822" s="2">
        <v>948.67</v>
      </c>
      <c r="T1822" s="4">
        <f t="shared" si="64"/>
        <v>23716.75</v>
      </c>
      <c r="U1822" s="4">
        <f t="shared" si="63"/>
        <v>26562.760000000002</v>
      </c>
      <c r="V1822" s="4"/>
      <c r="W1822" s="6">
        <v>2016</v>
      </c>
      <c r="X1822" s="4"/>
    </row>
    <row r="1823" spans="1:24" ht="66" customHeight="1" x14ac:dyDescent="0.2">
      <c r="A1823" s="8" t="s">
        <v>1895</v>
      </c>
      <c r="B1823" s="1" t="s">
        <v>12283</v>
      </c>
      <c r="C1823" s="5" t="s">
        <v>8203</v>
      </c>
      <c r="D1823" s="5" t="s">
        <v>8070</v>
      </c>
      <c r="E1823" s="5" t="s">
        <v>8204</v>
      </c>
      <c r="F1823" s="14" t="s">
        <v>8205</v>
      </c>
      <c r="G1823" s="11" t="s">
        <v>77</v>
      </c>
      <c r="H1823" s="12">
        <v>0</v>
      </c>
      <c r="I1823" s="12" t="s">
        <v>78</v>
      </c>
      <c r="J1823" s="13" t="s">
        <v>12294</v>
      </c>
      <c r="K1823" s="1" t="s">
        <v>11668</v>
      </c>
      <c r="L1823" s="1" t="s">
        <v>79</v>
      </c>
      <c r="M1823" s="1" t="s">
        <v>80</v>
      </c>
      <c r="N1823" s="1" t="s">
        <v>11667</v>
      </c>
      <c r="O1823" s="1" t="s">
        <v>11671</v>
      </c>
      <c r="P1823" s="1">
        <v>796</v>
      </c>
      <c r="Q1823" s="7" t="s">
        <v>11836</v>
      </c>
      <c r="R1823" s="2">
        <v>12</v>
      </c>
      <c r="S1823" s="2">
        <v>570.35</v>
      </c>
      <c r="T1823" s="4">
        <f t="shared" si="64"/>
        <v>6844.2000000000007</v>
      </c>
      <c r="U1823" s="4">
        <f t="shared" si="63"/>
        <v>7665.5040000000017</v>
      </c>
      <c r="V1823" s="4"/>
      <c r="W1823" s="6">
        <v>2016</v>
      </c>
      <c r="X1823" s="4"/>
    </row>
    <row r="1824" spans="1:24" ht="66" customHeight="1" x14ac:dyDescent="0.2">
      <c r="A1824" s="8" t="s">
        <v>1896</v>
      </c>
      <c r="B1824" s="1" t="s">
        <v>12283</v>
      </c>
      <c r="C1824" s="5" t="s">
        <v>8206</v>
      </c>
      <c r="D1824" s="5" t="s">
        <v>8070</v>
      </c>
      <c r="E1824" s="5" t="s">
        <v>8207</v>
      </c>
      <c r="F1824" s="14" t="s">
        <v>8208</v>
      </c>
      <c r="G1824" s="11" t="s">
        <v>77</v>
      </c>
      <c r="H1824" s="12">
        <v>0</v>
      </c>
      <c r="I1824" s="12" t="s">
        <v>78</v>
      </c>
      <c r="J1824" s="13" t="s">
        <v>12294</v>
      </c>
      <c r="K1824" s="1" t="s">
        <v>11668</v>
      </c>
      <c r="L1824" s="1" t="s">
        <v>79</v>
      </c>
      <c r="M1824" s="1" t="s">
        <v>80</v>
      </c>
      <c r="N1824" s="1" t="s">
        <v>11667</v>
      </c>
      <c r="O1824" s="1" t="s">
        <v>11671</v>
      </c>
      <c r="P1824" s="1">
        <v>796</v>
      </c>
      <c r="Q1824" s="7" t="s">
        <v>11836</v>
      </c>
      <c r="R1824" s="2">
        <v>12</v>
      </c>
      <c r="S1824" s="2">
        <v>1685.25</v>
      </c>
      <c r="T1824" s="4">
        <f t="shared" si="64"/>
        <v>20223</v>
      </c>
      <c r="U1824" s="4">
        <f t="shared" si="63"/>
        <v>22649.760000000002</v>
      </c>
      <c r="V1824" s="4"/>
      <c r="W1824" s="6">
        <v>2016</v>
      </c>
      <c r="X1824" s="4"/>
    </row>
    <row r="1825" spans="1:24" ht="66" customHeight="1" x14ac:dyDescent="0.2">
      <c r="A1825" s="8" t="s">
        <v>1897</v>
      </c>
      <c r="B1825" s="1" t="s">
        <v>12283</v>
      </c>
      <c r="C1825" s="5" t="s">
        <v>8209</v>
      </c>
      <c r="D1825" s="5" t="s">
        <v>8210</v>
      </c>
      <c r="E1825" s="5" t="s">
        <v>8211</v>
      </c>
      <c r="F1825" s="14" t="s">
        <v>8212</v>
      </c>
      <c r="G1825" s="11" t="s">
        <v>77</v>
      </c>
      <c r="H1825" s="12">
        <v>0</v>
      </c>
      <c r="I1825" s="12" t="s">
        <v>78</v>
      </c>
      <c r="J1825" s="13" t="s">
        <v>12294</v>
      </c>
      <c r="K1825" s="1" t="s">
        <v>11668</v>
      </c>
      <c r="L1825" s="1" t="s">
        <v>79</v>
      </c>
      <c r="M1825" s="1" t="s">
        <v>80</v>
      </c>
      <c r="N1825" s="1" t="s">
        <v>11667</v>
      </c>
      <c r="O1825" s="1" t="s">
        <v>11671</v>
      </c>
      <c r="P1825" s="1">
        <v>796</v>
      </c>
      <c r="Q1825" s="7" t="s">
        <v>11836</v>
      </c>
      <c r="R1825" s="2">
        <v>20</v>
      </c>
      <c r="S1825" s="2">
        <v>770.01</v>
      </c>
      <c r="T1825" s="4">
        <f t="shared" si="64"/>
        <v>15400.2</v>
      </c>
      <c r="U1825" s="4">
        <f t="shared" si="63"/>
        <v>17248.224000000002</v>
      </c>
      <c r="V1825" s="4"/>
      <c r="W1825" s="6">
        <v>2016</v>
      </c>
      <c r="X1825" s="4"/>
    </row>
    <row r="1826" spans="1:24" ht="66" customHeight="1" x14ac:dyDescent="0.2">
      <c r="A1826" s="8" t="s">
        <v>1898</v>
      </c>
      <c r="B1826" s="1" t="s">
        <v>12283</v>
      </c>
      <c r="C1826" s="5" t="s">
        <v>8213</v>
      </c>
      <c r="D1826" s="5" t="s">
        <v>6855</v>
      </c>
      <c r="E1826" s="5" t="s">
        <v>8214</v>
      </c>
      <c r="F1826" s="14" t="s">
        <v>8215</v>
      </c>
      <c r="G1826" s="11" t="s">
        <v>77</v>
      </c>
      <c r="H1826" s="12">
        <v>0</v>
      </c>
      <c r="I1826" s="12" t="s">
        <v>78</v>
      </c>
      <c r="J1826" s="13" t="s">
        <v>12294</v>
      </c>
      <c r="K1826" s="1" t="s">
        <v>11668</v>
      </c>
      <c r="L1826" s="1" t="s">
        <v>79</v>
      </c>
      <c r="M1826" s="1" t="s">
        <v>80</v>
      </c>
      <c r="N1826" s="1" t="s">
        <v>11667</v>
      </c>
      <c r="O1826" s="1" t="s">
        <v>11671</v>
      </c>
      <c r="P1826" s="1">
        <v>796</v>
      </c>
      <c r="Q1826" s="7" t="s">
        <v>11836</v>
      </c>
      <c r="R1826" s="2">
        <v>5</v>
      </c>
      <c r="S1826" s="2">
        <v>750.92</v>
      </c>
      <c r="T1826" s="4">
        <f t="shared" si="64"/>
        <v>3754.6</v>
      </c>
      <c r="U1826" s="4">
        <f t="shared" si="63"/>
        <v>4205.152</v>
      </c>
      <c r="V1826" s="4"/>
      <c r="W1826" s="6">
        <v>2016</v>
      </c>
      <c r="X1826" s="4"/>
    </row>
    <row r="1827" spans="1:24" ht="66" customHeight="1" x14ac:dyDescent="0.2">
      <c r="A1827" s="8" t="s">
        <v>1899</v>
      </c>
      <c r="B1827" s="1" t="s">
        <v>12283</v>
      </c>
      <c r="C1827" s="5" t="s">
        <v>8216</v>
      </c>
      <c r="D1827" s="5" t="s">
        <v>6855</v>
      </c>
      <c r="E1827" s="5" t="s">
        <v>8217</v>
      </c>
      <c r="F1827" s="14" t="s">
        <v>8218</v>
      </c>
      <c r="G1827" s="11" t="s">
        <v>77</v>
      </c>
      <c r="H1827" s="12">
        <v>0</v>
      </c>
      <c r="I1827" s="12" t="s">
        <v>78</v>
      </c>
      <c r="J1827" s="13" t="s">
        <v>12294</v>
      </c>
      <c r="K1827" s="1" t="s">
        <v>11668</v>
      </c>
      <c r="L1827" s="1" t="s">
        <v>79</v>
      </c>
      <c r="M1827" s="1" t="s">
        <v>80</v>
      </c>
      <c r="N1827" s="1" t="s">
        <v>11667</v>
      </c>
      <c r="O1827" s="1" t="s">
        <v>11671</v>
      </c>
      <c r="P1827" s="1">
        <v>796</v>
      </c>
      <c r="Q1827" s="7" t="s">
        <v>11836</v>
      </c>
      <c r="R1827" s="2">
        <v>6</v>
      </c>
      <c r="S1827" s="2">
        <v>576.08000000000004</v>
      </c>
      <c r="T1827" s="4">
        <f t="shared" si="64"/>
        <v>3456.4800000000005</v>
      </c>
      <c r="U1827" s="4">
        <f t="shared" si="63"/>
        <v>3871.2576000000008</v>
      </c>
      <c r="V1827" s="4"/>
      <c r="W1827" s="6">
        <v>2016</v>
      </c>
      <c r="X1827" s="4"/>
    </row>
    <row r="1828" spans="1:24" ht="66" customHeight="1" x14ac:dyDescent="0.2">
      <c r="A1828" s="8" t="s">
        <v>1900</v>
      </c>
      <c r="B1828" s="1" t="s">
        <v>12283</v>
      </c>
      <c r="C1828" s="5" t="s">
        <v>8219</v>
      </c>
      <c r="D1828" s="5" t="s">
        <v>8220</v>
      </c>
      <c r="E1828" s="5" t="s">
        <v>8221</v>
      </c>
      <c r="F1828" s="14" t="s">
        <v>8222</v>
      </c>
      <c r="G1828" s="11" t="s">
        <v>77</v>
      </c>
      <c r="H1828" s="12">
        <v>0</v>
      </c>
      <c r="I1828" s="12" t="s">
        <v>78</v>
      </c>
      <c r="J1828" s="13" t="s">
        <v>12294</v>
      </c>
      <c r="K1828" s="1" t="s">
        <v>11668</v>
      </c>
      <c r="L1828" s="1" t="s">
        <v>79</v>
      </c>
      <c r="M1828" s="1" t="s">
        <v>80</v>
      </c>
      <c r="N1828" s="1" t="s">
        <v>11667</v>
      </c>
      <c r="O1828" s="1" t="s">
        <v>11671</v>
      </c>
      <c r="P1828" s="1">
        <v>796</v>
      </c>
      <c r="Q1828" s="7" t="s">
        <v>11836</v>
      </c>
      <c r="R1828" s="2">
        <v>6</v>
      </c>
      <c r="S1828" s="2">
        <v>2313.37</v>
      </c>
      <c r="T1828" s="4">
        <f t="shared" si="64"/>
        <v>13880.22</v>
      </c>
      <c r="U1828" s="4">
        <f t="shared" si="63"/>
        <v>15545.8464</v>
      </c>
      <c r="V1828" s="4"/>
      <c r="W1828" s="6">
        <v>2016</v>
      </c>
      <c r="X1828" s="4"/>
    </row>
    <row r="1829" spans="1:24" ht="66" customHeight="1" x14ac:dyDescent="0.2">
      <c r="A1829" s="8" t="s">
        <v>1901</v>
      </c>
      <c r="B1829" s="1" t="s">
        <v>12283</v>
      </c>
      <c r="C1829" s="5" t="s">
        <v>8223</v>
      </c>
      <c r="D1829" s="5" t="s">
        <v>8224</v>
      </c>
      <c r="E1829" s="5" t="s">
        <v>8225</v>
      </c>
      <c r="F1829" s="14" t="s">
        <v>12204</v>
      </c>
      <c r="G1829" s="11" t="s">
        <v>77</v>
      </c>
      <c r="H1829" s="12">
        <v>0</v>
      </c>
      <c r="I1829" s="12" t="s">
        <v>78</v>
      </c>
      <c r="J1829" s="13" t="s">
        <v>12294</v>
      </c>
      <c r="K1829" s="1" t="s">
        <v>11668</v>
      </c>
      <c r="L1829" s="1" t="s">
        <v>79</v>
      </c>
      <c r="M1829" s="1" t="s">
        <v>80</v>
      </c>
      <c r="N1829" s="1" t="s">
        <v>11667</v>
      </c>
      <c r="O1829" s="1" t="s">
        <v>11671</v>
      </c>
      <c r="P1829" s="1">
        <v>796</v>
      </c>
      <c r="Q1829" s="7" t="s">
        <v>11836</v>
      </c>
      <c r="R1829" s="2">
        <v>3</v>
      </c>
      <c r="S1829" s="2">
        <v>102559.5</v>
      </c>
      <c r="T1829" s="4">
        <f t="shared" si="64"/>
        <v>307678.5</v>
      </c>
      <c r="U1829" s="4">
        <f t="shared" si="63"/>
        <v>344599.92000000004</v>
      </c>
      <c r="V1829" s="4"/>
      <c r="W1829" s="6">
        <v>2016</v>
      </c>
      <c r="X1829" s="4"/>
    </row>
    <row r="1830" spans="1:24" ht="66" customHeight="1" x14ac:dyDescent="0.2">
      <c r="A1830" s="8" t="s">
        <v>1902</v>
      </c>
      <c r="B1830" s="1" t="s">
        <v>12283</v>
      </c>
      <c r="C1830" s="5" t="s">
        <v>8135</v>
      </c>
      <c r="D1830" s="5" t="s">
        <v>8136</v>
      </c>
      <c r="E1830" s="5" t="s">
        <v>8137</v>
      </c>
      <c r="F1830" s="14" t="s">
        <v>8226</v>
      </c>
      <c r="G1830" s="11" t="s">
        <v>77</v>
      </c>
      <c r="H1830" s="12">
        <v>0</v>
      </c>
      <c r="I1830" s="12" t="s">
        <v>78</v>
      </c>
      <c r="J1830" s="13" t="s">
        <v>12294</v>
      </c>
      <c r="K1830" s="1" t="s">
        <v>11668</v>
      </c>
      <c r="L1830" s="1" t="s">
        <v>79</v>
      </c>
      <c r="M1830" s="1" t="s">
        <v>80</v>
      </c>
      <c r="N1830" s="1" t="s">
        <v>11667</v>
      </c>
      <c r="O1830" s="1" t="s">
        <v>11671</v>
      </c>
      <c r="P1830" s="1">
        <v>796</v>
      </c>
      <c r="Q1830" s="7" t="s">
        <v>11836</v>
      </c>
      <c r="R1830" s="2">
        <v>10</v>
      </c>
      <c r="S1830" s="2">
        <v>412.71</v>
      </c>
      <c r="T1830" s="4">
        <f t="shared" si="64"/>
        <v>4127.0999999999995</v>
      </c>
      <c r="U1830" s="4">
        <f t="shared" si="63"/>
        <v>4622.3519999999999</v>
      </c>
      <c r="V1830" s="4"/>
      <c r="W1830" s="6">
        <v>2016</v>
      </c>
      <c r="X1830" s="4"/>
    </row>
    <row r="1831" spans="1:24" ht="66" customHeight="1" x14ac:dyDescent="0.2">
      <c r="A1831" s="8" t="s">
        <v>1903</v>
      </c>
      <c r="B1831" s="1" t="s">
        <v>12283</v>
      </c>
      <c r="C1831" s="5" t="s">
        <v>8135</v>
      </c>
      <c r="D1831" s="5" t="s">
        <v>8136</v>
      </c>
      <c r="E1831" s="5" t="s">
        <v>8137</v>
      </c>
      <c r="F1831" s="14" t="s">
        <v>8227</v>
      </c>
      <c r="G1831" s="11" t="s">
        <v>77</v>
      </c>
      <c r="H1831" s="12">
        <v>0</v>
      </c>
      <c r="I1831" s="12" t="s">
        <v>78</v>
      </c>
      <c r="J1831" s="13" t="s">
        <v>12294</v>
      </c>
      <c r="K1831" s="1" t="s">
        <v>11668</v>
      </c>
      <c r="L1831" s="1" t="s">
        <v>79</v>
      </c>
      <c r="M1831" s="1" t="s">
        <v>80</v>
      </c>
      <c r="N1831" s="1" t="s">
        <v>11667</v>
      </c>
      <c r="O1831" s="1" t="s">
        <v>11671</v>
      </c>
      <c r="P1831" s="1">
        <v>796</v>
      </c>
      <c r="Q1831" s="7" t="s">
        <v>11836</v>
      </c>
      <c r="R1831" s="2">
        <v>10</v>
      </c>
      <c r="S1831" s="2">
        <v>12328.54</v>
      </c>
      <c r="T1831" s="4">
        <f t="shared" si="64"/>
        <v>123285.40000000001</v>
      </c>
      <c r="U1831" s="4">
        <f t="shared" si="63"/>
        <v>138079.64800000002</v>
      </c>
      <c r="V1831" s="4"/>
      <c r="W1831" s="6">
        <v>2016</v>
      </c>
      <c r="X1831" s="4"/>
    </row>
    <row r="1832" spans="1:24" ht="66" customHeight="1" x14ac:dyDescent="0.2">
      <c r="A1832" s="8" t="s">
        <v>1904</v>
      </c>
      <c r="B1832" s="1" t="s">
        <v>12283</v>
      </c>
      <c r="C1832" s="5" t="s">
        <v>8228</v>
      </c>
      <c r="D1832" s="5" t="s">
        <v>8229</v>
      </c>
      <c r="E1832" s="5" t="s">
        <v>8230</v>
      </c>
      <c r="F1832" s="14" t="s">
        <v>8231</v>
      </c>
      <c r="G1832" s="11" t="s">
        <v>77</v>
      </c>
      <c r="H1832" s="12">
        <v>0</v>
      </c>
      <c r="I1832" s="12" t="s">
        <v>78</v>
      </c>
      <c r="J1832" s="13" t="s">
        <v>12294</v>
      </c>
      <c r="K1832" s="1" t="s">
        <v>11668</v>
      </c>
      <c r="L1832" s="1" t="s">
        <v>79</v>
      </c>
      <c r="M1832" s="1" t="s">
        <v>80</v>
      </c>
      <c r="N1832" s="1" t="s">
        <v>11667</v>
      </c>
      <c r="O1832" s="1" t="s">
        <v>11671</v>
      </c>
      <c r="P1832" s="1">
        <v>796</v>
      </c>
      <c r="Q1832" s="7" t="s">
        <v>11836</v>
      </c>
      <c r="R1832" s="2">
        <v>15</v>
      </c>
      <c r="S1832" s="2">
        <v>2625.25</v>
      </c>
      <c r="T1832" s="4">
        <f t="shared" si="64"/>
        <v>39378.75</v>
      </c>
      <c r="U1832" s="4">
        <f t="shared" si="63"/>
        <v>44104.200000000004</v>
      </c>
      <c r="V1832" s="4"/>
      <c r="W1832" s="6">
        <v>2016</v>
      </c>
      <c r="X1832" s="4"/>
    </row>
    <row r="1833" spans="1:24" ht="66" customHeight="1" x14ac:dyDescent="0.2">
      <c r="A1833" s="8" t="s">
        <v>1905</v>
      </c>
      <c r="B1833" s="1" t="s">
        <v>12283</v>
      </c>
      <c r="C1833" s="5" t="s">
        <v>8232</v>
      </c>
      <c r="D1833" s="5" t="s">
        <v>7868</v>
      </c>
      <c r="E1833" s="5" t="s">
        <v>8233</v>
      </c>
      <c r="F1833" s="14" t="s">
        <v>8234</v>
      </c>
      <c r="G1833" s="11" t="s">
        <v>77</v>
      </c>
      <c r="H1833" s="12">
        <v>0</v>
      </c>
      <c r="I1833" s="12" t="s">
        <v>78</v>
      </c>
      <c r="J1833" s="13" t="s">
        <v>12294</v>
      </c>
      <c r="K1833" s="1" t="s">
        <v>11668</v>
      </c>
      <c r="L1833" s="1" t="s">
        <v>79</v>
      </c>
      <c r="M1833" s="1" t="s">
        <v>80</v>
      </c>
      <c r="N1833" s="1" t="s">
        <v>11667</v>
      </c>
      <c r="O1833" s="1" t="s">
        <v>11671</v>
      </c>
      <c r="P1833" s="1">
        <v>796</v>
      </c>
      <c r="Q1833" s="7" t="s">
        <v>11836</v>
      </c>
      <c r="R1833" s="2">
        <v>110</v>
      </c>
      <c r="S1833" s="2">
        <v>913.78</v>
      </c>
      <c r="T1833" s="4">
        <f t="shared" si="64"/>
        <v>100515.8</v>
      </c>
      <c r="U1833" s="4">
        <f t="shared" si="63"/>
        <v>112577.69600000001</v>
      </c>
      <c r="V1833" s="4"/>
      <c r="W1833" s="6">
        <v>2016</v>
      </c>
      <c r="X1833" s="4"/>
    </row>
    <row r="1834" spans="1:24" ht="66" customHeight="1" x14ac:dyDescent="0.2">
      <c r="A1834" s="8" t="s">
        <v>1906</v>
      </c>
      <c r="B1834" s="1" t="s">
        <v>12283</v>
      </c>
      <c r="C1834" s="5" t="s">
        <v>8235</v>
      </c>
      <c r="D1834" s="5" t="s">
        <v>7868</v>
      </c>
      <c r="E1834" s="5" t="s">
        <v>8236</v>
      </c>
      <c r="F1834" s="14" t="s">
        <v>8237</v>
      </c>
      <c r="G1834" s="11" t="s">
        <v>77</v>
      </c>
      <c r="H1834" s="12">
        <v>0</v>
      </c>
      <c r="I1834" s="12" t="s">
        <v>78</v>
      </c>
      <c r="J1834" s="13" t="s">
        <v>12294</v>
      </c>
      <c r="K1834" s="1" t="s">
        <v>11668</v>
      </c>
      <c r="L1834" s="1" t="s">
        <v>79</v>
      </c>
      <c r="M1834" s="1" t="s">
        <v>80</v>
      </c>
      <c r="N1834" s="1" t="s">
        <v>11667</v>
      </c>
      <c r="O1834" s="1" t="s">
        <v>11671</v>
      </c>
      <c r="P1834" s="1">
        <v>796</v>
      </c>
      <c r="Q1834" s="7" t="s">
        <v>11836</v>
      </c>
      <c r="R1834" s="2">
        <v>10</v>
      </c>
      <c r="S1834" s="2">
        <v>501.83</v>
      </c>
      <c r="T1834" s="4">
        <f t="shared" si="64"/>
        <v>5018.3</v>
      </c>
      <c r="U1834" s="4">
        <f t="shared" si="63"/>
        <v>5620.496000000001</v>
      </c>
      <c r="V1834" s="4"/>
      <c r="W1834" s="6">
        <v>2016</v>
      </c>
      <c r="X1834" s="4"/>
    </row>
    <row r="1835" spans="1:24" ht="66" customHeight="1" x14ac:dyDescent="0.2">
      <c r="A1835" s="8" t="s">
        <v>1907</v>
      </c>
      <c r="B1835" s="1" t="s">
        <v>12283</v>
      </c>
      <c r="C1835" s="5" t="s">
        <v>8238</v>
      </c>
      <c r="D1835" s="5" t="s">
        <v>7868</v>
      </c>
      <c r="E1835" s="5" t="s">
        <v>8239</v>
      </c>
      <c r="F1835" s="14" t="s">
        <v>8240</v>
      </c>
      <c r="G1835" s="11" t="s">
        <v>77</v>
      </c>
      <c r="H1835" s="12">
        <v>0</v>
      </c>
      <c r="I1835" s="12" t="s">
        <v>78</v>
      </c>
      <c r="J1835" s="13" t="s">
        <v>12294</v>
      </c>
      <c r="K1835" s="1" t="s">
        <v>11668</v>
      </c>
      <c r="L1835" s="1" t="s">
        <v>79</v>
      </c>
      <c r="M1835" s="1" t="s">
        <v>80</v>
      </c>
      <c r="N1835" s="1" t="s">
        <v>11667</v>
      </c>
      <c r="O1835" s="1" t="s">
        <v>11671</v>
      </c>
      <c r="P1835" s="1">
        <v>796</v>
      </c>
      <c r="Q1835" s="7" t="s">
        <v>11836</v>
      </c>
      <c r="R1835" s="2">
        <v>25</v>
      </c>
      <c r="S1835" s="2">
        <v>716.51</v>
      </c>
      <c r="T1835" s="4">
        <f t="shared" si="64"/>
        <v>17912.75</v>
      </c>
      <c r="U1835" s="4">
        <f t="shared" si="63"/>
        <v>20062.280000000002</v>
      </c>
      <c r="V1835" s="4"/>
      <c r="W1835" s="6">
        <v>2016</v>
      </c>
      <c r="X1835" s="4"/>
    </row>
    <row r="1836" spans="1:24" ht="66" customHeight="1" x14ac:dyDescent="0.2">
      <c r="A1836" s="8" t="s">
        <v>1908</v>
      </c>
      <c r="B1836" s="1" t="s">
        <v>12283</v>
      </c>
      <c r="C1836" s="5" t="s">
        <v>8241</v>
      </c>
      <c r="D1836" s="5" t="s">
        <v>8070</v>
      </c>
      <c r="E1836" s="5" t="s">
        <v>8242</v>
      </c>
      <c r="F1836" s="14" t="s">
        <v>8243</v>
      </c>
      <c r="G1836" s="11" t="s">
        <v>77</v>
      </c>
      <c r="H1836" s="12">
        <v>0</v>
      </c>
      <c r="I1836" s="12" t="s">
        <v>78</v>
      </c>
      <c r="J1836" s="13" t="s">
        <v>12294</v>
      </c>
      <c r="K1836" s="1" t="s">
        <v>11668</v>
      </c>
      <c r="L1836" s="1" t="s">
        <v>79</v>
      </c>
      <c r="M1836" s="1" t="s">
        <v>80</v>
      </c>
      <c r="N1836" s="1" t="s">
        <v>11667</v>
      </c>
      <c r="O1836" s="1" t="s">
        <v>11671</v>
      </c>
      <c r="P1836" s="1">
        <v>796</v>
      </c>
      <c r="Q1836" s="7" t="s">
        <v>11836</v>
      </c>
      <c r="R1836" s="2">
        <v>25</v>
      </c>
      <c r="S1836" s="2">
        <v>587.54999999999995</v>
      </c>
      <c r="T1836" s="4">
        <f t="shared" si="64"/>
        <v>14688.749999999998</v>
      </c>
      <c r="U1836" s="4">
        <f t="shared" si="63"/>
        <v>16451.399999999998</v>
      </c>
      <c r="V1836" s="4"/>
      <c r="W1836" s="6">
        <v>2016</v>
      </c>
      <c r="X1836" s="4"/>
    </row>
    <row r="1837" spans="1:24" ht="66" customHeight="1" x14ac:dyDescent="0.2">
      <c r="A1837" s="8" t="s">
        <v>1909</v>
      </c>
      <c r="B1837" s="1" t="s">
        <v>12283</v>
      </c>
      <c r="C1837" s="5" t="s">
        <v>8244</v>
      </c>
      <c r="D1837" s="5" t="s">
        <v>8070</v>
      </c>
      <c r="E1837" s="5" t="s">
        <v>8245</v>
      </c>
      <c r="F1837" s="14" t="s">
        <v>8246</v>
      </c>
      <c r="G1837" s="11" t="s">
        <v>77</v>
      </c>
      <c r="H1837" s="12">
        <v>0</v>
      </c>
      <c r="I1837" s="12" t="s">
        <v>78</v>
      </c>
      <c r="J1837" s="13" t="s">
        <v>12294</v>
      </c>
      <c r="K1837" s="1" t="s">
        <v>11668</v>
      </c>
      <c r="L1837" s="1" t="s">
        <v>79</v>
      </c>
      <c r="M1837" s="1" t="s">
        <v>80</v>
      </c>
      <c r="N1837" s="1" t="s">
        <v>11667</v>
      </c>
      <c r="O1837" s="1" t="s">
        <v>11671</v>
      </c>
      <c r="P1837" s="1">
        <v>796</v>
      </c>
      <c r="Q1837" s="7" t="s">
        <v>11836</v>
      </c>
      <c r="R1837" s="2">
        <v>20</v>
      </c>
      <c r="S1837" s="2">
        <v>646.77</v>
      </c>
      <c r="T1837" s="4">
        <f t="shared" si="64"/>
        <v>12935.4</v>
      </c>
      <c r="U1837" s="4">
        <f t="shared" si="63"/>
        <v>14487.648000000001</v>
      </c>
      <c r="V1837" s="4"/>
      <c r="W1837" s="6">
        <v>2016</v>
      </c>
      <c r="X1837" s="4"/>
    </row>
    <row r="1838" spans="1:24" ht="66" customHeight="1" x14ac:dyDescent="0.2">
      <c r="A1838" s="8" t="s">
        <v>1910</v>
      </c>
      <c r="B1838" s="1" t="s">
        <v>12283</v>
      </c>
      <c r="C1838" s="5" t="s">
        <v>8247</v>
      </c>
      <c r="D1838" s="5" t="s">
        <v>8070</v>
      </c>
      <c r="E1838" s="5" t="s">
        <v>8248</v>
      </c>
      <c r="F1838" s="14" t="s">
        <v>8249</v>
      </c>
      <c r="G1838" s="11" t="s">
        <v>77</v>
      </c>
      <c r="H1838" s="12">
        <v>0</v>
      </c>
      <c r="I1838" s="12" t="s">
        <v>78</v>
      </c>
      <c r="J1838" s="13" t="s">
        <v>12294</v>
      </c>
      <c r="K1838" s="1" t="s">
        <v>11668</v>
      </c>
      <c r="L1838" s="1" t="s">
        <v>79</v>
      </c>
      <c r="M1838" s="1" t="s">
        <v>80</v>
      </c>
      <c r="N1838" s="1" t="s">
        <v>11667</v>
      </c>
      <c r="O1838" s="1" t="s">
        <v>11671</v>
      </c>
      <c r="P1838" s="1">
        <v>796</v>
      </c>
      <c r="Q1838" s="7" t="s">
        <v>11836</v>
      </c>
      <c r="R1838" s="2">
        <v>30</v>
      </c>
      <c r="S1838" s="2">
        <v>516.80999999999995</v>
      </c>
      <c r="T1838" s="4">
        <f t="shared" si="64"/>
        <v>15504.3</v>
      </c>
      <c r="U1838" s="4">
        <f t="shared" si="63"/>
        <v>17364.816000000003</v>
      </c>
      <c r="V1838" s="4"/>
      <c r="W1838" s="6">
        <v>2016</v>
      </c>
      <c r="X1838" s="4"/>
    </row>
    <row r="1839" spans="1:24" ht="66" customHeight="1" x14ac:dyDescent="0.2">
      <c r="A1839" s="8" t="s">
        <v>1911</v>
      </c>
      <c r="B1839" s="1" t="s">
        <v>12283</v>
      </c>
      <c r="C1839" s="5" t="s">
        <v>8250</v>
      </c>
      <c r="D1839" s="5" t="s">
        <v>8251</v>
      </c>
      <c r="E1839" s="5" t="s">
        <v>8252</v>
      </c>
      <c r="F1839" s="14" t="s">
        <v>8253</v>
      </c>
      <c r="G1839" s="11" t="s">
        <v>77</v>
      </c>
      <c r="H1839" s="12">
        <v>0</v>
      </c>
      <c r="I1839" s="12" t="s">
        <v>78</v>
      </c>
      <c r="J1839" s="13" t="s">
        <v>12294</v>
      </c>
      <c r="K1839" s="1" t="s">
        <v>11668</v>
      </c>
      <c r="L1839" s="1" t="s">
        <v>79</v>
      </c>
      <c r="M1839" s="1" t="s">
        <v>80</v>
      </c>
      <c r="N1839" s="1" t="s">
        <v>11667</v>
      </c>
      <c r="O1839" s="1" t="s">
        <v>11671</v>
      </c>
      <c r="P1839" s="1">
        <v>796</v>
      </c>
      <c r="Q1839" s="7" t="s">
        <v>11836</v>
      </c>
      <c r="R1839" s="2">
        <v>10</v>
      </c>
      <c r="S1839" s="2">
        <v>595.46</v>
      </c>
      <c r="T1839" s="4">
        <f t="shared" si="64"/>
        <v>5954.6</v>
      </c>
      <c r="U1839" s="4">
        <f t="shared" si="63"/>
        <v>6669.152000000001</v>
      </c>
      <c r="V1839" s="4"/>
      <c r="W1839" s="6">
        <v>2016</v>
      </c>
      <c r="X1839" s="4"/>
    </row>
    <row r="1840" spans="1:24" ht="66" customHeight="1" x14ac:dyDescent="0.2">
      <c r="A1840" s="8" t="s">
        <v>1912</v>
      </c>
      <c r="B1840" s="1" t="s">
        <v>12283</v>
      </c>
      <c r="C1840" s="5" t="s">
        <v>8250</v>
      </c>
      <c r="D1840" s="5" t="s">
        <v>8251</v>
      </c>
      <c r="E1840" s="5" t="s">
        <v>8252</v>
      </c>
      <c r="F1840" s="14" t="s">
        <v>8254</v>
      </c>
      <c r="G1840" s="11" t="s">
        <v>77</v>
      </c>
      <c r="H1840" s="12">
        <v>0</v>
      </c>
      <c r="I1840" s="12" t="s">
        <v>78</v>
      </c>
      <c r="J1840" s="13" t="s">
        <v>12294</v>
      </c>
      <c r="K1840" s="1" t="s">
        <v>11668</v>
      </c>
      <c r="L1840" s="1" t="s">
        <v>79</v>
      </c>
      <c r="M1840" s="1" t="s">
        <v>80</v>
      </c>
      <c r="N1840" s="1" t="s">
        <v>11667</v>
      </c>
      <c r="O1840" s="1" t="s">
        <v>11671</v>
      </c>
      <c r="P1840" s="1">
        <v>796</v>
      </c>
      <c r="Q1840" s="7" t="s">
        <v>11836</v>
      </c>
      <c r="R1840" s="2">
        <v>10</v>
      </c>
      <c r="S1840" s="2">
        <v>1802.76</v>
      </c>
      <c r="T1840" s="4">
        <f t="shared" si="64"/>
        <v>18027.599999999999</v>
      </c>
      <c r="U1840" s="4">
        <f t="shared" si="63"/>
        <v>20190.912</v>
      </c>
      <c r="V1840" s="4"/>
      <c r="W1840" s="6">
        <v>2016</v>
      </c>
      <c r="X1840" s="4"/>
    </row>
    <row r="1841" spans="1:24" ht="66" customHeight="1" x14ac:dyDescent="0.2">
      <c r="A1841" s="8" t="s">
        <v>1913</v>
      </c>
      <c r="B1841" s="1" t="s">
        <v>12283</v>
      </c>
      <c r="C1841" s="5" t="s">
        <v>8255</v>
      </c>
      <c r="D1841" s="5" t="s">
        <v>8070</v>
      </c>
      <c r="E1841" s="5" t="s">
        <v>8256</v>
      </c>
      <c r="F1841" s="14" t="s">
        <v>8257</v>
      </c>
      <c r="G1841" s="11" t="s">
        <v>77</v>
      </c>
      <c r="H1841" s="12">
        <v>0</v>
      </c>
      <c r="I1841" s="12" t="s">
        <v>78</v>
      </c>
      <c r="J1841" s="13" t="s">
        <v>12294</v>
      </c>
      <c r="K1841" s="1" t="s">
        <v>11668</v>
      </c>
      <c r="L1841" s="1" t="s">
        <v>79</v>
      </c>
      <c r="M1841" s="1" t="s">
        <v>80</v>
      </c>
      <c r="N1841" s="1" t="s">
        <v>11667</v>
      </c>
      <c r="O1841" s="1" t="s">
        <v>11671</v>
      </c>
      <c r="P1841" s="1">
        <v>796</v>
      </c>
      <c r="Q1841" s="7" t="s">
        <v>11836</v>
      </c>
      <c r="R1841" s="2">
        <v>10</v>
      </c>
      <c r="S1841" s="2">
        <v>240.75</v>
      </c>
      <c r="T1841" s="4">
        <f t="shared" si="64"/>
        <v>2407.5</v>
      </c>
      <c r="U1841" s="4">
        <f t="shared" si="63"/>
        <v>2696.4</v>
      </c>
      <c r="V1841" s="4"/>
      <c r="W1841" s="6">
        <v>2016</v>
      </c>
      <c r="X1841" s="4"/>
    </row>
    <row r="1842" spans="1:24" ht="66" customHeight="1" x14ac:dyDescent="0.2">
      <c r="A1842" s="8" t="s">
        <v>1914</v>
      </c>
      <c r="B1842" s="1" t="s">
        <v>12283</v>
      </c>
      <c r="C1842" s="5" t="s">
        <v>8258</v>
      </c>
      <c r="D1842" s="5" t="s">
        <v>8070</v>
      </c>
      <c r="E1842" s="5" t="s">
        <v>8259</v>
      </c>
      <c r="F1842" s="14" t="s">
        <v>8260</v>
      </c>
      <c r="G1842" s="11" t="s">
        <v>77</v>
      </c>
      <c r="H1842" s="12">
        <v>0</v>
      </c>
      <c r="I1842" s="12" t="s">
        <v>78</v>
      </c>
      <c r="J1842" s="13" t="s">
        <v>12294</v>
      </c>
      <c r="K1842" s="1" t="s">
        <v>11668</v>
      </c>
      <c r="L1842" s="1" t="s">
        <v>79</v>
      </c>
      <c r="M1842" s="1" t="s">
        <v>80</v>
      </c>
      <c r="N1842" s="1" t="s">
        <v>11667</v>
      </c>
      <c r="O1842" s="1" t="s">
        <v>11671</v>
      </c>
      <c r="P1842" s="1">
        <v>796</v>
      </c>
      <c r="Q1842" s="7" t="s">
        <v>11836</v>
      </c>
      <c r="R1842" s="2">
        <v>15</v>
      </c>
      <c r="S1842" s="2">
        <v>240.75</v>
      </c>
      <c r="T1842" s="4">
        <f t="shared" si="64"/>
        <v>3611.25</v>
      </c>
      <c r="U1842" s="4">
        <f t="shared" si="63"/>
        <v>4044.6000000000004</v>
      </c>
      <c r="V1842" s="4"/>
      <c r="W1842" s="6">
        <v>2016</v>
      </c>
      <c r="X1842" s="4"/>
    </row>
    <row r="1843" spans="1:24" ht="66" customHeight="1" x14ac:dyDescent="0.2">
      <c r="A1843" s="8" t="s">
        <v>1915</v>
      </c>
      <c r="B1843" s="1" t="s">
        <v>12283</v>
      </c>
      <c r="C1843" s="5" t="s">
        <v>8261</v>
      </c>
      <c r="D1843" s="5" t="s">
        <v>8070</v>
      </c>
      <c r="E1843" s="5" t="s">
        <v>8262</v>
      </c>
      <c r="F1843" s="14" t="s">
        <v>8263</v>
      </c>
      <c r="G1843" s="11" t="s">
        <v>77</v>
      </c>
      <c r="H1843" s="12">
        <v>0</v>
      </c>
      <c r="I1843" s="12" t="s">
        <v>78</v>
      </c>
      <c r="J1843" s="13" t="s">
        <v>12294</v>
      </c>
      <c r="K1843" s="1" t="s">
        <v>11668</v>
      </c>
      <c r="L1843" s="1" t="s">
        <v>79</v>
      </c>
      <c r="M1843" s="1" t="s">
        <v>80</v>
      </c>
      <c r="N1843" s="1" t="s">
        <v>11667</v>
      </c>
      <c r="O1843" s="1" t="s">
        <v>11671</v>
      </c>
      <c r="P1843" s="1">
        <v>796</v>
      </c>
      <c r="Q1843" s="7" t="s">
        <v>11836</v>
      </c>
      <c r="R1843" s="2">
        <v>30</v>
      </c>
      <c r="S1843" s="2">
        <v>240.75</v>
      </c>
      <c r="T1843" s="4">
        <f t="shared" si="64"/>
        <v>7222.5</v>
      </c>
      <c r="U1843" s="4">
        <f t="shared" si="63"/>
        <v>8089.2000000000007</v>
      </c>
      <c r="V1843" s="4"/>
      <c r="W1843" s="6">
        <v>2016</v>
      </c>
      <c r="X1843" s="4"/>
    </row>
    <row r="1844" spans="1:24" ht="66" customHeight="1" x14ac:dyDescent="0.2">
      <c r="A1844" s="8" t="s">
        <v>1916</v>
      </c>
      <c r="B1844" s="1" t="s">
        <v>12283</v>
      </c>
      <c r="C1844" s="5" t="s">
        <v>8264</v>
      </c>
      <c r="D1844" s="5" t="s">
        <v>8070</v>
      </c>
      <c r="E1844" s="5" t="s">
        <v>8265</v>
      </c>
      <c r="F1844" s="14" t="s">
        <v>8266</v>
      </c>
      <c r="G1844" s="11" t="s">
        <v>77</v>
      </c>
      <c r="H1844" s="12">
        <v>0</v>
      </c>
      <c r="I1844" s="12" t="s">
        <v>78</v>
      </c>
      <c r="J1844" s="13" t="s">
        <v>12294</v>
      </c>
      <c r="K1844" s="1" t="s">
        <v>11668</v>
      </c>
      <c r="L1844" s="1" t="s">
        <v>79</v>
      </c>
      <c r="M1844" s="1" t="s">
        <v>80</v>
      </c>
      <c r="N1844" s="1" t="s">
        <v>11667</v>
      </c>
      <c r="O1844" s="1" t="s">
        <v>11671</v>
      </c>
      <c r="P1844" s="1">
        <v>796</v>
      </c>
      <c r="Q1844" s="7" t="s">
        <v>11836</v>
      </c>
      <c r="R1844" s="2">
        <v>15</v>
      </c>
      <c r="S1844" s="2">
        <v>303.81</v>
      </c>
      <c r="T1844" s="4">
        <f t="shared" si="64"/>
        <v>4557.1499999999996</v>
      </c>
      <c r="U1844" s="4">
        <f t="shared" si="63"/>
        <v>5104.0079999999998</v>
      </c>
      <c r="V1844" s="4"/>
      <c r="W1844" s="6">
        <v>2016</v>
      </c>
      <c r="X1844" s="4"/>
    </row>
    <row r="1845" spans="1:24" ht="66" customHeight="1" x14ac:dyDescent="0.2">
      <c r="A1845" s="8" t="s">
        <v>1917</v>
      </c>
      <c r="B1845" s="1" t="s">
        <v>12283</v>
      </c>
      <c r="C1845" s="5" t="s">
        <v>8267</v>
      </c>
      <c r="D1845" s="5" t="s">
        <v>8070</v>
      </c>
      <c r="E1845" s="5" t="s">
        <v>8268</v>
      </c>
      <c r="F1845" s="14" t="s">
        <v>8269</v>
      </c>
      <c r="G1845" s="11" t="s">
        <v>77</v>
      </c>
      <c r="H1845" s="12">
        <v>0</v>
      </c>
      <c r="I1845" s="12" t="s">
        <v>78</v>
      </c>
      <c r="J1845" s="13" t="s">
        <v>12294</v>
      </c>
      <c r="K1845" s="1" t="s">
        <v>11668</v>
      </c>
      <c r="L1845" s="1" t="s">
        <v>79</v>
      </c>
      <c r="M1845" s="1" t="s">
        <v>80</v>
      </c>
      <c r="N1845" s="1" t="s">
        <v>11667</v>
      </c>
      <c r="O1845" s="1" t="s">
        <v>11671</v>
      </c>
      <c r="P1845" s="1">
        <v>796</v>
      </c>
      <c r="Q1845" s="7" t="s">
        <v>11836</v>
      </c>
      <c r="R1845" s="2">
        <v>15</v>
      </c>
      <c r="S1845" s="2">
        <v>205.4</v>
      </c>
      <c r="T1845" s="4">
        <f t="shared" si="64"/>
        <v>3081</v>
      </c>
      <c r="U1845" s="4">
        <f t="shared" si="63"/>
        <v>3450.7200000000003</v>
      </c>
      <c r="V1845" s="4"/>
      <c r="W1845" s="6">
        <v>2016</v>
      </c>
      <c r="X1845" s="4"/>
    </row>
    <row r="1846" spans="1:24" ht="66" customHeight="1" x14ac:dyDescent="0.2">
      <c r="A1846" s="8" t="s">
        <v>1918</v>
      </c>
      <c r="B1846" s="1" t="s">
        <v>12283</v>
      </c>
      <c r="C1846" s="5" t="s">
        <v>8241</v>
      </c>
      <c r="D1846" s="5" t="s">
        <v>8070</v>
      </c>
      <c r="E1846" s="5" t="s">
        <v>8242</v>
      </c>
      <c r="F1846" s="14" t="s">
        <v>8270</v>
      </c>
      <c r="G1846" s="11" t="s">
        <v>77</v>
      </c>
      <c r="H1846" s="12">
        <v>0</v>
      </c>
      <c r="I1846" s="12" t="s">
        <v>78</v>
      </c>
      <c r="J1846" s="13" t="s">
        <v>12294</v>
      </c>
      <c r="K1846" s="1" t="s">
        <v>11668</v>
      </c>
      <c r="L1846" s="1" t="s">
        <v>79</v>
      </c>
      <c r="M1846" s="1" t="s">
        <v>80</v>
      </c>
      <c r="N1846" s="1" t="s">
        <v>11667</v>
      </c>
      <c r="O1846" s="1" t="s">
        <v>11671</v>
      </c>
      <c r="P1846" s="1">
        <v>796</v>
      </c>
      <c r="Q1846" s="7" t="s">
        <v>11836</v>
      </c>
      <c r="R1846" s="2">
        <v>15</v>
      </c>
      <c r="S1846" s="2">
        <v>200.63</v>
      </c>
      <c r="T1846" s="4">
        <f t="shared" si="64"/>
        <v>3009.45</v>
      </c>
      <c r="U1846" s="4">
        <f t="shared" si="63"/>
        <v>3370.5840000000003</v>
      </c>
      <c r="V1846" s="4"/>
      <c r="W1846" s="6">
        <v>2016</v>
      </c>
      <c r="X1846" s="4"/>
    </row>
    <row r="1847" spans="1:24" ht="66" customHeight="1" x14ac:dyDescent="0.2">
      <c r="A1847" s="8" t="s">
        <v>1919</v>
      </c>
      <c r="B1847" s="1" t="s">
        <v>12283</v>
      </c>
      <c r="C1847" s="5" t="s">
        <v>8244</v>
      </c>
      <c r="D1847" s="5" t="s">
        <v>8070</v>
      </c>
      <c r="E1847" s="5" t="s">
        <v>8245</v>
      </c>
      <c r="F1847" s="14" t="s">
        <v>8271</v>
      </c>
      <c r="G1847" s="11" t="s">
        <v>77</v>
      </c>
      <c r="H1847" s="12">
        <v>0</v>
      </c>
      <c r="I1847" s="12" t="s">
        <v>78</v>
      </c>
      <c r="J1847" s="13" t="s">
        <v>12294</v>
      </c>
      <c r="K1847" s="1" t="s">
        <v>11668</v>
      </c>
      <c r="L1847" s="1" t="s">
        <v>79</v>
      </c>
      <c r="M1847" s="1" t="s">
        <v>80</v>
      </c>
      <c r="N1847" s="1" t="s">
        <v>11667</v>
      </c>
      <c r="O1847" s="1" t="s">
        <v>11671</v>
      </c>
      <c r="P1847" s="1">
        <v>796</v>
      </c>
      <c r="Q1847" s="7" t="s">
        <v>11836</v>
      </c>
      <c r="R1847" s="2">
        <v>25</v>
      </c>
      <c r="S1847" s="2">
        <v>240.75</v>
      </c>
      <c r="T1847" s="4">
        <f t="shared" si="64"/>
        <v>6018.75</v>
      </c>
      <c r="U1847" s="4">
        <f t="shared" si="63"/>
        <v>6741.0000000000009</v>
      </c>
      <c r="V1847" s="4"/>
      <c r="W1847" s="6">
        <v>2016</v>
      </c>
      <c r="X1847" s="4"/>
    </row>
    <row r="1848" spans="1:24" ht="66" customHeight="1" x14ac:dyDescent="0.2">
      <c r="A1848" s="8" t="s">
        <v>1920</v>
      </c>
      <c r="B1848" s="1" t="s">
        <v>12283</v>
      </c>
      <c r="C1848" s="5" t="s">
        <v>8272</v>
      </c>
      <c r="D1848" s="5" t="s">
        <v>8210</v>
      </c>
      <c r="E1848" s="5" t="s">
        <v>8273</v>
      </c>
      <c r="F1848" s="14" t="s">
        <v>8274</v>
      </c>
      <c r="G1848" s="11" t="s">
        <v>77</v>
      </c>
      <c r="H1848" s="12">
        <v>0</v>
      </c>
      <c r="I1848" s="12" t="s">
        <v>78</v>
      </c>
      <c r="J1848" s="13" t="s">
        <v>12294</v>
      </c>
      <c r="K1848" s="1" t="s">
        <v>11668</v>
      </c>
      <c r="L1848" s="1" t="s">
        <v>79</v>
      </c>
      <c r="M1848" s="1" t="s">
        <v>80</v>
      </c>
      <c r="N1848" s="1" t="s">
        <v>11667</v>
      </c>
      <c r="O1848" s="1" t="s">
        <v>11671</v>
      </c>
      <c r="P1848" s="1">
        <v>796</v>
      </c>
      <c r="Q1848" s="7" t="s">
        <v>11836</v>
      </c>
      <c r="R1848" s="2">
        <v>20</v>
      </c>
      <c r="S1848" s="2">
        <v>28.67</v>
      </c>
      <c r="T1848" s="4">
        <f t="shared" si="64"/>
        <v>573.40000000000009</v>
      </c>
      <c r="U1848" s="4">
        <f t="shared" si="63"/>
        <v>642.2080000000002</v>
      </c>
      <c r="V1848" s="4"/>
      <c r="W1848" s="6">
        <v>2016</v>
      </c>
      <c r="X1848" s="4"/>
    </row>
    <row r="1849" spans="1:24" ht="66" customHeight="1" x14ac:dyDescent="0.2">
      <c r="A1849" s="8" t="s">
        <v>1921</v>
      </c>
      <c r="B1849" s="1" t="s">
        <v>12283</v>
      </c>
      <c r="C1849" s="5" t="s">
        <v>8275</v>
      </c>
      <c r="D1849" s="5" t="s">
        <v>8276</v>
      </c>
      <c r="E1849" s="5" t="s">
        <v>8277</v>
      </c>
      <c r="F1849" s="14" t="s">
        <v>8278</v>
      </c>
      <c r="G1849" s="11" t="s">
        <v>77</v>
      </c>
      <c r="H1849" s="12">
        <v>0</v>
      </c>
      <c r="I1849" s="12" t="s">
        <v>78</v>
      </c>
      <c r="J1849" s="13" t="s">
        <v>12294</v>
      </c>
      <c r="K1849" s="1" t="s">
        <v>11668</v>
      </c>
      <c r="L1849" s="1" t="s">
        <v>79</v>
      </c>
      <c r="M1849" s="1" t="s">
        <v>80</v>
      </c>
      <c r="N1849" s="1" t="s">
        <v>11667</v>
      </c>
      <c r="O1849" s="1" t="s">
        <v>11671</v>
      </c>
      <c r="P1849" s="1">
        <v>796</v>
      </c>
      <c r="Q1849" s="7" t="s">
        <v>11836</v>
      </c>
      <c r="R1849" s="2">
        <v>15</v>
      </c>
      <c r="S1849" s="2">
        <v>10178.91</v>
      </c>
      <c r="T1849" s="4">
        <f t="shared" si="64"/>
        <v>152683.65</v>
      </c>
      <c r="U1849" s="4">
        <f t="shared" si="63"/>
        <v>171005.68800000002</v>
      </c>
      <c r="V1849" s="4"/>
      <c r="W1849" s="6">
        <v>2016</v>
      </c>
      <c r="X1849" s="4"/>
    </row>
    <row r="1850" spans="1:24" ht="66" customHeight="1" x14ac:dyDescent="0.2">
      <c r="A1850" s="8" t="s">
        <v>1922</v>
      </c>
      <c r="B1850" s="1" t="s">
        <v>12283</v>
      </c>
      <c r="C1850" s="5" t="s">
        <v>8147</v>
      </c>
      <c r="D1850" s="5" t="s">
        <v>8056</v>
      </c>
      <c r="E1850" s="5" t="s">
        <v>8148</v>
      </c>
      <c r="F1850" s="14" t="s">
        <v>8279</v>
      </c>
      <c r="G1850" s="11" t="s">
        <v>77</v>
      </c>
      <c r="H1850" s="12">
        <v>0</v>
      </c>
      <c r="I1850" s="12" t="s">
        <v>78</v>
      </c>
      <c r="J1850" s="13" t="s">
        <v>12294</v>
      </c>
      <c r="K1850" s="1" t="s">
        <v>11668</v>
      </c>
      <c r="L1850" s="1" t="s">
        <v>79</v>
      </c>
      <c r="M1850" s="1" t="s">
        <v>80</v>
      </c>
      <c r="N1850" s="1" t="s">
        <v>11667</v>
      </c>
      <c r="O1850" s="1" t="s">
        <v>11671</v>
      </c>
      <c r="P1850" s="1">
        <v>796</v>
      </c>
      <c r="Q1850" s="7" t="s">
        <v>11836</v>
      </c>
      <c r="R1850" s="2">
        <v>40</v>
      </c>
      <c r="S1850" s="2">
        <v>4435.91</v>
      </c>
      <c r="T1850" s="4">
        <f t="shared" si="64"/>
        <v>177436.4</v>
      </c>
      <c r="U1850" s="4">
        <f t="shared" si="63"/>
        <v>198728.76800000001</v>
      </c>
      <c r="V1850" s="4"/>
      <c r="W1850" s="6">
        <v>2016</v>
      </c>
      <c r="X1850" s="4"/>
    </row>
    <row r="1851" spans="1:24" ht="66" customHeight="1" x14ac:dyDescent="0.2">
      <c r="A1851" s="8" t="s">
        <v>1923</v>
      </c>
      <c r="B1851" s="1" t="s">
        <v>12283</v>
      </c>
      <c r="C1851" s="5" t="s">
        <v>8280</v>
      </c>
      <c r="D1851" s="5" t="s">
        <v>8056</v>
      </c>
      <c r="E1851" s="5" t="s">
        <v>8281</v>
      </c>
      <c r="F1851" s="14" t="s">
        <v>8282</v>
      </c>
      <c r="G1851" s="11" t="s">
        <v>77</v>
      </c>
      <c r="H1851" s="12">
        <v>0</v>
      </c>
      <c r="I1851" s="12" t="s">
        <v>78</v>
      </c>
      <c r="J1851" s="13" t="s">
        <v>12294</v>
      </c>
      <c r="K1851" s="1" t="s">
        <v>11668</v>
      </c>
      <c r="L1851" s="1" t="s">
        <v>79</v>
      </c>
      <c r="M1851" s="1" t="s">
        <v>80</v>
      </c>
      <c r="N1851" s="1" t="s">
        <v>11667</v>
      </c>
      <c r="O1851" s="1" t="s">
        <v>11671</v>
      </c>
      <c r="P1851" s="1">
        <v>796</v>
      </c>
      <c r="Q1851" s="7" t="s">
        <v>11836</v>
      </c>
      <c r="R1851" s="2">
        <v>30</v>
      </c>
      <c r="S1851" s="2">
        <v>282.79000000000002</v>
      </c>
      <c r="T1851" s="4">
        <f t="shared" si="64"/>
        <v>8483.7000000000007</v>
      </c>
      <c r="U1851" s="4">
        <f t="shared" si="63"/>
        <v>9501.7440000000024</v>
      </c>
      <c r="V1851" s="4"/>
      <c r="W1851" s="6">
        <v>2016</v>
      </c>
      <c r="X1851" s="4"/>
    </row>
    <row r="1852" spans="1:24" ht="66" customHeight="1" x14ac:dyDescent="0.2">
      <c r="A1852" s="8" t="s">
        <v>1924</v>
      </c>
      <c r="B1852" s="1" t="s">
        <v>12283</v>
      </c>
      <c r="C1852" s="5" t="s">
        <v>8283</v>
      </c>
      <c r="D1852" s="5" t="s">
        <v>8056</v>
      </c>
      <c r="E1852" s="5" t="s">
        <v>8284</v>
      </c>
      <c r="F1852" s="14" t="s">
        <v>8285</v>
      </c>
      <c r="G1852" s="11" t="s">
        <v>77</v>
      </c>
      <c r="H1852" s="12">
        <v>0</v>
      </c>
      <c r="I1852" s="12" t="s">
        <v>78</v>
      </c>
      <c r="J1852" s="13" t="s">
        <v>12294</v>
      </c>
      <c r="K1852" s="1" t="s">
        <v>11668</v>
      </c>
      <c r="L1852" s="1" t="s">
        <v>79</v>
      </c>
      <c r="M1852" s="1" t="s">
        <v>80</v>
      </c>
      <c r="N1852" s="1" t="s">
        <v>11667</v>
      </c>
      <c r="O1852" s="1" t="s">
        <v>11671</v>
      </c>
      <c r="P1852" s="1">
        <v>796</v>
      </c>
      <c r="Q1852" s="7" t="s">
        <v>11836</v>
      </c>
      <c r="R1852" s="2">
        <v>65</v>
      </c>
      <c r="S1852" s="2">
        <v>239.68</v>
      </c>
      <c r="T1852" s="4">
        <f t="shared" si="64"/>
        <v>15579.2</v>
      </c>
      <c r="U1852" s="4">
        <f t="shared" si="63"/>
        <v>17448.704000000002</v>
      </c>
      <c r="V1852" s="4"/>
      <c r="W1852" s="6">
        <v>2016</v>
      </c>
      <c r="X1852" s="4"/>
    </row>
    <row r="1853" spans="1:24" ht="66" customHeight="1" x14ac:dyDescent="0.2">
      <c r="A1853" s="8" t="s">
        <v>1925</v>
      </c>
      <c r="B1853" s="1" t="s">
        <v>12283</v>
      </c>
      <c r="C1853" s="5" t="s">
        <v>8286</v>
      </c>
      <c r="D1853" s="5" t="s">
        <v>8056</v>
      </c>
      <c r="E1853" s="5" t="s">
        <v>8287</v>
      </c>
      <c r="F1853" s="14" t="s">
        <v>8288</v>
      </c>
      <c r="G1853" s="11" t="s">
        <v>77</v>
      </c>
      <c r="H1853" s="12">
        <v>0</v>
      </c>
      <c r="I1853" s="12" t="s">
        <v>78</v>
      </c>
      <c r="J1853" s="13" t="s">
        <v>12294</v>
      </c>
      <c r="K1853" s="1" t="s">
        <v>11668</v>
      </c>
      <c r="L1853" s="1" t="s">
        <v>79</v>
      </c>
      <c r="M1853" s="1" t="s">
        <v>80</v>
      </c>
      <c r="N1853" s="1" t="s">
        <v>11667</v>
      </c>
      <c r="O1853" s="1" t="s">
        <v>11671</v>
      </c>
      <c r="P1853" s="1">
        <v>796</v>
      </c>
      <c r="Q1853" s="7" t="s">
        <v>11836</v>
      </c>
      <c r="R1853" s="2">
        <v>20</v>
      </c>
      <c r="S1853" s="2">
        <v>318.33</v>
      </c>
      <c r="T1853" s="4">
        <f t="shared" si="64"/>
        <v>6366.5999999999995</v>
      </c>
      <c r="U1853" s="4">
        <f t="shared" si="63"/>
        <v>7130.5919999999996</v>
      </c>
      <c r="V1853" s="4"/>
      <c r="W1853" s="6">
        <v>2016</v>
      </c>
      <c r="X1853" s="4"/>
    </row>
    <row r="1854" spans="1:24" ht="66" customHeight="1" x14ac:dyDescent="0.2">
      <c r="A1854" s="8" t="s">
        <v>1926</v>
      </c>
      <c r="B1854" s="1" t="s">
        <v>12283</v>
      </c>
      <c r="C1854" s="5" t="s">
        <v>8289</v>
      </c>
      <c r="D1854" s="5" t="s">
        <v>8056</v>
      </c>
      <c r="E1854" s="5" t="s">
        <v>8290</v>
      </c>
      <c r="F1854" s="14" t="s">
        <v>8291</v>
      </c>
      <c r="G1854" s="11" t="s">
        <v>77</v>
      </c>
      <c r="H1854" s="12">
        <v>0</v>
      </c>
      <c r="I1854" s="12" t="s">
        <v>78</v>
      </c>
      <c r="J1854" s="13" t="s">
        <v>12294</v>
      </c>
      <c r="K1854" s="1" t="s">
        <v>11668</v>
      </c>
      <c r="L1854" s="1" t="s">
        <v>79</v>
      </c>
      <c r="M1854" s="1" t="s">
        <v>80</v>
      </c>
      <c r="N1854" s="1" t="s">
        <v>11667</v>
      </c>
      <c r="O1854" s="1" t="s">
        <v>11671</v>
      </c>
      <c r="P1854" s="1">
        <v>796</v>
      </c>
      <c r="Q1854" s="7" t="s">
        <v>11836</v>
      </c>
      <c r="R1854" s="2">
        <v>15</v>
      </c>
      <c r="S1854" s="2">
        <v>318.33</v>
      </c>
      <c r="T1854" s="4">
        <f t="shared" si="64"/>
        <v>4774.95</v>
      </c>
      <c r="U1854" s="4">
        <f t="shared" si="63"/>
        <v>5347.9440000000004</v>
      </c>
      <c r="V1854" s="4"/>
      <c r="W1854" s="6">
        <v>2016</v>
      </c>
      <c r="X1854" s="4"/>
    </row>
    <row r="1855" spans="1:24" ht="66" customHeight="1" x14ac:dyDescent="0.2">
      <c r="A1855" s="8" t="s">
        <v>1927</v>
      </c>
      <c r="B1855" s="1" t="s">
        <v>12283</v>
      </c>
      <c r="C1855" s="5" t="s">
        <v>8292</v>
      </c>
      <c r="D1855" s="5" t="s">
        <v>8056</v>
      </c>
      <c r="E1855" s="5" t="s">
        <v>8293</v>
      </c>
      <c r="F1855" s="14" t="s">
        <v>8294</v>
      </c>
      <c r="G1855" s="11" t="s">
        <v>77</v>
      </c>
      <c r="H1855" s="12">
        <v>0</v>
      </c>
      <c r="I1855" s="12" t="s">
        <v>78</v>
      </c>
      <c r="J1855" s="13" t="s">
        <v>12294</v>
      </c>
      <c r="K1855" s="1" t="s">
        <v>11668</v>
      </c>
      <c r="L1855" s="1" t="s">
        <v>79</v>
      </c>
      <c r="M1855" s="1" t="s">
        <v>80</v>
      </c>
      <c r="N1855" s="1" t="s">
        <v>11667</v>
      </c>
      <c r="O1855" s="1" t="s">
        <v>11671</v>
      </c>
      <c r="P1855" s="1">
        <v>796</v>
      </c>
      <c r="Q1855" s="7" t="s">
        <v>11836</v>
      </c>
      <c r="R1855" s="2">
        <v>20</v>
      </c>
      <c r="S1855" s="2">
        <v>1048.02</v>
      </c>
      <c r="T1855" s="4">
        <f t="shared" si="64"/>
        <v>20960.400000000001</v>
      </c>
      <c r="U1855" s="4">
        <f t="shared" si="63"/>
        <v>23475.648000000005</v>
      </c>
      <c r="V1855" s="4"/>
      <c r="W1855" s="6">
        <v>2016</v>
      </c>
      <c r="X1855" s="4"/>
    </row>
    <row r="1856" spans="1:24" ht="66" customHeight="1" x14ac:dyDescent="0.2">
      <c r="A1856" s="8" t="s">
        <v>1928</v>
      </c>
      <c r="B1856" s="1" t="s">
        <v>12283</v>
      </c>
      <c r="C1856" s="5" t="s">
        <v>8295</v>
      </c>
      <c r="D1856" s="5" t="s">
        <v>8056</v>
      </c>
      <c r="E1856" s="5" t="s">
        <v>8296</v>
      </c>
      <c r="F1856" s="14" t="s">
        <v>8297</v>
      </c>
      <c r="G1856" s="11" t="s">
        <v>77</v>
      </c>
      <c r="H1856" s="12">
        <v>0</v>
      </c>
      <c r="I1856" s="12" t="s">
        <v>78</v>
      </c>
      <c r="J1856" s="13" t="s">
        <v>12294</v>
      </c>
      <c r="K1856" s="1" t="s">
        <v>11668</v>
      </c>
      <c r="L1856" s="1" t="s">
        <v>79</v>
      </c>
      <c r="M1856" s="1" t="s">
        <v>80</v>
      </c>
      <c r="N1856" s="1" t="s">
        <v>11667</v>
      </c>
      <c r="O1856" s="1" t="s">
        <v>11671</v>
      </c>
      <c r="P1856" s="1">
        <v>796</v>
      </c>
      <c r="Q1856" s="7" t="s">
        <v>11836</v>
      </c>
      <c r="R1856" s="2">
        <v>20</v>
      </c>
      <c r="S1856" s="2">
        <v>2228.2800000000002</v>
      </c>
      <c r="T1856" s="4">
        <f t="shared" si="64"/>
        <v>44565.600000000006</v>
      </c>
      <c r="U1856" s="4">
        <f t="shared" si="63"/>
        <v>49913.472000000009</v>
      </c>
      <c r="V1856" s="4"/>
      <c r="W1856" s="6">
        <v>2016</v>
      </c>
      <c r="X1856" s="4"/>
    </row>
    <row r="1857" spans="1:24" ht="66" customHeight="1" x14ac:dyDescent="0.2">
      <c r="A1857" s="8" t="s">
        <v>1929</v>
      </c>
      <c r="B1857" s="1" t="s">
        <v>12283</v>
      </c>
      <c r="C1857" s="5" t="s">
        <v>8298</v>
      </c>
      <c r="D1857" s="5" t="s">
        <v>8056</v>
      </c>
      <c r="E1857" s="5" t="s">
        <v>8299</v>
      </c>
      <c r="F1857" s="14" t="s">
        <v>8300</v>
      </c>
      <c r="G1857" s="11" t="s">
        <v>77</v>
      </c>
      <c r="H1857" s="12">
        <v>0</v>
      </c>
      <c r="I1857" s="12" t="s">
        <v>78</v>
      </c>
      <c r="J1857" s="13" t="s">
        <v>12294</v>
      </c>
      <c r="K1857" s="1" t="s">
        <v>11668</v>
      </c>
      <c r="L1857" s="1" t="s">
        <v>79</v>
      </c>
      <c r="M1857" s="1" t="s">
        <v>80</v>
      </c>
      <c r="N1857" s="1" t="s">
        <v>11667</v>
      </c>
      <c r="O1857" s="1" t="s">
        <v>11671</v>
      </c>
      <c r="P1857" s="1">
        <v>796</v>
      </c>
      <c r="Q1857" s="7" t="s">
        <v>11836</v>
      </c>
      <c r="R1857" s="2">
        <v>15</v>
      </c>
      <c r="S1857" s="2">
        <v>343.93</v>
      </c>
      <c r="T1857" s="4">
        <f t="shared" si="64"/>
        <v>5158.95</v>
      </c>
      <c r="U1857" s="4">
        <f t="shared" si="63"/>
        <v>5778.0240000000003</v>
      </c>
      <c r="V1857" s="4"/>
      <c r="W1857" s="6">
        <v>2016</v>
      </c>
      <c r="X1857" s="4"/>
    </row>
    <row r="1858" spans="1:24" ht="66" customHeight="1" x14ac:dyDescent="0.2">
      <c r="A1858" s="8" t="s">
        <v>1930</v>
      </c>
      <c r="B1858" s="1" t="s">
        <v>12283</v>
      </c>
      <c r="C1858" s="5" t="s">
        <v>8301</v>
      </c>
      <c r="D1858" s="5" t="s">
        <v>7147</v>
      </c>
      <c r="E1858" s="5" t="s">
        <v>8302</v>
      </c>
      <c r="F1858" s="14" t="s">
        <v>8303</v>
      </c>
      <c r="G1858" s="11" t="s">
        <v>77</v>
      </c>
      <c r="H1858" s="12">
        <v>0</v>
      </c>
      <c r="I1858" s="12" t="s">
        <v>78</v>
      </c>
      <c r="J1858" s="13" t="s">
        <v>12294</v>
      </c>
      <c r="K1858" s="1" t="s">
        <v>11668</v>
      </c>
      <c r="L1858" s="1" t="s">
        <v>79</v>
      </c>
      <c r="M1858" s="1" t="s">
        <v>80</v>
      </c>
      <c r="N1858" s="1" t="s">
        <v>11667</v>
      </c>
      <c r="O1858" s="1" t="s">
        <v>11671</v>
      </c>
      <c r="P1858" s="1">
        <v>796</v>
      </c>
      <c r="Q1858" s="7" t="s">
        <v>11836</v>
      </c>
      <c r="R1858" s="2">
        <v>12</v>
      </c>
      <c r="S1858" s="2">
        <v>11927.83</v>
      </c>
      <c r="T1858" s="4">
        <f t="shared" si="64"/>
        <v>143133.96</v>
      </c>
      <c r="U1858" s="4">
        <f t="shared" si="63"/>
        <v>160310.03520000001</v>
      </c>
      <c r="V1858" s="4"/>
      <c r="W1858" s="6">
        <v>2016</v>
      </c>
      <c r="X1858" s="4"/>
    </row>
    <row r="1859" spans="1:24" ht="66" customHeight="1" x14ac:dyDescent="0.2">
      <c r="A1859" s="8" t="s">
        <v>1931</v>
      </c>
      <c r="B1859" s="1" t="s">
        <v>12283</v>
      </c>
      <c r="C1859" s="5" t="s">
        <v>8301</v>
      </c>
      <c r="D1859" s="5" t="s">
        <v>7147</v>
      </c>
      <c r="E1859" s="5" t="s">
        <v>8302</v>
      </c>
      <c r="F1859" s="14" t="s">
        <v>8304</v>
      </c>
      <c r="G1859" s="11" t="s">
        <v>77</v>
      </c>
      <c r="H1859" s="12">
        <v>0</v>
      </c>
      <c r="I1859" s="12" t="s">
        <v>78</v>
      </c>
      <c r="J1859" s="13" t="s">
        <v>12294</v>
      </c>
      <c r="K1859" s="1" t="s">
        <v>11668</v>
      </c>
      <c r="L1859" s="1" t="s">
        <v>79</v>
      </c>
      <c r="M1859" s="1" t="s">
        <v>80</v>
      </c>
      <c r="N1859" s="1" t="s">
        <v>11667</v>
      </c>
      <c r="O1859" s="1" t="s">
        <v>11671</v>
      </c>
      <c r="P1859" s="1">
        <v>796</v>
      </c>
      <c r="Q1859" s="7" t="s">
        <v>11836</v>
      </c>
      <c r="R1859" s="2">
        <v>12</v>
      </c>
      <c r="S1859" s="2">
        <v>715.3</v>
      </c>
      <c r="T1859" s="4">
        <f t="shared" si="64"/>
        <v>8583.5999999999985</v>
      </c>
      <c r="U1859" s="4">
        <f t="shared" si="63"/>
        <v>9613.6319999999996</v>
      </c>
      <c r="V1859" s="4"/>
      <c r="W1859" s="6">
        <v>2016</v>
      </c>
      <c r="X1859" s="4"/>
    </row>
    <row r="1860" spans="1:24" ht="66" customHeight="1" x14ac:dyDescent="0.2">
      <c r="A1860" s="8" t="s">
        <v>1932</v>
      </c>
      <c r="B1860" s="1" t="s">
        <v>12283</v>
      </c>
      <c r="C1860" s="5" t="s">
        <v>8305</v>
      </c>
      <c r="D1860" s="5" t="s">
        <v>6855</v>
      </c>
      <c r="E1860" s="5" t="s">
        <v>8306</v>
      </c>
      <c r="F1860" s="14" t="s">
        <v>8307</v>
      </c>
      <c r="G1860" s="11" t="s">
        <v>77</v>
      </c>
      <c r="H1860" s="12">
        <v>0</v>
      </c>
      <c r="I1860" s="12" t="s">
        <v>78</v>
      </c>
      <c r="J1860" s="13" t="s">
        <v>12294</v>
      </c>
      <c r="K1860" s="1" t="s">
        <v>11668</v>
      </c>
      <c r="L1860" s="1" t="s">
        <v>79</v>
      </c>
      <c r="M1860" s="1" t="s">
        <v>80</v>
      </c>
      <c r="N1860" s="1" t="s">
        <v>11667</v>
      </c>
      <c r="O1860" s="1" t="s">
        <v>11671</v>
      </c>
      <c r="P1860" s="1">
        <v>796</v>
      </c>
      <c r="Q1860" s="7" t="s">
        <v>11836</v>
      </c>
      <c r="R1860" s="2">
        <v>50</v>
      </c>
      <c r="S1860" s="2">
        <v>1592.58</v>
      </c>
      <c r="T1860" s="4">
        <f t="shared" si="64"/>
        <v>79629</v>
      </c>
      <c r="U1860" s="4">
        <f t="shared" si="63"/>
        <v>89184.48000000001</v>
      </c>
      <c r="V1860" s="4"/>
      <c r="W1860" s="6">
        <v>2016</v>
      </c>
      <c r="X1860" s="4"/>
    </row>
    <row r="1861" spans="1:24" ht="66" customHeight="1" x14ac:dyDescent="0.2">
      <c r="A1861" s="8" t="s">
        <v>1933</v>
      </c>
      <c r="B1861" s="1" t="s">
        <v>12283</v>
      </c>
      <c r="C1861" s="5" t="s">
        <v>8308</v>
      </c>
      <c r="D1861" s="5" t="s">
        <v>6855</v>
      </c>
      <c r="E1861" s="5" t="s">
        <v>8309</v>
      </c>
      <c r="F1861" s="14" t="s">
        <v>8310</v>
      </c>
      <c r="G1861" s="11" t="s">
        <v>77</v>
      </c>
      <c r="H1861" s="12">
        <v>0</v>
      </c>
      <c r="I1861" s="12" t="s">
        <v>78</v>
      </c>
      <c r="J1861" s="13" t="s">
        <v>12294</v>
      </c>
      <c r="K1861" s="1" t="s">
        <v>11668</v>
      </c>
      <c r="L1861" s="1" t="s">
        <v>79</v>
      </c>
      <c r="M1861" s="1" t="s">
        <v>80</v>
      </c>
      <c r="N1861" s="1" t="s">
        <v>11667</v>
      </c>
      <c r="O1861" s="1" t="s">
        <v>11671</v>
      </c>
      <c r="P1861" s="1">
        <v>796</v>
      </c>
      <c r="Q1861" s="7" t="s">
        <v>11836</v>
      </c>
      <c r="R1861" s="2">
        <v>20</v>
      </c>
      <c r="S1861" s="2">
        <v>414.63</v>
      </c>
      <c r="T1861" s="4">
        <f t="shared" si="64"/>
        <v>8292.6</v>
      </c>
      <c r="U1861" s="4">
        <f t="shared" si="63"/>
        <v>9287.7120000000014</v>
      </c>
      <c r="V1861" s="4"/>
      <c r="W1861" s="6">
        <v>2016</v>
      </c>
      <c r="X1861" s="4"/>
    </row>
    <row r="1862" spans="1:24" ht="66" customHeight="1" x14ac:dyDescent="0.2">
      <c r="A1862" s="8" t="s">
        <v>1934</v>
      </c>
      <c r="B1862" s="1" t="s">
        <v>12283</v>
      </c>
      <c r="C1862" s="5" t="s">
        <v>8311</v>
      </c>
      <c r="D1862" s="5" t="s">
        <v>6855</v>
      </c>
      <c r="E1862" s="5" t="s">
        <v>8312</v>
      </c>
      <c r="F1862" s="14" t="s">
        <v>8313</v>
      </c>
      <c r="G1862" s="11" t="s">
        <v>77</v>
      </c>
      <c r="H1862" s="12">
        <v>0</v>
      </c>
      <c r="I1862" s="12" t="s">
        <v>78</v>
      </c>
      <c r="J1862" s="13" t="s">
        <v>12294</v>
      </c>
      <c r="K1862" s="1" t="s">
        <v>11668</v>
      </c>
      <c r="L1862" s="1" t="s">
        <v>79</v>
      </c>
      <c r="M1862" s="1" t="s">
        <v>80</v>
      </c>
      <c r="N1862" s="1" t="s">
        <v>11667</v>
      </c>
      <c r="O1862" s="1" t="s">
        <v>11671</v>
      </c>
      <c r="P1862" s="1">
        <v>796</v>
      </c>
      <c r="Q1862" s="7" t="s">
        <v>11836</v>
      </c>
      <c r="R1862" s="2">
        <v>20</v>
      </c>
      <c r="S1862" s="2">
        <v>477.68</v>
      </c>
      <c r="T1862" s="4">
        <f t="shared" si="64"/>
        <v>9553.6</v>
      </c>
      <c r="U1862" s="4">
        <f t="shared" si="63"/>
        <v>10700.032000000001</v>
      </c>
      <c r="V1862" s="4"/>
      <c r="W1862" s="6">
        <v>2016</v>
      </c>
      <c r="X1862" s="4"/>
    </row>
    <row r="1863" spans="1:24" ht="66" customHeight="1" x14ac:dyDescent="0.2">
      <c r="A1863" s="8" t="s">
        <v>1935</v>
      </c>
      <c r="B1863" s="1" t="s">
        <v>12283</v>
      </c>
      <c r="C1863" s="5" t="s">
        <v>8314</v>
      </c>
      <c r="D1863" s="5" t="s">
        <v>6855</v>
      </c>
      <c r="E1863" s="5" t="s">
        <v>8315</v>
      </c>
      <c r="F1863" s="14" t="s">
        <v>8316</v>
      </c>
      <c r="G1863" s="11" t="s">
        <v>77</v>
      </c>
      <c r="H1863" s="12">
        <v>0</v>
      </c>
      <c r="I1863" s="12" t="s">
        <v>78</v>
      </c>
      <c r="J1863" s="13" t="s">
        <v>12294</v>
      </c>
      <c r="K1863" s="1" t="s">
        <v>11668</v>
      </c>
      <c r="L1863" s="1" t="s">
        <v>79</v>
      </c>
      <c r="M1863" s="1" t="s">
        <v>80</v>
      </c>
      <c r="N1863" s="1" t="s">
        <v>11667</v>
      </c>
      <c r="O1863" s="1" t="s">
        <v>11671</v>
      </c>
      <c r="P1863" s="1">
        <v>796</v>
      </c>
      <c r="Q1863" s="7" t="s">
        <v>11836</v>
      </c>
      <c r="R1863" s="2">
        <v>10</v>
      </c>
      <c r="S1863" s="2">
        <v>1019.37</v>
      </c>
      <c r="T1863" s="4">
        <f t="shared" si="64"/>
        <v>10193.700000000001</v>
      </c>
      <c r="U1863" s="4">
        <f t="shared" si="63"/>
        <v>11416.944000000001</v>
      </c>
      <c r="V1863" s="4"/>
      <c r="W1863" s="6">
        <v>2016</v>
      </c>
      <c r="X1863" s="4"/>
    </row>
    <row r="1864" spans="1:24" ht="66" customHeight="1" x14ac:dyDescent="0.2">
      <c r="A1864" s="8" t="s">
        <v>1936</v>
      </c>
      <c r="B1864" s="1" t="s">
        <v>12283</v>
      </c>
      <c r="C1864" s="5" t="s">
        <v>8317</v>
      </c>
      <c r="D1864" s="5" t="s">
        <v>8318</v>
      </c>
      <c r="E1864" s="5" t="s">
        <v>8319</v>
      </c>
      <c r="F1864" s="14" t="s">
        <v>8320</v>
      </c>
      <c r="G1864" s="11" t="s">
        <v>77</v>
      </c>
      <c r="H1864" s="12">
        <v>0</v>
      </c>
      <c r="I1864" s="12" t="s">
        <v>78</v>
      </c>
      <c r="J1864" s="13" t="s">
        <v>12294</v>
      </c>
      <c r="K1864" s="1" t="s">
        <v>11668</v>
      </c>
      <c r="L1864" s="1" t="s">
        <v>79</v>
      </c>
      <c r="M1864" s="1" t="s">
        <v>80</v>
      </c>
      <c r="N1864" s="1" t="s">
        <v>11667</v>
      </c>
      <c r="O1864" s="1" t="s">
        <v>11671</v>
      </c>
      <c r="P1864" s="1">
        <v>796</v>
      </c>
      <c r="Q1864" s="7" t="s">
        <v>11836</v>
      </c>
      <c r="R1864" s="2">
        <v>2</v>
      </c>
      <c r="S1864" s="2">
        <v>5366.59</v>
      </c>
      <c r="T1864" s="4">
        <f t="shared" si="64"/>
        <v>10733.18</v>
      </c>
      <c r="U1864" s="4">
        <f t="shared" si="63"/>
        <v>12021.161600000001</v>
      </c>
      <c r="V1864" s="4"/>
      <c r="W1864" s="6">
        <v>2016</v>
      </c>
      <c r="X1864" s="4"/>
    </row>
    <row r="1865" spans="1:24" ht="66" customHeight="1" x14ac:dyDescent="0.2">
      <c r="A1865" s="8" t="s">
        <v>1937</v>
      </c>
      <c r="B1865" s="1" t="s">
        <v>12283</v>
      </c>
      <c r="C1865" s="5" t="s">
        <v>8135</v>
      </c>
      <c r="D1865" s="5" t="s">
        <v>8136</v>
      </c>
      <c r="E1865" s="5" t="s">
        <v>8137</v>
      </c>
      <c r="F1865" s="14" t="s">
        <v>8321</v>
      </c>
      <c r="G1865" s="11" t="s">
        <v>77</v>
      </c>
      <c r="H1865" s="12">
        <v>0</v>
      </c>
      <c r="I1865" s="12" t="s">
        <v>78</v>
      </c>
      <c r="J1865" s="13" t="s">
        <v>12294</v>
      </c>
      <c r="K1865" s="1" t="s">
        <v>11668</v>
      </c>
      <c r="L1865" s="1" t="s">
        <v>79</v>
      </c>
      <c r="M1865" s="1" t="s">
        <v>80</v>
      </c>
      <c r="N1865" s="1" t="s">
        <v>11667</v>
      </c>
      <c r="O1865" s="1" t="s">
        <v>11671</v>
      </c>
      <c r="P1865" s="1">
        <v>796</v>
      </c>
      <c r="Q1865" s="7" t="s">
        <v>11836</v>
      </c>
      <c r="R1865" s="2">
        <v>4</v>
      </c>
      <c r="S1865" s="2">
        <v>2539</v>
      </c>
      <c r="T1865" s="4">
        <f t="shared" si="64"/>
        <v>10156</v>
      </c>
      <c r="U1865" s="4">
        <f t="shared" si="63"/>
        <v>11374.720000000001</v>
      </c>
      <c r="V1865" s="4"/>
      <c r="W1865" s="6">
        <v>2016</v>
      </c>
      <c r="X1865" s="4"/>
    </row>
    <row r="1866" spans="1:24" ht="66" customHeight="1" x14ac:dyDescent="0.2">
      <c r="A1866" s="8" t="s">
        <v>1938</v>
      </c>
      <c r="B1866" s="1" t="s">
        <v>12283</v>
      </c>
      <c r="C1866" s="5" t="s">
        <v>8322</v>
      </c>
      <c r="D1866" s="5" t="s">
        <v>8318</v>
      </c>
      <c r="E1866" s="5" t="s">
        <v>8323</v>
      </c>
      <c r="F1866" s="14" t="s">
        <v>8324</v>
      </c>
      <c r="G1866" s="11" t="s">
        <v>77</v>
      </c>
      <c r="H1866" s="12">
        <v>0</v>
      </c>
      <c r="I1866" s="12" t="s">
        <v>78</v>
      </c>
      <c r="J1866" s="13" t="s">
        <v>12294</v>
      </c>
      <c r="K1866" s="1" t="s">
        <v>11668</v>
      </c>
      <c r="L1866" s="1" t="s">
        <v>79</v>
      </c>
      <c r="M1866" s="1" t="s">
        <v>80</v>
      </c>
      <c r="N1866" s="1" t="s">
        <v>11667</v>
      </c>
      <c r="O1866" s="1" t="s">
        <v>11671</v>
      </c>
      <c r="P1866" s="1">
        <v>796</v>
      </c>
      <c r="Q1866" s="7" t="s">
        <v>11836</v>
      </c>
      <c r="R1866" s="2">
        <v>2</v>
      </c>
      <c r="S1866" s="2">
        <v>3843.4</v>
      </c>
      <c r="T1866" s="4">
        <f t="shared" si="64"/>
        <v>7686.8</v>
      </c>
      <c r="U1866" s="4">
        <f t="shared" si="63"/>
        <v>8609.2160000000003</v>
      </c>
      <c r="V1866" s="4"/>
      <c r="W1866" s="6">
        <v>2016</v>
      </c>
      <c r="X1866" s="4"/>
    </row>
    <row r="1867" spans="1:24" ht="66" customHeight="1" x14ac:dyDescent="0.2">
      <c r="A1867" s="8" t="s">
        <v>1939</v>
      </c>
      <c r="B1867" s="1" t="s">
        <v>12283</v>
      </c>
      <c r="C1867" s="5" t="s">
        <v>8325</v>
      </c>
      <c r="D1867" s="5" t="s">
        <v>8326</v>
      </c>
      <c r="E1867" s="5" t="s">
        <v>8327</v>
      </c>
      <c r="F1867" s="14" t="s">
        <v>8328</v>
      </c>
      <c r="G1867" s="11" t="s">
        <v>77</v>
      </c>
      <c r="H1867" s="12">
        <v>0</v>
      </c>
      <c r="I1867" s="12" t="s">
        <v>78</v>
      </c>
      <c r="J1867" s="13" t="s">
        <v>12294</v>
      </c>
      <c r="K1867" s="1" t="s">
        <v>11668</v>
      </c>
      <c r="L1867" s="1" t="s">
        <v>79</v>
      </c>
      <c r="M1867" s="1" t="s">
        <v>80</v>
      </c>
      <c r="N1867" s="1" t="s">
        <v>11667</v>
      </c>
      <c r="O1867" s="1" t="s">
        <v>11671</v>
      </c>
      <c r="P1867" s="1">
        <v>796</v>
      </c>
      <c r="Q1867" s="7" t="s">
        <v>11836</v>
      </c>
      <c r="R1867" s="2">
        <v>9</v>
      </c>
      <c r="S1867" s="2">
        <v>1324.13</v>
      </c>
      <c r="T1867" s="4">
        <f t="shared" si="64"/>
        <v>11917.170000000002</v>
      </c>
      <c r="U1867" s="4">
        <f t="shared" si="63"/>
        <v>13347.230400000004</v>
      </c>
      <c r="V1867" s="4"/>
      <c r="W1867" s="6">
        <v>2016</v>
      </c>
      <c r="X1867" s="4"/>
    </row>
    <row r="1868" spans="1:24" ht="66" customHeight="1" x14ac:dyDescent="0.2">
      <c r="A1868" s="8" t="s">
        <v>1940</v>
      </c>
      <c r="B1868" s="1" t="s">
        <v>12283</v>
      </c>
      <c r="C1868" s="5" t="s">
        <v>8329</v>
      </c>
      <c r="D1868" s="5" t="s">
        <v>8056</v>
      </c>
      <c r="E1868" s="5" t="s">
        <v>8330</v>
      </c>
      <c r="F1868" s="14" t="s">
        <v>8331</v>
      </c>
      <c r="G1868" s="11" t="s">
        <v>77</v>
      </c>
      <c r="H1868" s="12">
        <v>0</v>
      </c>
      <c r="I1868" s="12" t="s">
        <v>78</v>
      </c>
      <c r="J1868" s="13" t="s">
        <v>12294</v>
      </c>
      <c r="K1868" s="1" t="s">
        <v>11668</v>
      </c>
      <c r="L1868" s="1" t="s">
        <v>79</v>
      </c>
      <c r="M1868" s="1" t="s">
        <v>80</v>
      </c>
      <c r="N1868" s="1" t="s">
        <v>11667</v>
      </c>
      <c r="O1868" s="1" t="s">
        <v>11671</v>
      </c>
      <c r="P1868" s="1">
        <v>796</v>
      </c>
      <c r="Q1868" s="7" t="s">
        <v>11836</v>
      </c>
      <c r="R1868" s="2">
        <v>5</v>
      </c>
      <c r="S1868" s="2">
        <v>157.29</v>
      </c>
      <c r="T1868" s="4">
        <f t="shared" si="64"/>
        <v>786.44999999999993</v>
      </c>
      <c r="U1868" s="4">
        <f t="shared" si="63"/>
        <v>880.82399999999996</v>
      </c>
      <c r="V1868" s="4"/>
      <c r="W1868" s="6">
        <v>2016</v>
      </c>
      <c r="X1868" s="4"/>
    </row>
    <row r="1869" spans="1:24" ht="66" customHeight="1" x14ac:dyDescent="0.2">
      <c r="A1869" s="8" t="s">
        <v>1941</v>
      </c>
      <c r="B1869" s="1" t="s">
        <v>12283</v>
      </c>
      <c r="C1869" s="5" t="s">
        <v>8329</v>
      </c>
      <c r="D1869" s="5" t="s">
        <v>8056</v>
      </c>
      <c r="E1869" s="5" t="s">
        <v>8330</v>
      </c>
      <c r="F1869" s="14" t="s">
        <v>8332</v>
      </c>
      <c r="G1869" s="11" t="s">
        <v>77</v>
      </c>
      <c r="H1869" s="12">
        <v>0</v>
      </c>
      <c r="I1869" s="12" t="s">
        <v>78</v>
      </c>
      <c r="J1869" s="13" t="s">
        <v>12294</v>
      </c>
      <c r="K1869" s="1" t="s">
        <v>11668</v>
      </c>
      <c r="L1869" s="1" t="s">
        <v>79</v>
      </c>
      <c r="M1869" s="1" t="s">
        <v>80</v>
      </c>
      <c r="N1869" s="1" t="s">
        <v>11667</v>
      </c>
      <c r="O1869" s="1" t="s">
        <v>11671</v>
      </c>
      <c r="P1869" s="1">
        <v>796</v>
      </c>
      <c r="Q1869" s="7" t="s">
        <v>11836</v>
      </c>
      <c r="R1869" s="2">
        <v>5</v>
      </c>
      <c r="S1869" s="2">
        <v>318.33</v>
      </c>
      <c r="T1869" s="4">
        <f t="shared" si="64"/>
        <v>1591.6499999999999</v>
      </c>
      <c r="U1869" s="4">
        <f t="shared" ref="U1869:U1932" si="65">T1869*1.12</f>
        <v>1782.6479999999999</v>
      </c>
      <c r="V1869" s="4"/>
      <c r="W1869" s="6">
        <v>2016</v>
      </c>
      <c r="X1869" s="4"/>
    </row>
    <row r="1870" spans="1:24" ht="66" customHeight="1" x14ac:dyDescent="0.2">
      <c r="A1870" s="8" t="s">
        <v>1942</v>
      </c>
      <c r="B1870" s="1" t="s">
        <v>12283</v>
      </c>
      <c r="C1870" s="5" t="s">
        <v>7935</v>
      </c>
      <c r="D1870" s="5" t="s">
        <v>7936</v>
      </c>
      <c r="E1870" s="5" t="s">
        <v>7937</v>
      </c>
      <c r="F1870" s="14" t="s">
        <v>8333</v>
      </c>
      <c r="G1870" s="11" t="s">
        <v>77</v>
      </c>
      <c r="H1870" s="12">
        <v>0</v>
      </c>
      <c r="I1870" s="12" t="s">
        <v>78</v>
      </c>
      <c r="J1870" s="13" t="s">
        <v>12294</v>
      </c>
      <c r="K1870" s="1" t="s">
        <v>11668</v>
      </c>
      <c r="L1870" s="1" t="s">
        <v>79</v>
      </c>
      <c r="M1870" s="1" t="s">
        <v>80</v>
      </c>
      <c r="N1870" s="1" t="s">
        <v>11667</v>
      </c>
      <c r="O1870" s="1" t="s">
        <v>11671</v>
      </c>
      <c r="P1870" s="1">
        <v>796</v>
      </c>
      <c r="Q1870" s="7" t="s">
        <v>11836</v>
      </c>
      <c r="R1870" s="2">
        <v>6</v>
      </c>
      <c r="S1870" s="2">
        <v>2385.5700000000002</v>
      </c>
      <c r="T1870" s="4">
        <f t="shared" si="64"/>
        <v>14313.420000000002</v>
      </c>
      <c r="U1870" s="4">
        <f t="shared" si="65"/>
        <v>16031.030400000003</v>
      </c>
      <c r="V1870" s="4"/>
      <c r="W1870" s="6">
        <v>2016</v>
      </c>
      <c r="X1870" s="4"/>
    </row>
    <row r="1871" spans="1:24" ht="66" customHeight="1" x14ac:dyDescent="0.2">
      <c r="A1871" s="8" t="s">
        <v>1943</v>
      </c>
      <c r="B1871" s="1" t="s">
        <v>12283</v>
      </c>
      <c r="C1871" s="5" t="s">
        <v>8172</v>
      </c>
      <c r="D1871" s="5" t="s">
        <v>7824</v>
      </c>
      <c r="E1871" s="5" t="s">
        <v>8173</v>
      </c>
      <c r="F1871" s="14" t="s">
        <v>8334</v>
      </c>
      <c r="G1871" s="11" t="s">
        <v>77</v>
      </c>
      <c r="H1871" s="12">
        <v>0</v>
      </c>
      <c r="I1871" s="12" t="s">
        <v>78</v>
      </c>
      <c r="J1871" s="13" t="s">
        <v>12294</v>
      </c>
      <c r="K1871" s="1" t="s">
        <v>11668</v>
      </c>
      <c r="L1871" s="1" t="s">
        <v>79</v>
      </c>
      <c r="M1871" s="1" t="s">
        <v>80</v>
      </c>
      <c r="N1871" s="1" t="s">
        <v>11667</v>
      </c>
      <c r="O1871" s="1" t="s">
        <v>11671</v>
      </c>
      <c r="P1871" s="1">
        <v>796</v>
      </c>
      <c r="Q1871" s="7" t="s">
        <v>11836</v>
      </c>
      <c r="R1871" s="2">
        <v>10</v>
      </c>
      <c r="S1871" s="2">
        <v>8768.69</v>
      </c>
      <c r="T1871" s="4">
        <f t="shared" si="64"/>
        <v>87686.900000000009</v>
      </c>
      <c r="U1871" s="4">
        <f t="shared" si="65"/>
        <v>98209.328000000023</v>
      </c>
      <c r="V1871" s="4"/>
      <c r="W1871" s="6">
        <v>2016</v>
      </c>
      <c r="X1871" s="4"/>
    </row>
    <row r="1872" spans="1:24" ht="66" customHeight="1" x14ac:dyDescent="0.2">
      <c r="A1872" s="8" t="s">
        <v>1944</v>
      </c>
      <c r="B1872" s="1" t="s">
        <v>12283</v>
      </c>
      <c r="C1872" s="5" t="s">
        <v>8335</v>
      </c>
      <c r="D1872" s="5" t="s">
        <v>7824</v>
      </c>
      <c r="E1872" s="5" t="s">
        <v>8336</v>
      </c>
      <c r="F1872" s="14" t="s">
        <v>8337</v>
      </c>
      <c r="G1872" s="11" t="s">
        <v>77</v>
      </c>
      <c r="H1872" s="12">
        <v>0</v>
      </c>
      <c r="I1872" s="12" t="s">
        <v>78</v>
      </c>
      <c r="J1872" s="13" t="s">
        <v>12294</v>
      </c>
      <c r="K1872" s="1" t="s">
        <v>11668</v>
      </c>
      <c r="L1872" s="1" t="s">
        <v>79</v>
      </c>
      <c r="M1872" s="1" t="s">
        <v>80</v>
      </c>
      <c r="N1872" s="1" t="s">
        <v>11667</v>
      </c>
      <c r="O1872" s="1" t="s">
        <v>11671</v>
      </c>
      <c r="P1872" s="1">
        <v>796</v>
      </c>
      <c r="Q1872" s="7" t="s">
        <v>11836</v>
      </c>
      <c r="R1872" s="2">
        <v>5</v>
      </c>
      <c r="S1872" s="2">
        <v>11676.38</v>
      </c>
      <c r="T1872" s="4">
        <f t="shared" si="64"/>
        <v>58381.899999999994</v>
      </c>
      <c r="U1872" s="4">
        <f t="shared" si="65"/>
        <v>65387.728000000003</v>
      </c>
      <c r="V1872" s="4"/>
      <c r="W1872" s="6">
        <v>2016</v>
      </c>
      <c r="X1872" s="4"/>
    </row>
    <row r="1873" spans="1:24" ht="66" customHeight="1" x14ac:dyDescent="0.2">
      <c r="A1873" s="8" t="s">
        <v>1945</v>
      </c>
      <c r="B1873" s="1" t="s">
        <v>12283</v>
      </c>
      <c r="C1873" s="5" t="s">
        <v>8338</v>
      </c>
      <c r="D1873" s="5" t="s">
        <v>7824</v>
      </c>
      <c r="E1873" s="5" t="s">
        <v>8339</v>
      </c>
      <c r="F1873" s="14" t="s">
        <v>8340</v>
      </c>
      <c r="G1873" s="11" t="s">
        <v>77</v>
      </c>
      <c r="H1873" s="12">
        <v>0</v>
      </c>
      <c r="I1873" s="12" t="s">
        <v>78</v>
      </c>
      <c r="J1873" s="13" t="s">
        <v>12294</v>
      </c>
      <c r="K1873" s="1" t="s">
        <v>11668</v>
      </c>
      <c r="L1873" s="1" t="s">
        <v>79</v>
      </c>
      <c r="M1873" s="1" t="s">
        <v>80</v>
      </c>
      <c r="N1873" s="1" t="s">
        <v>11667</v>
      </c>
      <c r="O1873" s="1" t="s">
        <v>11671</v>
      </c>
      <c r="P1873" s="1">
        <v>796</v>
      </c>
      <c r="Q1873" s="7" t="s">
        <v>11836</v>
      </c>
      <c r="R1873" s="2">
        <v>5</v>
      </c>
      <c r="S1873" s="2">
        <v>17454.38</v>
      </c>
      <c r="T1873" s="4">
        <f t="shared" si="64"/>
        <v>87271.900000000009</v>
      </c>
      <c r="U1873" s="4">
        <f t="shared" si="65"/>
        <v>97744.52800000002</v>
      </c>
      <c r="V1873" s="4"/>
      <c r="W1873" s="6">
        <v>2016</v>
      </c>
      <c r="X1873" s="4"/>
    </row>
    <row r="1874" spans="1:24" ht="66" customHeight="1" x14ac:dyDescent="0.2">
      <c r="A1874" s="8" t="s">
        <v>1946</v>
      </c>
      <c r="B1874" s="1" t="s">
        <v>12283</v>
      </c>
      <c r="C1874" s="5" t="s">
        <v>8341</v>
      </c>
      <c r="D1874" s="5" t="s">
        <v>8342</v>
      </c>
      <c r="E1874" s="5" t="s">
        <v>8343</v>
      </c>
      <c r="F1874" s="14" t="s">
        <v>8344</v>
      </c>
      <c r="G1874" s="11" t="s">
        <v>77</v>
      </c>
      <c r="H1874" s="12">
        <v>0</v>
      </c>
      <c r="I1874" s="12" t="s">
        <v>78</v>
      </c>
      <c r="J1874" s="13" t="s">
        <v>12294</v>
      </c>
      <c r="K1874" s="1" t="s">
        <v>11668</v>
      </c>
      <c r="L1874" s="1" t="s">
        <v>79</v>
      </c>
      <c r="M1874" s="1" t="s">
        <v>80</v>
      </c>
      <c r="N1874" s="1" t="s">
        <v>11667</v>
      </c>
      <c r="O1874" s="1" t="s">
        <v>11671</v>
      </c>
      <c r="P1874" s="1">
        <v>796</v>
      </c>
      <c r="Q1874" s="7" t="s">
        <v>11836</v>
      </c>
      <c r="R1874" s="2">
        <v>9</v>
      </c>
      <c r="S1874" s="2">
        <v>2554.0500000000002</v>
      </c>
      <c r="T1874" s="4">
        <f t="shared" si="64"/>
        <v>22986.45</v>
      </c>
      <c r="U1874" s="4">
        <f t="shared" si="65"/>
        <v>25744.824000000004</v>
      </c>
      <c r="V1874" s="4"/>
      <c r="W1874" s="6">
        <v>2016</v>
      </c>
      <c r="X1874" s="4"/>
    </row>
    <row r="1875" spans="1:24" ht="66" customHeight="1" x14ac:dyDescent="0.2">
      <c r="A1875" s="8" t="s">
        <v>1947</v>
      </c>
      <c r="B1875" s="1" t="s">
        <v>12283</v>
      </c>
      <c r="C1875" s="5" t="s">
        <v>8341</v>
      </c>
      <c r="D1875" s="5" t="s">
        <v>8342</v>
      </c>
      <c r="E1875" s="5" t="s">
        <v>8343</v>
      </c>
      <c r="F1875" s="14" t="s">
        <v>8345</v>
      </c>
      <c r="G1875" s="11" t="s">
        <v>77</v>
      </c>
      <c r="H1875" s="12">
        <v>0</v>
      </c>
      <c r="I1875" s="12" t="s">
        <v>78</v>
      </c>
      <c r="J1875" s="13" t="s">
        <v>12294</v>
      </c>
      <c r="K1875" s="1" t="s">
        <v>11668</v>
      </c>
      <c r="L1875" s="1" t="s">
        <v>79</v>
      </c>
      <c r="M1875" s="1" t="s">
        <v>80</v>
      </c>
      <c r="N1875" s="1" t="s">
        <v>11667</v>
      </c>
      <c r="O1875" s="1" t="s">
        <v>11671</v>
      </c>
      <c r="P1875" s="1">
        <v>796</v>
      </c>
      <c r="Q1875" s="7" t="s">
        <v>11836</v>
      </c>
      <c r="R1875" s="2">
        <v>9</v>
      </c>
      <c r="S1875" s="2">
        <v>2834.99</v>
      </c>
      <c r="T1875" s="4">
        <f t="shared" si="64"/>
        <v>25514.909999999996</v>
      </c>
      <c r="U1875" s="4">
        <f t="shared" si="65"/>
        <v>28576.699199999999</v>
      </c>
      <c r="V1875" s="4"/>
      <c r="W1875" s="6">
        <v>2016</v>
      </c>
      <c r="X1875" s="4"/>
    </row>
    <row r="1876" spans="1:24" ht="66" customHeight="1" x14ac:dyDescent="0.2">
      <c r="A1876" s="8" t="s">
        <v>1948</v>
      </c>
      <c r="B1876" s="1" t="s">
        <v>12283</v>
      </c>
      <c r="C1876" s="5" t="s">
        <v>8346</v>
      </c>
      <c r="D1876" s="5" t="s">
        <v>6995</v>
      </c>
      <c r="E1876" s="5" t="s">
        <v>7807</v>
      </c>
      <c r="F1876" s="14" t="s">
        <v>8347</v>
      </c>
      <c r="G1876" s="11" t="s">
        <v>77</v>
      </c>
      <c r="H1876" s="12">
        <v>0</v>
      </c>
      <c r="I1876" s="12" t="s">
        <v>78</v>
      </c>
      <c r="J1876" s="13" t="s">
        <v>12294</v>
      </c>
      <c r="K1876" s="1" t="s">
        <v>11668</v>
      </c>
      <c r="L1876" s="1" t="s">
        <v>79</v>
      </c>
      <c r="M1876" s="1" t="s">
        <v>80</v>
      </c>
      <c r="N1876" s="1" t="s">
        <v>11667</v>
      </c>
      <c r="O1876" s="1" t="s">
        <v>11671</v>
      </c>
      <c r="P1876" s="1">
        <v>796</v>
      </c>
      <c r="Q1876" s="7" t="s">
        <v>11836</v>
      </c>
      <c r="R1876" s="2">
        <v>20</v>
      </c>
      <c r="S1876" s="2">
        <v>715.3</v>
      </c>
      <c r="T1876" s="4">
        <f t="shared" si="64"/>
        <v>14306</v>
      </c>
      <c r="U1876" s="4">
        <f t="shared" si="65"/>
        <v>16022.720000000001</v>
      </c>
      <c r="V1876" s="4"/>
      <c r="W1876" s="6">
        <v>2016</v>
      </c>
      <c r="X1876" s="4"/>
    </row>
    <row r="1877" spans="1:24" ht="66" customHeight="1" x14ac:dyDescent="0.2">
      <c r="A1877" s="8" t="s">
        <v>1949</v>
      </c>
      <c r="B1877" s="1" t="s">
        <v>12283</v>
      </c>
      <c r="C1877" s="5" t="s">
        <v>8348</v>
      </c>
      <c r="D1877" s="5" t="s">
        <v>6995</v>
      </c>
      <c r="E1877" s="5" t="s">
        <v>8349</v>
      </c>
      <c r="F1877" s="14" t="s">
        <v>8350</v>
      </c>
      <c r="G1877" s="11" t="s">
        <v>77</v>
      </c>
      <c r="H1877" s="12">
        <v>0</v>
      </c>
      <c r="I1877" s="12" t="s">
        <v>78</v>
      </c>
      <c r="J1877" s="13" t="s">
        <v>12294</v>
      </c>
      <c r="K1877" s="1" t="s">
        <v>11668</v>
      </c>
      <c r="L1877" s="1" t="s">
        <v>79</v>
      </c>
      <c r="M1877" s="1" t="s">
        <v>80</v>
      </c>
      <c r="N1877" s="1" t="s">
        <v>11667</v>
      </c>
      <c r="O1877" s="1" t="s">
        <v>11671</v>
      </c>
      <c r="P1877" s="1">
        <v>796</v>
      </c>
      <c r="Q1877" s="7" t="s">
        <v>11836</v>
      </c>
      <c r="R1877" s="2">
        <v>30</v>
      </c>
      <c r="S1877" s="2">
        <v>390.74</v>
      </c>
      <c r="T1877" s="4">
        <f t="shared" si="64"/>
        <v>11722.2</v>
      </c>
      <c r="U1877" s="4">
        <f t="shared" si="65"/>
        <v>13128.864000000001</v>
      </c>
      <c r="V1877" s="4"/>
      <c r="W1877" s="6">
        <v>2016</v>
      </c>
      <c r="X1877" s="4"/>
    </row>
    <row r="1878" spans="1:24" ht="66" customHeight="1" x14ac:dyDescent="0.2">
      <c r="A1878" s="8" t="s">
        <v>1950</v>
      </c>
      <c r="B1878" s="1" t="s">
        <v>12283</v>
      </c>
      <c r="C1878" s="5" t="s">
        <v>8348</v>
      </c>
      <c r="D1878" s="5" t="s">
        <v>6995</v>
      </c>
      <c r="E1878" s="5" t="s">
        <v>8349</v>
      </c>
      <c r="F1878" s="14" t="s">
        <v>8351</v>
      </c>
      <c r="G1878" s="11" t="s">
        <v>77</v>
      </c>
      <c r="H1878" s="12">
        <v>0</v>
      </c>
      <c r="I1878" s="12" t="s">
        <v>78</v>
      </c>
      <c r="J1878" s="13" t="s">
        <v>12294</v>
      </c>
      <c r="K1878" s="1" t="s">
        <v>11668</v>
      </c>
      <c r="L1878" s="1" t="s">
        <v>79</v>
      </c>
      <c r="M1878" s="1" t="s">
        <v>80</v>
      </c>
      <c r="N1878" s="1" t="s">
        <v>11667</v>
      </c>
      <c r="O1878" s="1" t="s">
        <v>11671</v>
      </c>
      <c r="P1878" s="1">
        <v>796</v>
      </c>
      <c r="Q1878" s="7" t="s">
        <v>11836</v>
      </c>
      <c r="R1878" s="2">
        <v>20</v>
      </c>
      <c r="S1878" s="2">
        <v>44.94</v>
      </c>
      <c r="T1878" s="4">
        <f t="shared" si="64"/>
        <v>898.8</v>
      </c>
      <c r="U1878" s="4">
        <f t="shared" si="65"/>
        <v>1006.6560000000001</v>
      </c>
      <c r="V1878" s="4"/>
      <c r="W1878" s="6">
        <v>2016</v>
      </c>
      <c r="X1878" s="4"/>
    </row>
    <row r="1879" spans="1:24" ht="66" customHeight="1" x14ac:dyDescent="0.2">
      <c r="A1879" s="8" t="s">
        <v>1951</v>
      </c>
      <c r="B1879" s="1" t="s">
        <v>12283</v>
      </c>
      <c r="C1879" s="5" t="s">
        <v>8348</v>
      </c>
      <c r="D1879" s="5" t="s">
        <v>6995</v>
      </c>
      <c r="E1879" s="5" t="s">
        <v>8349</v>
      </c>
      <c r="F1879" s="14" t="s">
        <v>8352</v>
      </c>
      <c r="G1879" s="11" t="s">
        <v>77</v>
      </c>
      <c r="H1879" s="12">
        <v>0</v>
      </c>
      <c r="I1879" s="12" t="s">
        <v>78</v>
      </c>
      <c r="J1879" s="13" t="s">
        <v>12294</v>
      </c>
      <c r="K1879" s="1" t="s">
        <v>11668</v>
      </c>
      <c r="L1879" s="1" t="s">
        <v>79</v>
      </c>
      <c r="M1879" s="1" t="s">
        <v>80</v>
      </c>
      <c r="N1879" s="1" t="s">
        <v>11667</v>
      </c>
      <c r="O1879" s="1" t="s">
        <v>11671</v>
      </c>
      <c r="P1879" s="1">
        <v>796</v>
      </c>
      <c r="Q1879" s="7" t="s">
        <v>11836</v>
      </c>
      <c r="R1879" s="2">
        <v>20</v>
      </c>
      <c r="S1879" s="2">
        <v>354.44</v>
      </c>
      <c r="T1879" s="4">
        <f t="shared" si="64"/>
        <v>7088.8</v>
      </c>
      <c r="U1879" s="4">
        <f t="shared" si="65"/>
        <v>7939.456000000001</v>
      </c>
      <c r="V1879" s="4"/>
      <c r="W1879" s="6">
        <v>2016</v>
      </c>
      <c r="X1879" s="4"/>
    </row>
    <row r="1880" spans="1:24" ht="66" customHeight="1" x14ac:dyDescent="0.2">
      <c r="A1880" s="8" t="s">
        <v>1952</v>
      </c>
      <c r="B1880" s="1" t="s">
        <v>12283</v>
      </c>
      <c r="C1880" s="5" t="s">
        <v>8348</v>
      </c>
      <c r="D1880" s="5" t="s">
        <v>6995</v>
      </c>
      <c r="E1880" s="5" t="s">
        <v>8349</v>
      </c>
      <c r="F1880" s="14" t="s">
        <v>8353</v>
      </c>
      <c r="G1880" s="11" t="s">
        <v>77</v>
      </c>
      <c r="H1880" s="12">
        <v>0</v>
      </c>
      <c r="I1880" s="12" t="s">
        <v>78</v>
      </c>
      <c r="J1880" s="13" t="s">
        <v>12294</v>
      </c>
      <c r="K1880" s="1" t="s">
        <v>11668</v>
      </c>
      <c r="L1880" s="1" t="s">
        <v>79</v>
      </c>
      <c r="M1880" s="1" t="s">
        <v>80</v>
      </c>
      <c r="N1880" s="1" t="s">
        <v>11667</v>
      </c>
      <c r="O1880" s="1" t="s">
        <v>11671</v>
      </c>
      <c r="P1880" s="1">
        <v>796</v>
      </c>
      <c r="Q1880" s="7" t="s">
        <v>11836</v>
      </c>
      <c r="R1880" s="2">
        <v>20</v>
      </c>
      <c r="S1880" s="2">
        <v>926.98</v>
      </c>
      <c r="T1880" s="4">
        <f t="shared" si="64"/>
        <v>18539.599999999999</v>
      </c>
      <c r="U1880" s="4">
        <f t="shared" si="65"/>
        <v>20764.351999999999</v>
      </c>
      <c r="V1880" s="4"/>
      <c r="W1880" s="6">
        <v>2016</v>
      </c>
      <c r="X1880" s="4"/>
    </row>
    <row r="1881" spans="1:24" ht="66" customHeight="1" x14ac:dyDescent="0.2">
      <c r="A1881" s="8" t="s">
        <v>1953</v>
      </c>
      <c r="B1881" s="1" t="s">
        <v>12283</v>
      </c>
      <c r="C1881" s="5" t="s">
        <v>8348</v>
      </c>
      <c r="D1881" s="5" t="s">
        <v>6995</v>
      </c>
      <c r="E1881" s="5" t="s">
        <v>8349</v>
      </c>
      <c r="F1881" s="14" t="s">
        <v>8354</v>
      </c>
      <c r="G1881" s="11" t="s">
        <v>77</v>
      </c>
      <c r="H1881" s="12">
        <v>0</v>
      </c>
      <c r="I1881" s="12" t="s">
        <v>78</v>
      </c>
      <c r="J1881" s="13" t="s">
        <v>12294</v>
      </c>
      <c r="K1881" s="1" t="s">
        <v>11668</v>
      </c>
      <c r="L1881" s="1" t="s">
        <v>79</v>
      </c>
      <c r="M1881" s="1" t="s">
        <v>80</v>
      </c>
      <c r="N1881" s="1" t="s">
        <v>11667</v>
      </c>
      <c r="O1881" s="1" t="s">
        <v>11671</v>
      </c>
      <c r="P1881" s="1">
        <v>796</v>
      </c>
      <c r="Q1881" s="7" t="s">
        <v>11836</v>
      </c>
      <c r="R1881" s="2">
        <v>20</v>
      </c>
      <c r="S1881" s="2">
        <v>40.130000000000003</v>
      </c>
      <c r="T1881" s="4">
        <f t="shared" si="64"/>
        <v>802.6</v>
      </c>
      <c r="U1881" s="4">
        <f t="shared" si="65"/>
        <v>898.91200000000015</v>
      </c>
      <c r="V1881" s="4"/>
      <c r="W1881" s="6">
        <v>2016</v>
      </c>
      <c r="X1881" s="4"/>
    </row>
    <row r="1882" spans="1:24" ht="66" customHeight="1" x14ac:dyDescent="0.2">
      <c r="A1882" s="8" t="s">
        <v>1954</v>
      </c>
      <c r="B1882" s="1" t="s">
        <v>12283</v>
      </c>
      <c r="C1882" s="5" t="s">
        <v>8355</v>
      </c>
      <c r="D1882" s="5" t="s">
        <v>6995</v>
      </c>
      <c r="E1882" s="5" t="s">
        <v>8356</v>
      </c>
      <c r="F1882" s="14" t="s">
        <v>8357</v>
      </c>
      <c r="G1882" s="11" t="s">
        <v>77</v>
      </c>
      <c r="H1882" s="12">
        <v>0</v>
      </c>
      <c r="I1882" s="12" t="s">
        <v>78</v>
      </c>
      <c r="J1882" s="13" t="s">
        <v>12294</v>
      </c>
      <c r="K1882" s="1" t="s">
        <v>11668</v>
      </c>
      <c r="L1882" s="1" t="s">
        <v>79</v>
      </c>
      <c r="M1882" s="1" t="s">
        <v>80</v>
      </c>
      <c r="N1882" s="1" t="s">
        <v>11667</v>
      </c>
      <c r="O1882" s="1" t="s">
        <v>11671</v>
      </c>
      <c r="P1882" s="1">
        <v>796</v>
      </c>
      <c r="Q1882" s="7" t="s">
        <v>11836</v>
      </c>
      <c r="R1882" s="2">
        <v>10</v>
      </c>
      <c r="S1882" s="2">
        <v>577.79999999999995</v>
      </c>
      <c r="T1882" s="4">
        <f t="shared" si="64"/>
        <v>5778</v>
      </c>
      <c r="U1882" s="4">
        <f t="shared" si="65"/>
        <v>6471.3600000000006</v>
      </c>
      <c r="V1882" s="4"/>
      <c r="W1882" s="6">
        <v>2016</v>
      </c>
      <c r="X1882" s="4"/>
    </row>
    <row r="1883" spans="1:24" ht="66" customHeight="1" x14ac:dyDescent="0.2">
      <c r="A1883" s="8" t="s">
        <v>1955</v>
      </c>
      <c r="B1883" s="1" t="s">
        <v>12283</v>
      </c>
      <c r="C1883" s="5" t="s">
        <v>8358</v>
      </c>
      <c r="D1883" s="5" t="s">
        <v>8359</v>
      </c>
      <c r="E1883" s="5" t="s">
        <v>8360</v>
      </c>
      <c r="F1883" s="14" t="s">
        <v>8361</v>
      </c>
      <c r="G1883" s="11" t="s">
        <v>77</v>
      </c>
      <c r="H1883" s="12">
        <v>0</v>
      </c>
      <c r="I1883" s="12" t="s">
        <v>78</v>
      </c>
      <c r="J1883" s="13" t="s">
        <v>12294</v>
      </c>
      <c r="K1883" s="1" t="s">
        <v>11668</v>
      </c>
      <c r="L1883" s="1" t="s">
        <v>79</v>
      </c>
      <c r="M1883" s="1" t="s">
        <v>80</v>
      </c>
      <c r="N1883" s="1" t="s">
        <v>11667</v>
      </c>
      <c r="O1883" s="1" t="s">
        <v>11671</v>
      </c>
      <c r="P1883" s="1">
        <v>796</v>
      </c>
      <c r="Q1883" s="7" t="s">
        <v>4673</v>
      </c>
      <c r="R1883" s="2">
        <v>10</v>
      </c>
      <c r="S1883" s="2">
        <v>1068.6500000000001</v>
      </c>
      <c r="T1883" s="4">
        <f t="shared" si="64"/>
        <v>10686.5</v>
      </c>
      <c r="U1883" s="4">
        <f t="shared" si="65"/>
        <v>11968.880000000001</v>
      </c>
      <c r="V1883" s="4"/>
      <c r="W1883" s="6">
        <v>2016</v>
      </c>
      <c r="X1883" s="4"/>
    </row>
    <row r="1884" spans="1:24" ht="66" customHeight="1" x14ac:dyDescent="0.2">
      <c r="A1884" s="8" t="s">
        <v>1956</v>
      </c>
      <c r="B1884" s="1" t="s">
        <v>12283</v>
      </c>
      <c r="C1884" s="5" t="s">
        <v>8362</v>
      </c>
      <c r="D1884" s="5" t="s">
        <v>8359</v>
      </c>
      <c r="E1884" s="5" t="s">
        <v>8363</v>
      </c>
      <c r="F1884" s="14" t="s">
        <v>8364</v>
      </c>
      <c r="G1884" s="11" t="s">
        <v>77</v>
      </c>
      <c r="H1884" s="12">
        <v>0</v>
      </c>
      <c r="I1884" s="12" t="s">
        <v>78</v>
      </c>
      <c r="J1884" s="13" t="s">
        <v>12294</v>
      </c>
      <c r="K1884" s="1" t="s">
        <v>11668</v>
      </c>
      <c r="L1884" s="1" t="s">
        <v>79</v>
      </c>
      <c r="M1884" s="1" t="s">
        <v>80</v>
      </c>
      <c r="N1884" s="1" t="s">
        <v>11667</v>
      </c>
      <c r="O1884" s="1" t="s">
        <v>11671</v>
      </c>
      <c r="P1884" s="1">
        <v>796</v>
      </c>
      <c r="Q1884" s="7" t="s">
        <v>4673</v>
      </c>
      <c r="R1884" s="2">
        <v>10</v>
      </c>
      <c r="S1884" s="2">
        <v>1068.6500000000001</v>
      </c>
      <c r="T1884" s="4">
        <f t="shared" si="64"/>
        <v>10686.5</v>
      </c>
      <c r="U1884" s="4">
        <f t="shared" si="65"/>
        <v>11968.880000000001</v>
      </c>
      <c r="V1884" s="4"/>
      <c r="W1884" s="6">
        <v>2016</v>
      </c>
      <c r="X1884" s="4"/>
    </row>
    <row r="1885" spans="1:24" ht="66" customHeight="1" x14ac:dyDescent="0.2">
      <c r="A1885" s="8" t="s">
        <v>1957</v>
      </c>
      <c r="B1885" s="1" t="s">
        <v>12283</v>
      </c>
      <c r="C1885" s="5" t="s">
        <v>8365</v>
      </c>
      <c r="D1885" s="5" t="s">
        <v>8136</v>
      </c>
      <c r="E1885" s="5" t="s">
        <v>8366</v>
      </c>
      <c r="F1885" s="14" t="s">
        <v>8367</v>
      </c>
      <c r="G1885" s="11" t="s">
        <v>77</v>
      </c>
      <c r="H1885" s="12">
        <v>0</v>
      </c>
      <c r="I1885" s="12" t="s">
        <v>78</v>
      </c>
      <c r="J1885" s="13" t="s">
        <v>12294</v>
      </c>
      <c r="K1885" s="1" t="s">
        <v>11668</v>
      </c>
      <c r="L1885" s="1" t="s">
        <v>79</v>
      </c>
      <c r="M1885" s="1" t="s">
        <v>80</v>
      </c>
      <c r="N1885" s="1" t="s">
        <v>11667</v>
      </c>
      <c r="O1885" s="1" t="s">
        <v>11671</v>
      </c>
      <c r="P1885" s="1">
        <v>796</v>
      </c>
      <c r="Q1885" s="7" t="s">
        <v>4673</v>
      </c>
      <c r="R1885" s="2">
        <v>10</v>
      </c>
      <c r="S1885" s="2">
        <v>201.85</v>
      </c>
      <c r="T1885" s="4">
        <f t="shared" ref="T1885:T1948" si="66">R1885*S1885</f>
        <v>2018.5</v>
      </c>
      <c r="U1885" s="4">
        <f t="shared" si="65"/>
        <v>2260.7200000000003</v>
      </c>
      <c r="V1885" s="4"/>
      <c r="W1885" s="6">
        <v>2016</v>
      </c>
      <c r="X1885" s="4"/>
    </row>
    <row r="1886" spans="1:24" ht="66" customHeight="1" x14ac:dyDescent="0.2">
      <c r="A1886" s="8" t="s">
        <v>1958</v>
      </c>
      <c r="B1886" s="1" t="s">
        <v>12283</v>
      </c>
      <c r="C1886" s="5" t="s">
        <v>8368</v>
      </c>
      <c r="D1886" s="5" t="s">
        <v>8136</v>
      </c>
      <c r="E1886" s="5" t="s">
        <v>8369</v>
      </c>
      <c r="F1886" s="14" t="s">
        <v>8370</v>
      </c>
      <c r="G1886" s="11" t="s">
        <v>77</v>
      </c>
      <c r="H1886" s="12">
        <v>0</v>
      </c>
      <c r="I1886" s="12" t="s">
        <v>78</v>
      </c>
      <c r="J1886" s="13" t="s">
        <v>12294</v>
      </c>
      <c r="K1886" s="1" t="s">
        <v>11668</v>
      </c>
      <c r="L1886" s="1" t="s">
        <v>79</v>
      </c>
      <c r="M1886" s="1" t="s">
        <v>80</v>
      </c>
      <c r="N1886" s="1" t="s">
        <v>11667</v>
      </c>
      <c r="O1886" s="1" t="s">
        <v>11671</v>
      </c>
      <c r="P1886" s="1">
        <v>796</v>
      </c>
      <c r="Q1886" s="7" t="s">
        <v>4673</v>
      </c>
      <c r="R1886" s="2">
        <v>20</v>
      </c>
      <c r="S1886" s="2">
        <v>303.60000000000002</v>
      </c>
      <c r="T1886" s="4">
        <f t="shared" si="66"/>
        <v>6072</v>
      </c>
      <c r="U1886" s="4">
        <f t="shared" si="65"/>
        <v>6800.64</v>
      </c>
      <c r="V1886" s="4"/>
      <c r="W1886" s="6">
        <v>2016</v>
      </c>
      <c r="X1886" s="4"/>
    </row>
    <row r="1887" spans="1:24" ht="66" customHeight="1" x14ac:dyDescent="0.2">
      <c r="A1887" s="8" t="s">
        <v>1959</v>
      </c>
      <c r="B1887" s="1" t="s">
        <v>12283</v>
      </c>
      <c r="C1887" s="5" t="s">
        <v>8365</v>
      </c>
      <c r="D1887" s="5" t="s">
        <v>8136</v>
      </c>
      <c r="E1887" s="5" t="s">
        <v>8366</v>
      </c>
      <c r="F1887" s="14" t="s">
        <v>8371</v>
      </c>
      <c r="G1887" s="11" t="s">
        <v>77</v>
      </c>
      <c r="H1887" s="12">
        <v>0</v>
      </c>
      <c r="I1887" s="12" t="s">
        <v>78</v>
      </c>
      <c r="J1887" s="13" t="s">
        <v>12294</v>
      </c>
      <c r="K1887" s="1" t="s">
        <v>11668</v>
      </c>
      <c r="L1887" s="1" t="s">
        <v>79</v>
      </c>
      <c r="M1887" s="1" t="s">
        <v>80</v>
      </c>
      <c r="N1887" s="1" t="s">
        <v>11667</v>
      </c>
      <c r="O1887" s="1" t="s">
        <v>11671</v>
      </c>
      <c r="P1887" s="1">
        <v>796</v>
      </c>
      <c r="Q1887" s="7" t="s">
        <v>4673</v>
      </c>
      <c r="R1887" s="2">
        <v>12</v>
      </c>
      <c r="S1887" s="2">
        <v>1170.4000000000001</v>
      </c>
      <c r="T1887" s="4">
        <f t="shared" si="66"/>
        <v>14044.800000000001</v>
      </c>
      <c r="U1887" s="4">
        <f t="shared" si="65"/>
        <v>15730.176000000003</v>
      </c>
      <c r="V1887" s="4"/>
      <c r="W1887" s="6">
        <v>2016</v>
      </c>
      <c r="X1887" s="4"/>
    </row>
    <row r="1888" spans="1:24" ht="66" customHeight="1" x14ac:dyDescent="0.2">
      <c r="A1888" s="8" t="s">
        <v>1960</v>
      </c>
      <c r="B1888" s="1" t="s">
        <v>12283</v>
      </c>
      <c r="C1888" s="5" t="s">
        <v>8365</v>
      </c>
      <c r="D1888" s="5" t="s">
        <v>8136</v>
      </c>
      <c r="E1888" s="5" t="s">
        <v>8366</v>
      </c>
      <c r="F1888" s="14" t="s">
        <v>8372</v>
      </c>
      <c r="G1888" s="11" t="s">
        <v>77</v>
      </c>
      <c r="H1888" s="12">
        <v>0</v>
      </c>
      <c r="I1888" s="12" t="s">
        <v>78</v>
      </c>
      <c r="J1888" s="13" t="s">
        <v>12294</v>
      </c>
      <c r="K1888" s="1" t="s">
        <v>11668</v>
      </c>
      <c r="L1888" s="1" t="s">
        <v>79</v>
      </c>
      <c r="M1888" s="1" t="s">
        <v>80</v>
      </c>
      <c r="N1888" s="1" t="s">
        <v>11667</v>
      </c>
      <c r="O1888" s="1" t="s">
        <v>11671</v>
      </c>
      <c r="P1888" s="1">
        <v>796</v>
      </c>
      <c r="Q1888" s="7" t="s">
        <v>4673</v>
      </c>
      <c r="R1888" s="2">
        <v>15</v>
      </c>
      <c r="S1888" s="2">
        <v>3339.29</v>
      </c>
      <c r="T1888" s="4">
        <f t="shared" si="66"/>
        <v>50089.35</v>
      </c>
      <c r="U1888" s="4">
        <f t="shared" si="65"/>
        <v>56100.072</v>
      </c>
      <c r="V1888" s="4"/>
      <c r="W1888" s="6">
        <v>2016</v>
      </c>
      <c r="X1888" s="4"/>
    </row>
    <row r="1889" spans="1:24" ht="66" customHeight="1" x14ac:dyDescent="0.2">
      <c r="A1889" s="8" t="s">
        <v>1961</v>
      </c>
      <c r="B1889" s="1" t="s">
        <v>12283</v>
      </c>
      <c r="C1889" s="5" t="s">
        <v>8373</v>
      </c>
      <c r="D1889" s="5" t="s">
        <v>8136</v>
      </c>
      <c r="E1889" s="5" t="s">
        <v>8374</v>
      </c>
      <c r="F1889" s="14" t="s">
        <v>8375</v>
      </c>
      <c r="G1889" s="11" t="s">
        <v>77</v>
      </c>
      <c r="H1889" s="12">
        <v>0</v>
      </c>
      <c r="I1889" s="12" t="s">
        <v>78</v>
      </c>
      <c r="J1889" s="13" t="s">
        <v>12294</v>
      </c>
      <c r="K1889" s="1" t="s">
        <v>11668</v>
      </c>
      <c r="L1889" s="1" t="s">
        <v>79</v>
      </c>
      <c r="M1889" s="1" t="s">
        <v>80</v>
      </c>
      <c r="N1889" s="1" t="s">
        <v>11667</v>
      </c>
      <c r="O1889" s="1" t="s">
        <v>11671</v>
      </c>
      <c r="P1889" s="1">
        <v>796</v>
      </c>
      <c r="Q1889" s="7" t="s">
        <v>4673</v>
      </c>
      <c r="R1889" s="2">
        <v>5</v>
      </c>
      <c r="S1889" s="2">
        <v>2321</v>
      </c>
      <c r="T1889" s="4">
        <f t="shared" si="66"/>
        <v>11605</v>
      </c>
      <c r="U1889" s="4">
        <f t="shared" si="65"/>
        <v>12997.6</v>
      </c>
      <c r="V1889" s="4"/>
      <c r="W1889" s="6">
        <v>2016</v>
      </c>
      <c r="X1889" s="4"/>
    </row>
    <row r="1890" spans="1:24" ht="66" customHeight="1" x14ac:dyDescent="0.2">
      <c r="A1890" s="8" t="s">
        <v>1962</v>
      </c>
      <c r="B1890" s="1" t="s">
        <v>12283</v>
      </c>
      <c r="C1890" s="5" t="s">
        <v>8376</v>
      </c>
      <c r="D1890" s="5" t="s">
        <v>8136</v>
      </c>
      <c r="E1890" s="5" t="s">
        <v>8377</v>
      </c>
      <c r="F1890" s="14" t="s">
        <v>8378</v>
      </c>
      <c r="G1890" s="11" t="s">
        <v>77</v>
      </c>
      <c r="H1890" s="12">
        <v>0</v>
      </c>
      <c r="I1890" s="12" t="s">
        <v>78</v>
      </c>
      <c r="J1890" s="13" t="s">
        <v>12294</v>
      </c>
      <c r="K1890" s="1" t="s">
        <v>11668</v>
      </c>
      <c r="L1890" s="1" t="s">
        <v>79</v>
      </c>
      <c r="M1890" s="1" t="s">
        <v>80</v>
      </c>
      <c r="N1890" s="1" t="s">
        <v>11667</v>
      </c>
      <c r="O1890" s="1" t="s">
        <v>11671</v>
      </c>
      <c r="P1890" s="1">
        <v>796</v>
      </c>
      <c r="Q1890" s="7" t="s">
        <v>4673</v>
      </c>
      <c r="R1890" s="2">
        <v>30</v>
      </c>
      <c r="S1890" s="2">
        <v>2961.2</v>
      </c>
      <c r="T1890" s="4">
        <f t="shared" si="66"/>
        <v>88836</v>
      </c>
      <c r="U1890" s="4">
        <f t="shared" si="65"/>
        <v>99496.320000000007</v>
      </c>
      <c r="V1890" s="4"/>
      <c r="W1890" s="6">
        <v>2016</v>
      </c>
      <c r="X1890" s="4"/>
    </row>
    <row r="1891" spans="1:24" ht="66" customHeight="1" x14ac:dyDescent="0.2">
      <c r="A1891" s="8" t="s">
        <v>1963</v>
      </c>
      <c r="B1891" s="1" t="s">
        <v>12283</v>
      </c>
      <c r="C1891" s="5" t="s">
        <v>8379</v>
      </c>
      <c r="D1891" s="5" t="s">
        <v>8136</v>
      </c>
      <c r="E1891" s="5" t="s">
        <v>8380</v>
      </c>
      <c r="F1891" s="14" t="s">
        <v>8381</v>
      </c>
      <c r="G1891" s="11" t="s">
        <v>77</v>
      </c>
      <c r="H1891" s="12">
        <v>0</v>
      </c>
      <c r="I1891" s="12" t="s">
        <v>78</v>
      </c>
      <c r="J1891" s="13" t="s">
        <v>12294</v>
      </c>
      <c r="K1891" s="1" t="s">
        <v>11668</v>
      </c>
      <c r="L1891" s="1" t="s">
        <v>79</v>
      </c>
      <c r="M1891" s="1" t="s">
        <v>80</v>
      </c>
      <c r="N1891" s="1" t="s">
        <v>11667</v>
      </c>
      <c r="O1891" s="1" t="s">
        <v>11671</v>
      </c>
      <c r="P1891" s="1">
        <v>796</v>
      </c>
      <c r="Q1891" s="7" t="s">
        <v>4673</v>
      </c>
      <c r="R1891" s="2">
        <v>20</v>
      </c>
      <c r="S1891" s="2">
        <v>1100</v>
      </c>
      <c r="T1891" s="4">
        <f t="shared" si="66"/>
        <v>22000</v>
      </c>
      <c r="U1891" s="4">
        <f t="shared" si="65"/>
        <v>24640.000000000004</v>
      </c>
      <c r="V1891" s="4"/>
      <c r="W1891" s="6">
        <v>2016</v>
      </c>
      <c r="X1891" s="4"/>
    </row>
    <row r="1892" spans="1:24" ht="66" customHeight="1" x14ac:dyDescent="0.2">
      <c r="A1892" s="8" t="s">
        <v>1964</v>
      </c>
      <c r="B1892" s="1" t="s">
        <v>12283</v>
      </c>
      <c r="C1892" s="5" t="s">
        <v>8223</v>
      </c>
      <c r="D1892" s="5" t="s">
        <v>8224</v>
      </c>
      <c r="E1892" s="5" t="s">
        <v>8225</v>
      </c>
      <c r="F1892" s="14" t="s">
        <v>8382</v>
      </c>
      <c r="G1892" s="11" t="s">
        <v>77</v>
      </c>
      <c r="H1892" s="12">
        <v>0</v>
      </c>
      <c r="I1892" s="12" t="s">
        <v>78</v>
      </c>
      <c r="J1892" s="13" t="s">
        <v>12294</v>
      </c>
      <c r="K1892" s="1" t="s">
        <v>11668</v>
      </c>
      <c r="L1892" s="1" t="s">
        <v>79</v>
      </c>
      <c r="M1892" s="1" t="s">
        <v>80</v>
      </c>
      <c r="N1892" s="1" t="s">
        <v>11667</v>
      </c>
      <c r="O1892" s="1" t="s">
        <v>11671</v>
      </c>
      <c r="P1892" s="1">
        <v>796</v>
      </c>
      <c r="Q1892" s="7" t="s">
        <v>4673</v>
      </c>
      <c r="R1892" s="2">
        <v>3</v>
      </c>
      <c r="S1892" s="2">
        <v>160902.32999999999</v>
      </c>
      <c r="T1892" s="4">
        <f t="shared" si="66"/>
        <v>482706.99</v>
      </c>
      <c r="U1892" s="4">
        <f t="shared" si="65"/>
        <v>540631.82880000002</v>
      </c>
      <c r="V1892" s="4"/>
      <c r="W1892" s="6">
        <v>2016</v>
      </c>
      <c r="X1892" s="4"/>
    </row>
    <row r="1893" spans="1:24" ht="66" customHeight="1" x14ac:dyDescent="0.2">
      <c r="A1893" s="8" t="s">
        <v>1965</v>
      </c>
      <c r="B1893" s="1" t="s">
        <v>12283</v>
      </c>
      <c r="C1893" s="5" t="s">
        <v>8223</v>
      </c>
      <c r="D1893" s="5" t="s">
        <v>8224</v>
      </c>
      <c r="E1893" s="5" t="s">
        <v>8225</v>
      </c>
      <c r="F1893" s="14" t="s">
        <v>8383</v>
      </c>
      <c r="G1893" s="11" t="s">
        <v>77</v>
      </c>
      <c r="H1893" s="12">
        <v>0</v>
      </c>
      <c r="I1893" s="12" t="s">
        <v>78</v>
      </c>
      <c r="J1893" s="13" t="s">
        <v>12294</v>
      </c>
      <c r="K1893" s="1" t="s">
        <v>11668</v>
      </c>
      <c r="L1893" s="1" t="s">
        <v>79</v>
      </c>
      <c r="M1893" s="1" t="s">
        <v>80</v>
      </c>
      <c r="N1893" s="1" t="s">
        <v>11667</v>
      </c>
      <c r="O1893" s="1" t="s">
        <v>11671</v>
      </c>
      <c r="P1893" s="1">
        <v>796</v>
      </c>
      <c r="Q1893" s="7" t="s">
        <v>4673</v>
      </c>
      <c r="R1893" s="2">
        <v>3</v>
      </c>
      <c r="S1893" s="2">
        <v>160902.32999999999</v>
      </c>
      <c r="T1893" s="4">
        <f t="shared" si="66"/>
        <v>482706.99</v>
      </c>
      <c r="U1893" s="4">
        <f t="shared" si="65"/>
        <v>540631.82880000002</v>
      </c>
      <c r="V1893" s="4"/>
      <c r="W1893" s="6">
        <v>2016</v>
      </c>
      <c r="X1893" s="4"/>
    </row>
    <row r="1894" spans="1:24" ht="66" customHeight="1" x14ac:dyDescent="0.2">
      <c r="A1894" s="8" t="s">
        <v>1966</v>
      </c>
      <c r="B1894" s="1" t="s">
        <v>12283</v>
      </c>
      <c r="C1894" s="5" t="s">
        <v>8384</v>
      </c>
      <c r="D1894" s="5" t="s">
        <v>8385</v>
      </c>
      <c r="E1894" s="5" t="s">
        <v>8386</v>
      </c>
      <c r="F1894" s="14" t="s">
        <v>12205</v>
      </c>
      <c r="G1894" s="11" t="s">
        <v>77</v>
      </c>
      <c r="H1894" s="12">
        <v>0</v>
      </c>
      <c r="I1894" s="12" t="s">
        <v>78</v>
      </c>
      <c r="J1894" s="13" t="s">
        <v>12294</v>
      </c>
      <c r="K1894" s="1" t="s">
        <v>11668</v>
      </c>
      <c r="L1894" s="1" t="s">
        <v>79</v>
      </c>
      <c r="M1894" s="1" t="s">
        <v>80</v>
      </c>
      <c r="N1894" s="1" t="s">
        <v>11667</v>
      </c>
      <c r="O1894" s="1" t="s">
        <v>11671</v>
      </c>
      <c r="P1894" s="1">
        <v>796</v>
      </c>
      <c r="Q1894" s="7" t="s">
        <v>4673</v>
      </c>
      <c r="R1894" s="2">
        <v>7</v>
      </c>
      <c r="S1894" s="2">
        <v>87753.38</v>
      </c>
      <c r="T1894" s="4">
        <f t="shared" si="66"/>
        <v>614273.66</v>
      </c>
      <c r="U1894" s="4">
        <f t="shared" si="65"/>
        <v>687986.49920000008</v>
      </c>
      <c r="V1894" s="4"/>
      <c r="W1894" s="6">
        <v>2016</v>
      </c>
      <c r="X1894" s="4"/>
    </row>
    <row r="1895" spans="1:24" ht="66" customHeight="1" x14ac:dyDescent="0.2">
      <c r="A1895" s="8" t="s">
        <v>1967</v>
      </c>
      <c r="B1895" s="1" t="s">
        <v>12283</v>
      </c>
      <c r="C1895" s="5" t="s">
        <v>8384</v>
      </c>
      <c r="D1895" s="5" t="s">
        <v>8385</v>
      </c>
      <c r="E1895" s="5" t="s">
        <v>8386</v>
      </c>
      <c r="F1895" s="14" t="s">
        <v>12206</v>
      </c>
      <c r="G1895" s="11" t="s">
        <v>77</v>
      </c>
      <c r="H1895" s="12">
        <v>0</v>
      </c>
      <c r="I1895" s="12" t="s">
        <v>78</v>
      </c>
      <c r="J1895" s="13" t="s">
        <v>12294</v>
      </c>
      <c r="K1895" s="1" t="s">
        <v>11668</v>
      </c>
      <c r="L1895" s="1" t="s">
        <v>79</v>
      </c>
      <c r="M1895" s="1" t="s">
        <v>80</v>
      </c>
      <c r="N1895" s="1" t="s">
        <v>11667</v>
      </c>
      <c r="O1895" s="1" t="s">
        <v>11671</v>
      </c>
      <c r="P1895" s="1">
        <v>796</v>
      </c>
      <c r="Q1895" s="7" t="s">
        <v>4673</v>
      </c>
      <c r="R1895" s="2">
        <v>7</v>
      </c>
      <c r="S1895" s="2">
        <v>87753.38</v>
      </c>
      <c r="T1895" s="4">
        <f t="shared" si="66"/>
        <v>614273.66</v>
      </c>
      <c r="U1895" s="4">
        <f t="shared" si="65"/>
        <v>687986.49920000008</v>
      </c>
      <c r="V1895" s="4"/>
      <c r="W1895" s="6">
        <v>2016</v>
      </c>
      <c r="X1895" s="4"/>
    </row>
    <row r="1896" spans="1:24" ht="66" customHeight="1" x14ac:dyDescent="0.2">
      <c r="A1896" s="8" t="s">
        <v>1968</v>
      </c>
      <c r="B1896" s="1" t="s">
        <v>12283</v>
      </c>
      <c r="C1896" s="5" t="s">
        <v>8238</v>
      </c>
      <c r="D1896" s="5" t="s">
        <v>7868</v>
      </c>
      <c r="E1896" s="5" t="s">
        <v>8239</v>
      </c>
      <c r="F1896" s="14" t="s">
        <v>8387</v>
      </c>
      <c r="G1896" s="11" t="s">
        <v>77</v>
      </c>
      <c r="H1896" s="12">
        <v>0</v>
      </c>
      <c r="I1896" s="12" t="s">
        <v>78</v>
      </c>
      <c r="J1896" s="13" t="s">
        <v>12294</v>
      </c>
      <c r="K1896" s="1" t="s">
        <v>11668</v>
      </c>
      <c r="L1896" s="1" t="s">
        <v>79</v>
      </c>
      <c r="M1896" s="1" t="s">
        <v>80</v>
      </c>
      <c r="N1896" s="1" t="s">
        <v>11667</v>
      </c>
      <c r="O1896" s="1" t="s">
        <v>11671</v>
      </c>
      <c r="P1896" s="1">
        <v>796</v>
      </c>
      <c r="Q1896" s="7" t="s">
        <v>4673</v>
      </c>
      <c r="R1896" s="2">
        <v>20</v>
      </c>
      <c r="S1896" s="2">
        <v>1453.93</v>
      </c>
      <c r="T1896" s="4">
        <f t="shared" si="66"/>
        <v>29078.600000000002</v>
      </c>
      <c r="U1896" s="4">
        <f t="shared" si="65"/>
        <v>32568.032000000007</v>
      </c>
      <c r="V1896" s="4"/>
      <c r="W1896" s="6">
        <v>2016</v>
      </c>
      <c r="X1896" s="4"/>
    </row>
    <row r="1897" spans="1:24" ht="66" customHeight="1" x14ac:dyDescent="0.2">
      <c r="A1897" s="8" t="s">
        <v>1969</v>
      </c>
      <c r="B1897" s="1" t="s">
        <v>12283</v>
      </c>
      <c r="C1897" s="5" t="s">
        <v>8238</v>
      </c>
      <c r="D1897" s="5" t="s">
        <v>7868</v>
      </c>
      <c r="E1897" s="5" t="s">
        <v>8239</v>
      </c>
      <c r="F1897" s="14" t="s">
        <v>8388</v>
      </c>
      <c r="G1897" s="11" t="s">
        <v>77</v>
      </c>
      <c r="H1897" s="12">
        <v>0</v>
      </c>
      <c r="I1897" s="12" t="s">
        <v>78</v>
      </c>
      <c r="J1897" s="13" t="s">
        <v>12294</v>
      </c>
      <c r="K1897" s="1" t="s">
        <v>11668</v>
      </c>
      <c r="L1897" s="1" t="s">
        <v>79</v>
      </c>
      <c r="M1897" s="1" t="s">
        <v>80</v>
      </c>
      <c r="N1897" s="1" t="s">
        <v>11667</v>
      </c>
      <c r="O1897" s="1" t="s">
        <v>11671</v>
      </c>
      <c r="P1897" s="1">
        <v>796</v>
      </c>
      <c r="Q1897" s="7" t="s">
        <v>4673</v>
      </c>
      <c r="R1897" s="2">
        <v>30</v>
      </c>
      <c r="S1897" s="2">
        <v>1123.6500000000001</v>
      </c>
      <c r="T1897" s="4">
        <f t="shared" si="66"/>
        <v>33709.5</v>
      </c>
      <c r="U1897" s="4">
        <f t="shared" si="65"/>
        <v>37754.640000000007</v>
      </c>
      <c r="V1897" s="4"/>
      <c r="W1897" s="6">
        <v>2016</v>
      </c>
      <c r="X1897" s="4"/>
    </row>
    <row r="1898" spans="1:24" ht="66" customHeight="1" x14ac:dyDescent="0.2">
      <c r="A1898" s="8" t="s">
        <v>1970</v>
      </c>
      <c r="B1898" s="1" t="s">
        <v>12283</v>
      </c>
      <c r="C1898" s="5" t="s">
        <v>8238</v>
      </c>
      <c r="D1898" s="5" t="s">
        <v>7868</v>
      </c>
      <c r="E1898" s="5" t="s">
        <v>8239</v>
      </c>
      <c r="F1898" s="14" t="s">
        <v>8389</v>
      </c>
      <c r="G1898" s="11" t="s">
        <v>77</v>
      </c>
      <c r="H1898" s="12">
        <v>0</v>
      </c>
      <c r="I1898" s="12" t="s">
        <v>78</v>
      </c>
      <c r="J1898" s="13" t="s">
        <v>12294</v>
      </c>
      <c r="K1898" s="1" t="s">
        <v>11668</v>
      </c>
      <c r="L1898" s="1" t="s">
        <v>79</v>
      </c>
      <c r="M1898" s="1" t="s">
        <v>80</v>
      </c>
      <c r="N1898" s="1" t="s">
        <v>11667</v>
      </c>
      <c r="O1898" s="1" t="s">
        <v>11671</v>
      </c>
      <c r="P1898" s="1">
        <v>796</v>
      </c>
      <c r="Q1898" s="7" t="s">
        <v>4673</v>
      </c>
      <c r="R1898" s="2">
        <v>15</v>
      </c>
      <c r="S1898" s="2">
        <v>1163.25</v>
      </c>
      <c r="T1898" s="4">
        <f t="shared" si="66"/>
        <v>17448.75</v>
      </c>
      <c r="U1898" s="4">
        <f t="shared" si="65"/>
        <v>19542.600000000002</v>
      </c>
      <c r="V1898" s="4"/>
      <c r="W1898" s="6">
        <v>2016</v>
      </c>
      <c r="X1898" s="4"/>
    </row>
    <row r="1899" spans="1:24" ht="66" customHeight="1" x14ac:dyDescent="0.2">
      <c r="A1899" s="8" t="s">
        <v>1971</v>
      </c>
      <c r="B1899" s="1" t="s">
        <v>12283</v>
      </c>
      <c r="C1899" s="5" t="s">
        <v>8390</v>
      </c>
      <c r="D1899" s="5" t="s">
        <v>7868</v>
      </c>
      <c r="E1899" s="5" t="s">
        <v>8391</v>
      </c>
      <c r="F1899" s="14" t="s">
        <v>8392</v>
      </c>
      <c r="G1899" s="11" t="s">
        <v>77</v>
      </c>
      <c r="H1899" s="12">
        <v>0</v>
      </c>
      <c r="I1899" s="12" t="s">
        <v>78</v>
      </c>
      <c r="J1899" s="13" t="s">
        <v>12294</v>
      </c>
      <c r="K1899" s="1" t="s">
        <v>11668</v>
      </c>
      <c r="L1899" s="1" t="s">
        <v>79</v>
      </c>
      <c r="M1899" s="1" t="s">
        <v>80</v>
      </c>
      <c r="N1899" s="1" t="s">
        <v>11667</v>
      </c>
      <c r="O1899" s="1" t="s">
        <v>11671</v>
      </c>
      <c r="P1899" s="1">
        <v>796</v>
      </c>
      <c r="Q1899" s="7" t="s">
        <v>4673</v>
      </c>
      <c r="R1899" s="2">
        <v>5</v>
      </c>
      <c r="S1899" s="2">
        <v>1893.1</v>
      </c>
      <c r="T1899" s="4">
        <f t="shared" si="66"/>
        <v>9465.5</v>
      </c>
      <c r="U1899" s="4">
        <f t="shared" si="65"/>
        <v>10601.36</v>
      </c>
      <c r="V1899" s="4"/>
      <c r="W1899" s="6">
        <v>2016</v>
      </c>
      <c r="X1899" s="4"/>
    </row>
    <row r="1900" spans="1:24" ht="66" customHeight="1" x14ac:dyDescent="0.2">
      <c r="A1900" s="8" t="s">
        <v>1972</v>
      </c>
      <c r="B1900" s="1" t="s">
        <v>12283</v>
      </c>
      <c r="C1900" s="5" t="s">
        <v>8393</v>
      </c>
      <c r="D1900" s="5" t="s">
        <v>7868</v>
      </c>
      <c r="E1900" s="5" t="s">
        <v>8394</v>
      </c>
      <c r="F1900" s="14" t="s">
        <v>8395</v>
      </c>
      <c r="G1900" s="11" t="s">
        <v>77</v>
      </c>
      <c r="H1900" s="12">
        <v>0</v>
      </c>
      <c r="I1900" s="12" t="s">
        <v>78</v>
      </c>
      <c r="J1900" s="13" t="s">
        <v>12294</v>
      </c>
      <c r="K1900" s="1" t="s">
        <v>11668</v>
      </c>
      <c r="L1900" s="1" t="s">
        <v>79</v>
      </c>
      <c r="M1900" s="1" t="s">
        <v>80</v>
      </c>
      <c r="N1900" s="1" t="s">
        <v>11667</v>
      </c>
      <c r="O1900" s="1" t="s">
        <v>11671</v>
      </c>
      <c r="P1900" s="1">
        <v>796</v>
      </c>
      <c r="Q1900" s="7" t="s">
        <v>4673</v>
      </c>
      <c r="R1900" s="2">
        <v>10</v>
      </c>
      <c r="S1900" s="2">
        <v>1099.1099999999999</v>
      </c>
      <c r="T1900" s="4">
        <f t="shared" si="66"/>
        <v>10991.099999999999</v>
      </c>
      <c r="U1900" s="4">
        <f t="shared" si="65"/>
        <v>12310.031999999999</v>
      </c>
      <c r="V1900" s="4"/>
      <c r="W1900" s="6">
        <v>2016</v>
      </c>
      <c r="X1900" s="4"/>
    </row>
    <row r="1901" spans="1:24" ht="66" customHeight="1" x14ac:dyDescent="0.2">
      <c r="A1901" s="8" t="s">
        <v>1973</v>
      </c>
      <c r="B1901" s="1" t="s">
        <v>12283</v>
      </c>
      <c r="C1901" s="5" t="s">
        <v>8396</v>
      </c>
      <c r="D1901" s="5" t="s">
        <v>7868</v>
      </c>
      <c r="E1901" s="5" t="s">
        <v>8397</v>
      </c>
      <c r="F1901" s="14" t="s">
        <v>8398</v>
      </c>
      <c r="G1901" s="11" t="s">
        <v>77</v>
      </c>
      <c r="H1901" s="12">
        <v>0</v>
      </c>
      <c r="I1901" s="12" t="s">
        <v>78</v>
      </c>
      <c r="J1901" s="13" t="s">
        <v>12294</v>
      </c>
      <c r="K1901" s="1" t="s">
        <v>11668</v>
      </c>
      <c r="L1901" s="1" t="s">
        <v>79</v>
      </c>
      <c r="M1901" s="1" t="s">
        <v>80</v>
      </c>
      <c r="N1901" s="1" t="s">
        <v>11667</v>
      </c>
      <c r="O1901" s="1" t="s">
        <v>11671</v>
      </c>
      <c r="P1901" s="1">
        <v>796</v>
      </c>
      <c r="Q1901" s="7" t="s">
        <v>4673</v>
      </c>
      <c r="R1901" s="2">
        <v>50</v>
      </c>
      <c r="S1901" s="2">
        <v>1473.21</v>
      </c>
      <c r="T1901" s="4">
        <f t="shared" si="66"/>
        <v>73660.5</v>
      </c>
      <c r="U1901" s="4">
        <f t="shared" si="65"/>
        <v>82499.760000000009</v>
      </c>
      <c r="V1901" s="4"/>
      <c r="W1901" s="6">
        <v>2016</v>
      </c>
      <c r="X1901" s="4"/>
    </row>
    <row r="1902" spans="1:24" ht="66" customHeight="1" x14ac:dyDescent="0.2">
      <c r="A1902" s="8" t="s">
        <v>1974</v>
      </c>
      <c r="B1902" s="1" t="s">
        <v>12283</v>
      </c>
      <c r="C1902" s="5" t="s">
        <v>8399</v>
      </c>
      <c r="D1902" s="5" t="s">
        <v>7868</v>
      </c>
      <c r="E1902" s="5" t="s">
        <v>8400</v>
      </c>
      <c r="F1902" s="14" t="s">
        <v>8401</v>
      </c>
      <c r="G1902" s="11" t="s">
        <v>77</v>
      </c>
      <c r="H1902" s="12">
        <v>0</v>
      </c>
      <c r="I1902" s="12" t="s">
        <v>78</v>
      </c>
      <c r="J1902" s="13" t="s">
        <v>12294</v>
      </c>
      <c r="K1902" s="1" t="s">
        <v>11668</v>
      </c>
      <c r="L1902" s="1" t="s">
        <v>79</v>
      </c>
      <c r="M1902" s="1" t="s">
        <v>80</v>
      </c>
      <c r="N1902" s="1" t="s">
        <v>11667</v>
      </c>
      <c r="O1902" s="1" t="s">
        <v>11671</v>
      </c>
      <c r="P1902" s="1">
        <v>796</v>
      </c>
      <c r="Q1902" s="7" t="s">
        <v>4673</v>
      </c>
      <c r="R1902" s="2">
        <v>5</v>
      </c>
      <c r="S1902" s="2">
        <v>1416.25</v>
      </c>
      <c r="T1902" s="4">
        <f t="shared" si="66"/>
        <v>7081.25</v>
      </c>
      <c r="U1902" s="4">
        <f t="shared" si="65"/>
        <v>7931.0000000000009</v>
      </c>
      <c r="V1902" s="4"/>
      <c r="W1902" s="6">
        <v>2016</v>
      </c>
      <c r="X1902" s="4"/>
    </row>
    <row r="1903" spans="1:24" ht="66" customHeight="1" x14ac:dyDescent="0.2">
      <c r="A1903" s="8" t="s">
        <v>1975</v>
      </c>
      <c r="B1903" s="1" t="s">
        <v>12283</v>
      </c>
      <c r="C1903" s="5" t="s">
        <v>8402</v>
      </c>
      <c r="D1903" s="5" t="s">
        <v>7824</v>
      </c>
      <c r="E1903" s="5" t="s">
        <v>8403</v>
      </c>
      <c r="F1903" s="14" t="s">
        <v>8404</v>
      </c>
      <c r="G1903" s="11" t="s">
        <v>77</v>
      </c>
      <c r="H1903" s="12">
        <v>0</v>
      </c>
      <c r="I1903" s="12" t="s">
        <v>78</v>
      </c>
      <c r="J1903" s="13" t="s">
        <v>12294</v>
      </c>
      <c r="K1903" s="1" t="s">
        <v>11668</v>
      </c>
      <c r="L1903" s="1" t="s">
        <v>79</v>
      </c>
      <c r="M1903" s="1" t="s">
        <v>80</v>
      </c>
      <c r="N1903" s="1" t="s">
        <v>11667</v>
      </c>
      <c r="O1903" s="1" t="s">
        <v>11671</v>
      </c>
      <c r="P1903" s="1">
        <v>796</v>
      </c>
      <c r="Q1903" s="7" t="s">
        <v>4673</v>
      </c>
      <c r="R1903" s="2">
        <v>10</v>
      </c>
      <c r="S1903" s="2">
        <v>4223.45</v>
      </c>
      <c r="T1903" s="4">
        <f t="shared" si="66"/>
        <v>42234.5</v>
      </c>
      <c r="U1903" s="4">
        <f t="shared" si="65"/>
        <v>47302.640000000007</v>
      </c>
      <c r="V1903" s="4"/>
      <c r="W1903" s="6">
        <v>2016</v>
      </c>
      <c r="X1903" s="4"/>
    </row>
    <row r="1904" spans="1:24" ht="66" customHeight="1" x14ac:dyDescent="0.2">
      <c r="A1904" s="8" t="s">
        <v>1976</v>
      </c>
      <c r="B1904" s="1" t="s">
        <v>12283</v>
      </c>
      <c r="C1904" s="5" t="s">
        <v>8405</v>
      </c>
      <c r="D1904" s="5" t="s">
        <v>8406</v>
      </c>
      <c r="E1904" s="5" t="s">
        <v>8407</v>
      </c>
      <c r="F1904" s="14" t="s">
        <v>8408</v>
      </c>
      <c r="G1904" s="11" t="s">
        <v>77</v>
      </c>
      <c r="H1904" s="12">
        <v>0</v>
      </c>
      <c r="I1904" s="12" t="s">
        <v>78</v>
      </c>
      <c r="J1904" s="13" t="s">
        <v>12294</v>
      </c>
      <c r="K1904" s="1" t="s">
        <v>11668</v>
      </c>
      <c r="L1904" s="1" t="s">
        <v>79</v>
      </c>
      <c r="M1904" s="1" t="s">
        <v>80</v>
      </c>
      <c r="N1904" s="1" t="s">
        <v>11667</v>
      </c>
      <c r="O1904" s="1" t="s">
        <v>11671</v>
      </c>
      <c r="P1904" s="1">
        <v>796</v>
      </c>
      <c r="Q1904" s="7" t="s">
        <v>4673</v>
      </c>
      <c r="R1904" s="2">
        <v>2</v>
      </c>
      <c r="S1904" s="2">
        <v>3718.75</v>
      </c>
      <c r="T1904" s="4">
        <f t="shared" si="66"/>
        <v>7437.5</v>
      </c>
      <c r="U1904" s="4">
        <f t="shared" si="65"/>
        <v>8330</v>
      </c>
      <c r="V1904" s="4"/>
      <c r="W1904" s="6">
        <v>2016</v>
      </c>
      <c r="X1904" s="4"/>
    </row>
    <row r="1905" spans="1:24" ht="66" customHeight="1" x14ac:dyDescent="0.2">
      <c r="A1905" s="8" t="s">
        <v>1977</v>
      </c>
      <c r="B1905" s="1" t="s">
        <v>12283</v>
      </c>
      <c r="C1905" s="5" t="s">
        <v>8409</v>
      </c>
      <c r="D1905" s="5" t="s">
        <v>8251</v>
      </c>
      <c r="E1905" s="5" t="s">
        <v>8410</v>
      </c>
      <c r="F1905" s="14" t="s">
        <v>8411</v>
      </c>
      <c r="G1905" s="11" t="s">
        <v>77</v>
      </c>
      <c r="H1905" s="12">
        <v>0</v>
      </c>
      <c r="I1905" s="12" t="s">
        <v>78</v>
      </c>
      <c r="J1905" s="13" t="s">
        <v>12294</v>
      </c>
      <c r="K1905" s="1" t="s">
        <v>11668</v>
      </c>
      <c r="L1905" s="1" t="s">
        <v>79</v>
      </c>
      <c r="M1905" s="1" t="s">
        <v>80</v>
      </c>
      <c r="N1905" s="1" t="s">
        <v>11667</v>
      </c>
      <c r="O1905" s="1" t="s">
        <v>11671</v>
      </c>
      <c r="P1905" s="1">
        <v>796</v>
      </c>
      <c r="Q1905" s="7" t="s">
        <v>4673</v>
      </c>
      <c r="R1905" s="2">
        <v>10</v>
      </c>
      <c r="S1905" s="2">
        <v>504.33</v>
      </c>
      <c r="T1905" s="4">
        <f t="shared" si="66"/>
        <v>5043.3</v>
      </c>
      <c r="U1905" s="4">
        <f t="shared" si="65"/>
        <v>5648.496000000001</v>
      </c>
      <c r="V1905" s="4"/>
      <c r="W1905" s="6">
        <v>2016</v>
      </c>
      <c r="X1905" s="4"/>
    </row>
    <row r="1906" spans="1:24" ht="66" customHeight="1" x14ac:dyDescent="0.2">
      <c r="A1906" s="8" t="s">
        <v>1978</v>
      </c>
      <c r="B1906" s="1" t="s">
        <v>12283</v>
      </c>
      <c r="C1906" s="5" t="s">
        <v>8412</v>
      </c>
      <c r="D1906" s="5" t="s">
        <v>8210</v>
      </c>
      <c r="E1906" s="5" t="s">
        <v>8413</v>
      </c>
      <c r="F1906" s="14" t="s">
        <v>8414</v>
      </c>
      <c r="G1906" s="11" t="s">
        <v>77</v>
      </c>
      <c r="H1906" s="12">
        <v>0</v>
      </c>
      <c r="I1906" s="12" t="s">
        <v>78</v>
      </c>
      <c r="J1906" s="13" t="s">
        <v>12294</v>
      </c>
      <c r="K1906" s="1" t="s">
        <v>11668</v>
      </c>
      <c r="L1906" s="1" t="s">
        <v>79</v>
      </c>
      <c r="M1906" s="1" t="s">
        <v>80</v>
      </c>
      <c r="N1906" s="1" t="s">
        <v>11667</v>
      </c>
      <c r="O1906" s="1" t="s">
        <v>11671</v>
      </c>
      <c r="P1906" s="1">
        <v>796</v>
      </c>
      <c r="Q1906" s="7" t="s">
        <v>4673</v>
      </c>
      <c r="R1906" s="2">
        <v>25</v>
      </c>
      <c r="S1906" s="2">
        <v>880</v>
      </c>
      <c r="T1906" s="4">
        <f t="shared" si="66"/>
        <v>22000</v>
      </c>
      <c r="U1906" s="4">
        <f t="shared" si="65"/>
        <v>24640.000000000004</v>
      </c>
      <c r="V1906" s="4"/>
      <c r="W1906" s="6">
        <v>2016</v>
      </c>
      <c r="X1906" s="4"/>
    </row>
    <row r="1907" spans="1:24" ht="66" customHeight="1" x14ac:dyDescent="0.2">
      <c r="A1907" s="8" t="s">
        <v>1979</v>
      </c>
      <c r="B1907" s="1" t="s">
        <v>12283</v>
      </c>
      <c r="C1907" s="5" t="s">
        <v>8415</v>
      </c>
      <c r="D1907" s="5" t="s">
        <v>8416</v>
      </c>
      <c r="E1907" s="5" t="s">
        <v>8417</v>
      </c>
      <c r="F1907" s="14" t="s">
        <v>8418</v>
      </c>
      <c r="G1907" s="11" t="s">
        <v>77</v>
      </c>
      <c r="H1907" s="12">
        <v>0</v>
      </c>
      <c r="I1907" s="12" t="s">
        <v>78</v>
      </c>
      <c r="J1907" s="13" t="s">
        <v>12294</v>
      </c>
      <c r="K1907" s="1" t="s">
        <v>11668</v>
      </c>
      <c r="L1907" s="1" t="s">
        <v>79</v>
      </c>
      <c r="M1907" s="1" t="s">
        <v>80</v>
      </c>
      <c r="N1907" s="1" t="s">
        <v>11667</v>
      </c>
      <c r="O1907" s="1" t="s">
        <v>11671</v>
      </c>
      <c r="P1907" s="1">
        <v>796</v>
      </c>
      <c r="Q1907" s="7" t="s">
        <v>4673</v>
      </c>
      <c r="R1907" s="2">
        <v>10</v>
      </c>
      <c r="S1907" s="2">
        <v>8800</v>
      </c>
      <c r="T1907" s="4">
        <f t="shared" si="66"/>
        <v>88000</v>
      </c>
      <c r="U1907" s="4">
        <f t="shared" si="65"/>
        <v>98560.000000000015</v>
      </c>
      <c r="V1907" s="4"/>
      <c r="W1907" s="6">
        <v>2016</v>
      </c>
      <c r="X1907" s="4"/>
    </row>
    <row r="1908" spans="1:24" ht="66" customHeight="1" x14ac:dyDescent="0.2">
      <c r="A1908" s="8" t="s">
        <v>1980</v>
      </c>
      <c r="B1908" s="1" t="s">
        <v>12283</v>
      </c>
      <c r="C1908" s="5" t="s">
        <v>8419</v>
      </c>
      <c r="D1908" s="5" t="s">
        <v>8056</v>
      </c>
      <c r="E1908" s="5" t="s">
        <v>8420</v>
      </c>
      <c r="F1908" s="14" t="s">
        <v>8421</v>
      </c>
      <c r="G1908" s="11" t="s">
        <v>77</v>
      </c>
      <c r="H1908" s="12">
        <v>0</v>
      </c>
      <c r="I1908" s="12" t="s">
        <v>78</v>
      </c>
      <c r="J1908" s="13" t="s">
        <v>12294</v>
      </c>
      <c r="K1908" s="1" t="s">
        <v>11668</v>
      </c>
      <c r="L1908" s="1" t="s">
        <v>79</v>
      </c>
      <c r="M1908" s="1" t="s">
        <v>80</v>
      </c>
      <c r="N1908" s="1" t="s">
        <v>11667</v>
      </c>
      <c r="O1908" s="1" t="s">
        <v>11671</v>
      </c>
      <c r="P1908" s="1">
        <v>796</v>
      </c>
      <c r="Q1908" s="7" t="s">
        <v>4673</v>
      </c>
      <c r="R1908" s="2">
        <v>20</v>
      </c>
      <c r="S1908" s="2">
        <v>293.7</v>
      </c>
      <c r="T1908" s="4">
        <f t="shared" si="66"/>
        <v>5874</v>
      </c>
      <c r="U1908" s="4">
        <f t="shared" si="65"/>
        <v>6578.880000000001</v>
      </c>
      <c r="V1908" s="4"/>
      <c r="W1908" s="6">
        <v>2016</v>
      </c>
      <c r="X1908" s="4"/>
    </row>
    <row r="1909" spans="1:24" ht="66" customHeight="1" x14ac:dyDescent="0.2">
      <c r="A1909" s="8" t="s">
        <v>1981</v>
      </c>
      <c r="B1909" s="1" t="s">
        <v>12283</v>
      </c>
      <c r="C1909" s="5" t="s">
        <v>8422</v>
      </c>
      <c r="D1909" s="5" t="s">
        <v>8056</v>
      </c>
      <c r="E1909" s="5" t="s">
        <v>8423</v>
      </c>
      <c r="F1909" s="14" t="s">
        <v>8424</v>
      </c>
      <c r="G1909" s="11" t="s">
        <v>77</v>
      </c>
      <c r="H1909" s="12">
        <v>0</v>
      </c>
      <c r="I1909" s="12" t="s">
        <v>78</v>
      </c>
      <c r="J1909" s="13" t="s">
        <v>12294</v>
      </c>
      <c r="K1909" s="1" t="s">
        <v>11668</v>
      </c>
      <c r="L1909" s="1" t="s">
        <v>79</v>
      </c>
      <c r="M1909" s="1" t="s">
        <v>80</v>
      </c>
      <c r="N1909" s="1" t="s">
        <v>11667</v>
      </c>
      <c r="O1909" s="1" t="s">
        <v>11671</v>
      </c>
      <c r="P1909" s="1">
        <v>796</v>
      </c>
      <c r="Q1909" s="7" t="s">
        <v>4673</v>
      </c>
      <c r="R1909" s="2">
        <v>20</v>
      </c>
      <c r="S1909" s="2">
        <v>491.7</v>
      </c>
      <c r="T1909" s="4">
        <f t="shared" si="66"/>
        <v>9834</v>
      </c>
      <c r="U1909" s="4">
        <f t="shared" si="65"/>
        <v>11014.080000000002</v>
      </c>
      <c r="V1909" s="4"/>
      <c r="W1909" s="6">
        <v>2016</v>
      </c>
      <c r="X1909" s="4"/>
    </row>
    <row r="1910" spans="1:24" ht="66" customHeight="1" x14ac:dyDescent="0.2">
      <c r="A1910" s="8" t="s">
        <v>1982</v>
      </c>
      <c r="B1910" s="1" t="s">
        <v>12283</v>
      </c>
      <c r="C1910" s="5" t="s">
        <v>8425</v>
      </c>
      <c r="D1910" s="5" t="s">
        <v>8056</v>
      </c>
      <c r="E1910" s="5" t="s">
        <v>8426</v>
      </c>
      <c r="F1910" s="14" t="s">
        <v>8427</v>
      </c>
      <c r="G1910" s="11" t="s">
        <v>77</v>
      </c>
      <c r="H1910" s="12">
        <v>0</v>
      </c>
      <c r="I1910" s="12" t="s">
        <v>78</v>
      </c>
      <c r="J1910" s="13" t="s">
        <v>12294</v>
      </c>
      <c r="K1910" s="1" t="s">
        <v>11668</v>
      </c>
      <c r="L1910" s="1" t="s">
        <v>79</v>
      </c>
      <c r="M1910" s="1" t="s">
        <v>80</v>
      </c>
      <c r="N1910" s="1" t="s">
        <v>11667</v>
      </c>
      <c r="O1910" s="1" t="s">
        <v>11671</v>
      </c>
      <c r="P1910" s="1">
        <v>796</v>
      </c>
      <c r="Q1910" s="7" t="s">
        <v>4673</v>
      </c>
      <c r="R1910" s="2">
        <v>10</v>
      </c>
      <c r="S1910" s="2">
        <v>712.25</v>
      </c>
      <c r="T1910" s="4">
        <f t="shared" si="66"/>
        <v>7122.5</v>
      </c>
      <c r="U1910" s="4">
        <f t="shared" si="65"/>
        <v>7977.2000000000007</v>
      </c>
      <c r="V1910" s="4"/>
      <c r="W1910" s="6">
        <v>2016</v>
      </c>
      <c r="X1910" s="4"/>
    </row>
    <row r="1911" spans="1:24" ht="66" customHeight="1" x14ac:dyDescent="0.2">
      <c r="A1911" s="8" t="s">
        <v>1983</v>
      </c>
      <c r="B1911" s="1" t="s">
        <v>12283</v>
      </c>
      <c r="C1911" s="5" t="s">
        <v>8428</v>
      </c>
      <c r="D1911" s="5" t="s">
        <v>6855</v>
      </c>
      <c r="E1911" s="5" t="s">
        <v>8429</v>
      </c>
      <c r="F1911" s="14" t="s">
        <v>8430</v>
      </c>
      <c r="G1911" s="11" t="s">
        <v>77</v>
      </c>
      <c r="H1911" s="12">
        <v>0</v>
      </c>
      <c r="I1911" s="12" t="s">
        <v>78</v>
      </c>
      <c r="J1911" s="13" t="s">
        <v>12294</v>
      </c>
      <c r="K1911" s="1" t="s">
        <v>11668</v>
      </c>
      <c r="L1911" s="1" t="s">
        <v>79</v>
      </c>
      <c r="M1911" s="1" t="s">
        <v>80</v>
      </c>
      <c r="N1911" s="1" t="s">
        <v>11667</v>
      </c>
      <c r="O1911" s="1" t="s">
        <v>11671</v>
      </c>
      <c r="P1911" s="1">
        <v>796</v>
      </c>
      <c r="Q1911" s="7" t="s">
        <v>4673</v>
      </c>
      <c r="R1911" s="2">
        <v>5</v>
      </c>
      <c r="S1911" s="2">
        <v>1351.79</v>
      </c>
      <c r="T1911" s="4">
        <f t="shared" si="66"/>
        <v>6758.95</v>
      </c>
      <c r="U1911" s="4">
        <f t="shared" si="65"/>
        <v>7570.0240000000003</v>
      </c>
      <c r="V1911" s="4"/>
      <c r="W1911" s="6">
        <v>2016</v>
      </c>
      <c r="X1911" s="4"/>
    </row>
    <row r="1912" spans="1:24" ht="66" customHeight="1" x14ac:dyDescent="0.2">
      <c r="A1912" s="8" t="s">
        <v>1984</v>
      </c>
      <c r="B1912" s="1" t="s">
        <v>12283</v>
      </c>
      <c r="C1912" s="5" t="s">
        <v>8305</v>
      </c>
      <c r="D1912" s="5" t="s">
        <v>6855</v>
      </c>
      <c r="E1912" s="5" t="s">
        <v>8306</v>
      </c>
      <c r="F1912" s="14" t="s">
        <v>8431</v>
      </c>
      <c r="G1912" s="11" t="s">
        <v>77</v>
      </c>
      <c r="H1912" s="12">
        <v>0</v>
      </c>
      <c r="I1912" s="12" t="s">
        <v>78</v>
      </c>
      <c r="J1912" s="13" t="s">
        <v>12294</v>
      </c>
      <c r="K1912" s="1" t="s">
        <v>11668</v>
      </c>
      <c r="L1912" s="1" t="s">
        <v>79</v>
      </c>
      <c r="M1912" s="1" t="s">
        <v>80</v>
      </c>
      <c r="N1912" s="1" t="s">
        <v>11667</v>
      </c>
      <c r="O1912" s="1" t="s">
        <v>11671</v>
      </c>
      <c r="P1912" s="1">
        <v>796</v>
      </c>
      <c r="Q1912" s="7" t="s">
        <v>4673</v>
      </c>
      <c r="R1912" s="2">
        <v>50</v>
      </c>
      <c r="S1912" s="2">
        <v>1623.21</v>
      </c>
      <c r="T1912" s="4">
        <f t="shared" si="66"/>
        <v>81160.5</v>
      </c>
      <c r="U1912" s="4">
        <f t="shared" si="65"/>
        <v>90899.760000000009</v>
      </c>
      <c r="V1912" s="4"/>
      <c r="W1912" s="6">
        <v>2016</v>
      </c>
      <c r="X1912" s="4"/>
    </row>
    <row r="1913" spans="1:24" ht="66" customHeight="1" x14ac:dyDescent="0.2">
      <c r="A1913" s="8" t="s">
        <v>1985</v>
      </c>
      <c r="B1913" s="1" t="s">
        <v>12283</v>
      </c>
      <c r="C1913" s="5" t="s">
        <v>8216</v>
      </c>
      <c r="D1913" s="5" t="s">
        <v>6855</v>
      </c>
      <c r="E1913" s="5" t="s">
        <v>8217</v>
      </c>
      <c r="F1913" s="14" t="s">
        <v>8432</v>
      </c>
      <c r="G1913" s="11" t="s">
        <v>77</v>
      </c>
      <c r="H1913" s="12">
        <v>0</v>
      </c>
      <c r="I1913" s="12" t="s">
        <v>78</v>
      </c>
      <c r="J1913" s="13" t="s">
        <v>12294</v>
      </c>
      <c r="K1913" s="1" t="s">
        <v>11668</v>
      </c>
      <c r="L1913" s="1" t="s">
        <v>79</v>
      </c>
      <c r="M1913" s="1" t="s">
        <v>80</v>
      </c>
      <c r="N1913" s="1" t="s">
        <v>11667</v>
      </c>
      <c r="O1913" s="1" t="s">
        <v>11671</v>
      </c>
      <c r="P1913" s="1">
        <v>796</v>
      </c>
      <c r="Q1913" s="7" t="s">
        <v>4673</v>
      </c>
      <c r="R1913" s="2">
        <v>30</v>
      </c>
      <c r="S1913" s="2">
        <v>604.45000000000005</v>
      </c>
      <c r="T1913" s="4">
        <f t="shared" si="66"/>
        <v>18133.5</v>
      </c>
      <c r="U1913" s="4">
        <f t="shared" si="65"/>
        <v>20309.52</v>
      </c>
      <c r="V1913" s="4"/>
      <c r="W1913" s="6">
        <v>2016</v>
      </c>
      <c r="X1913" s="4"/>
    </row>
    <row r="1914" spans="1:24" ht="66" customHeight="1" x14ac:dyDescent="0.2">
      <c r="A1914" s="8" t="s">
        <v>1986</v>
      </c>
      <c r="B1914" s="1" t="s">
        <v>12283</v>
      </c>
      <c r="C1914" s="5" t="s">
        <v>8433</v>
      </c>
      <c r="D1914" s="5" t="s">
        <v>4350</v>
      </c>
      <c r="E1914" s="5" t="s">
        <v>8434</v>
      </c>
      <c r="F1914" s="14" t="s">
        <v>8435</v>
      </c>
      <c r="G1914" s="11" t="s">
        <v>77</v>
      </c>
      <c r="H1914" s="12">
        <v>0</v>
      </c>
      <c r="I1914" s="12" t="s">
        <v>78</v>
      </c>
      <c r="J1914" s="13" t="s">
        <v>12294</v>
      </c>
      <c r="K1914" s="1" t="s">
        <v>11668</v>
      </c>
      <c r="L1914" s="1" t="s">
        <v>79</v>
      </c>
      <c r="M1914" s="1" t="s">
        <v>80</v>
      </c>
      <c r="N1914" s="1" t="s">
        <v>11667</v>
      </c>
      <c r="O1914" s="1" t="s">
        <v>11671</v>
      </c>
      <c r="P1914" s="1">
        <v>796</v>
      </c>
      <c r="Q1914" s="7" t="s">
        <v>4673</v>
      </c>
      <c r="R1914" s="2">
        <v>12</v>
      </c>
      <c r="S1914" s="2">
        <v>2238.5</v>
      </c>
      <c r="T1914" s="4">
        <f t="shared" si="66"/>
        <v>26862</v>
      </c>
      <c r="U1914" s="4">
        <f t="shared" si="65"/>
        <v>30085.440000000002</v>
      </c>
      <c r="V1914" s="4"/>
      <c r="W1914" s="6">
        <v>2016</v>
      </c>
      <c r="X1914" s="4"/>
    </row>
    <row r="1915" spans="1:24" ht="66" customHeight="1" x14ac:dyDescent="0.2">
      <c r="A1915" s="8" t="s">
        <v>1987</v>
      </c>
      <c r="B1915" s="1" t="s">
        <v>12283</v>
      </c>
      <c r="C1915" s="5" t="s">
        <v>8436</v>
      </c>
      <c r="D1915" s="5" t="s">
        <v>8437</v>
      </c>
      <c r="E1915" s="5" t="s">
        <v>8438</v>
      </c>
      <c r="F1915" s="14" t="s">
        <v>8439</v>
      </c>
      <c r="G1915" s="11" t="s">
        <v>77</v>
      </c>
      <c r="H1915" s="12">
        <v>0</v>
      </c>
      <c r="I1915" s="12" t="s">
        <v>78</v>
      </c>
      <c r="J1915" s="13" t="s">
        <v>12294</v>
      </c>
      <c r="K1915" s="1" t="s">
        <v>11668</v>
      </c>
      <c r="L1915" s="1" t="s">
        <v>79</v>
      </c>
      <c r="M1915" s="1" t="s">
        <v>80</v>
      </c>
      <c r="N1915" s="1" t="s">
        <v>11667</v>
      </c>
      <c r="O1915" s="1" t="s">
        <v>11671</v>
      </c>
      <c r="P1915" s="1">
        <v>796</v>
      </c>
      <c r="Q1915" s="7" t="s">
        <v>4673</v>
      </c>
      <c r="R1915" s="2">
        <v>2</v>
      </c>
      <c r="S1915" s="2">
        <v>5434</v>
      </c>
      <c r="T1915" s="4">
        <f t="shared" si="66"/>
        <v>10868</v>
      </c>
      <c r="U1915" s="4">
        <f t="shared" si="65"/>
        <v>12172.160000000002</v>
      </c>
      <c r="V1915" s="4"/>
      <c r="W1915" s="6">
        <v>2016</v>
      </c>
      <c r="X1915" s="4"/>
    </row>
    <row r="1916" spans="1:24" ht="66" customHeight="1" x14ac:dyDescent="0.2">
      <c r="A1916" s="8" t="s">
        <v>1988</v>
      </c>
      <c r="B1916" s="1" t="s">
        <v>12283</v>
      </c>
      <c r="C1916" s="5" t="s">
        <v>8440</v>
      </c>
      <c r="D1916" s="5" t="s">
        <v>8437</v>
      </c>
      <c r="E1916" s="5" t="s">
        <v>8441</v>
      </c>
      <c r="F1916" s="14" t="s">
        <v>8442</v>
      </c>
      <c r="G1916" s="11" t="s">
        <v>77</v>
      </c>
      <c r="H1916" s="12">
        <v>0</v>
      </c>
      <c r="I1916" s="12" t="s">
        <v>78</v>
      </c>
      <c r="J1916" s="13" t="s">
        <v>12294</v>
      </c>
      <c r="K1916" s="1" t="s">
        <v>11668</v>
      </c>
      <c r="L1916" s="1" t="s">
        <v>79</v>
      </c>
      <c r="M1916" s="1" t="s">
        <v>80</v>
      </c>
      <c r="N1916" s="1" t="s">
        <v>11667</v>
      </c>
      <c r="O1916" s="1" t="s">
        <v>11671</v>
      </c>
      <c r="P1916" s="1">
        <v>796</v>
      </c>
      <c r="Q1916" s="7" t="s">
        <v>4673</v>
      </c>
      <c r="R1916" s="2">
        <v>4</v>
      </c>
      <c r="S1916" s="2">
        <v>11235.4</v>
      </c>
      <c r="T1916" s="4">
        <f t="shared" si="66"/>
        <v>44941.599999999999</v>
      </c>
      <c r="U1916" s="4">
        <f t="shared" si="65"/>
        <v>50334.592000000004</v>
      </c>
      <c r="V1916" s="4"/>
      <c r="W1916" s="6">
        <v>2016</v>
      </c>
      <c r="X1916" s="4"/>
    </row>
    <row r="1917" spans="1:24" ht="66" customHeight="1" x14ac:dyDescent="0.2">
      <c r="A1917" s="8" t="s">
        <v>1989</v>
      </c>
      <c r="B1917" s="1" t="s">
        <v>12283</v>
      </c>
      <c r="C1917" s="5" t="s">
        <v>7823</v>
      </c>
      <c r="D1917" s="5" t="s">
        <v>7824</v>
      </c>
      <c r="E1917" s="5" t="s">
        <v>7825</v>
      </c>
      <c r="F1917" s="14" t="s">
        <v>8443</v>
      </c>
      <c r="G1917" s="11" t="s">
        <v>77</v>
      </c>
      <c r="H1917" s="12">
        <v>0</v>
      </c>
      <c r="I1917" s="12" t="s">
        <v>78</v>
      </c>
      <c r="J1917" s="13" t="s">
        <v>12294</v>
      </c>
      <c r="K1917" s="1" t="s">
        <v>11668</v>
      </c>
      <c r="L1917" s="1" t="s">
        <v>79</v>
      </c>
      <c r="M1917" s="1" t="s">
        <v>80</v>
      </c>
      <c r="N1917" s="1" t="s">
        <v>11667</v>
      </c>
      <c r="O1917" s="1" t="s">
        <v>11671</v>
      </c>
      <c r="P1917" s="1">
        <v>796</v>
      </c>
      <c r="Q1917" s="7" t="s">
        <v>4673</v>
      </c>
      <c r="R1917" s="2">
        <v>10</v>
      </c>
      <c r="S1917" s="2">
        <v>4528.7</v>
      </c>
      <c r="T1917" s="4">
        <f t="shared" si="66"/>
        <v>45287</v>
      </c>
      <c r="U1917" s="4">
        <f t="shared" si="65"/>
        <v>50721.440000000002</v>
      </c>
      <c r="V1917" s="4"/>
      <c r="W1917" s="6">
        <v>2016</v>
      </c>
      <c r="X1917" s="4"/>
    </row>
    <row r="1918" spans="1:24" ht="66" customHeight="1" x14ac:dyDescent="0.2">
      <c r="A1918" s="8" t="s">
        <v>1990</v>
      </c>
      <c r="B1918" s="1" t="s">
        <v>12283</v>
      </c>
      <c r="C1918" s="5" t="s">
        <v>8444</v>
      </c>
      <c r="D1918" s="5" t="s">
        <v>8445</v>
      </c>
      <c r="E1918" s="5" t="s">
        <v>8446</v>
      </c>
      <c r="F1918" s="14" t="s">
        <v>8447</v>
      </c>
      <c r="G1918" s="11" t="s">
        <v>77</v>
      </c>
      <c r="H1918" s="12">
        <v>0</v>
      </c>
      <c r="I1918" s="12" t="s">
        <v>78</v>
      </c>
      <c r="J1918" s="13" t="s">
        <v>12294</v>
      </c>
      <c r="K1918" s="1" t="s">
        <v>11668</v>
      </c>
      <c r="L1918" s="1" t="s">
        <v>79</v>
      </c>
      <c r="M1918" s="1" t="s">
        <v>80</v>
      </c>
      <c r="N1918" s="1" t="s">
        <v>11667</v>
      </c>
      <c r="O1918" s="1" t="s">
        <v>11671</v>
      </c>
      <c r="P1918" s="1">
        <v>796</v>
      </c>
      <c r="Q1918" s="7" t="s">
        <v>4673</v>
      </c>
      <c r="R1918" s="2">
        <v>50</v>
      </c>
      <c r="S1918" s="2">
        <v>495</v>
      </c>
      <c r="T1918" s="4">
        <f t="shared" si="66"/>
        <v>24750</v>
      </c>
      <c r="U1918" s="4">
        <f t="shared" si="65"/>
        <v>27720.000000000004</v>
      </c>
      <c r="V1918" s="4"/>
      <c r="W1918" s="6">
        <v>2016</v>
      </c>
      <c r="X1918" s="4"/>
    </row>
    <row r="1919" spans="1:24" ht="66" customHeight="1" x14ac:dyDescent="0.2">
      <c r="A1919" s="8" t="s">
        <v>1991</v>
      </c>
      <c r="B1919" s="1" t="s">
        <v>12283</v>
      </c>
      <c r="C1919" s="5" t="s">
        <v>8448</v>
      </c>
      <c r="D1919" s="5" t="s">
        <v>8449</v>
      </c>
      <c r="E1919" s="5" t="s">
        <v>8450</v>
      </c>
      <c r="F1919" s="14" t="s">
        <v>8451</v>
      </c>
      <c r="G1919" s="11" t="s">
        <v>77</v>
      </c>
      <c r="H1919" s="12">
        <v>0</v>
      </c>
      <c r="I1919" s="12" t="s">
        <v>78</v>
      </c>
      <c r="J1919" s="13" t="s">
        <v>12294</v>
      </c>
      <c r="K1919" s="1" t="s">
        <v>11668</v>
      </c>
      <c r="L1919" s="1" t="s">
        <v>79</v>
      </c>
      <c r="M1919" s="1" t="s">
        <v>80</v>
      </c>
      <c r="N1919" s="1" t="s">
        <v>11667</v>
      </c>
      <c r="O1919" s="1" t="s">
        <v>11671</v>
      </c>
      <c r="P1919" s="1">
        <v>796</v>
      </c>
      <c r="Q1919" s="7" t="s">
        <v>4673</v>
      </c>
      <c r="R1919" s="2">
        <v>50</v>
      </c>
      <c r="S1919" s="2">
        <v>330</v>
      </c>
      <c r="T1919" s="4">
        <f t="shared" si="66"/>
        <v>16500</v>
      </c>
      <c r="U1919" s="4">
        <f t="shared" si="65"/>
        <v>18480</v>
      </c>
      <c r="V1919" s="4"/>
      <c r="W1919" s="6">
        <v>2016</v>
      </c>
      <c r="X1919" s="4"/>
    </row>
    <row r="1920" spans="1:24" ht="66" customHeight="1" x14ac:dyDescent="0.2">
      <c r="A1920" s="8" t="s">
        <v>1992</v>
      </c>
      <c r="B1920" s="1" t="s">
        <v>12283</v>
      </c>
      <c r="C1920" s="5" t="s">
        <v>8452</v>
      </c>
      <c r="D1920" s="5" t="s">
        <v>8449</v>
      </c>
      <c r="E1920" s="5" t="s">
        <v>8453</v>
      </c>
      <c r="F1920" s="14" t="s">
        <v>8454</v>
      </c>
      <c r="G1920" s="11" t="s">
        <v>77</v>
      </c>
      <c r="H1920" s="12">
        <v>0</v>
      </c>
      <c r="I1920" s="12" t="s">
        <v>78</v>
      </c>
      <c r="J1920" s="13" t="s">
        <v>12294</v>
      </c>
      <c r="K1920" s="1" t="s">
        <v>11668</v>
      </c>
      <c r="L1920" s="1" t="s">
        <v>79</v>
      </c>
      <c r="M1920" s="1" t="s">
        <v>80</v>
      </c>
      <c r="N1920" s="1" t="s">
        <v>11667</v>
      </c>
      <c r="O1920" s="1" t="s">
        <v>11671</v>
      </c>
      <c r="P1920" s="1">
        <v>796</v>
      </c>
      <c r="Q1920" s="7" t="s">
        <v>4673</v>
      </c>
      <c r="R1920" s="2">
        <v>50</v>
      </c>
      <c r="S1920" s="2">
        <v>220</v>
      </c>
      <c r="T1920" s="4">
        <f t="shared" si="66"/>
        <v>11000</v>
      </c>
      <c r="U1920" s="4">
        <f t="shared" si="65"/>
        <v>12320.000000000002</v>
      </c>
      <c r="V1920" s="4"/>
      <c r="W1920" s="6">
        <v>2016</v>
      </c>
      <c r="X1920" s="4"/>
    </row>
    <row r="1921" spans="1:24" ht="66" customHeight="1" x14ac:dyDescent="0.2">
      <c r="A1921" s="8" t="s">
        <v>1993</v>
      </c>
      <c r="B1921" s="1" t="s">
        <v>12283</v>
      </c>
      <c r="C1921" s="5" t="s">
        <v>8455</v>
      </c>
      <c r="D1921" s="5" t="s">
        <v>8166</v>
      </c>
      <c r="E1921" s="5" t="s">
        <v>8456</v>
      </c>
      <c r="F1921" s="14" t="s">
        <v>8457</v>
      </c>
      <c r="G1921" s="11" t="s">
        <v>77</v>
      </c>
      <c r="H1921" s="12">
        <v>0</v>
      </c>
      <c r="I1921" s="12" t="s">
        <v>78</v>
      </c>
      <c r="J1921" s="13" t="s">
        <v>12294</v>
      </c>
      <c r="K1921" s="1" t="s">
        <v>11668</v>
      </c>
      <c r="L1921" s="1" t="s">
        <v>79</v>
      </c>
      <c r="M1921" s="1" t="s">
        <v>80</v>
      </c>
      <c r="N1921" s="1" t="s">
        <v>11667</v>
      </c>
      <c r="O1921" s="1" t="s">
        <v>11671</v>
      </c>
      <c r="P1921" s="1">
        <v>796</v>
      </c>
      <c r="Q1921" s="7" t="s">
        <v>4673</v>
      </c>
      <c r="R1921" s="2">
        <v>30</v>
      </c>
      <c r="S1921" s="2">
        <v>495</v>
      </c>
      <c r="T1921" s="4">
        <f t="shared" si="66"/>
        <v>14850</v>
      </c>
      <c r="U1921" s="4">
        <f t="shared" si="65"/>
        <v>16632</v>
      </c>
      <c r="V1921" s="4"/>
      <c r="W1921" s="6">
        <v>2016</v>
      </c>
      <c r="X1921" s="4"/>
    </row>
    <row r="1922" spans="1:24" ht="66" customHeight="1" x14ac:dyDescent="0.2">
      <c r="A1922" s="8" t="s">
        <v>1994</v>
      </c>
      <c r="B1922" s="1" t="s">
        <v>12283</v>
      </c>
      <c r="C1922" s="5" t="s">
        <v>8135</v>
      </c>
      <c r="D1922" s="5" t="s">
        <v>8136</v>
      </c>
      <c r="E1922" s="5" t="s">
        <v>8137</v>
      </c>
      <c r="F1922" s="14" t="s">
        <v>8458</v>
      </c>
      <c r="G1922" s="11" t="s">
        <v>77</v>
      </c>
      <c r="H1922" s="12">
        <v>0</v>
      </c>
      <c r="I1922" s="12" t="s">
        <v>78</v>
      </c>
      <c r="J1922" s="13" t="s">
        <v>12294</v>
      </c>
      <c r="K1922" s="1" t="s">
        <v>11668</v>
      </c>
      <c r="L1922" s="1" t="s">
        <v>79</v>
      </c>
      <c r="M1922" s="1" t="s">
        <v>80</v>
      </c>
      <c r="N1922" s="1" t="s">
        <v>11667</v>
      </c>
      <c r="O1922" s="1" t="s">
        <v>11671</v>
      </c>
      <c r="P1922" s="1">
        <v>796</v>
      </c>
      <c r="Q1922" s="7" t="s">
        <v>4673</v>
      </c>
      <c r="R1922" s="2">
        <v>20</v>
      </c>
      <c r="S1922" s="2">
        <v>990</v>
      </c>
      <c r="T1922" s="4">
        <f t="shared" si="66"/>
        <v>19800</v>
      </c>
      <c r="U1922" s="4">
        <f t="shared" si="65"/>
        <v>22176.000000000004</v>
      </c>
      <c r="V1922" s="4"/>
      <c r="W1922" s="6">
        <v>2016</v>
      </c>
      <c r="X1922" s="4"/>
    </row>
    <row r="1923" spans="1:24" ht="66" customHeight="1" x14ac:dyDescent="0.2">
      <c r="A1923" s="8" t="s">
        <v>1995</v>
      </c>
      <c r="B1923" s="1" t="s">
        <v>12283</v>
      </c>
      <c r="C1923" s="5" t="s">
        <v>8135</v>
      </c>
      <c r="D1923" s="5" t="s">
        <v>8136</v>
      </c>
      <c r="E1923" s="5" t="s">
        <v>8137</v>
      </c>
      <c r="F1923" s="14" t="s">
        <v>8459</v>
      </c>
      <c r="G1923" s="11" t="s">
        <v>77</v>
      </c>
      <c r="H1923" s="12">
        <v>0</v>
      </c>
      <c r="I1923" s="12" t="s">
        <v>78</v>
      </c>
      <c r="J1923" s="13" t="s">
        <v>12294</v>
      </c>
      <c r="K1923" s="1" t="s">
        <v>11668</v>
      </c>
      <c r="L1923" s="1" t="s">
        <v>79</v>
      </c>
      <c r="M1923" s="1" t="s">
        <v>80</v>
      </c>
      <c r="N1923" s="1" t="s">
        <v>11667</v>
      </c>
      <c r="O1923" s="1" t="s">
        <v>11671</v>
      </c>
      <c r="P1923" s="1">
        <v>796</v>
      </c>
      <c r="Q1923" s="7" t="s">
        <v>4673</v>
      </c>
      <c r="R1923" s="2">
        <v>20</v>
      </c>
      <c r="S1923" s="2">
        <v>715</v>
      </c>
      <c r="T1923" s="4">
        <f t="shared" si="66"/>
        <v>14300</v>
      </c>
      <c r="U1923" s="4">
        <f t="shared" si="65"/>
        <v>16016.000000000002</v>
      </c>
      <c r="V1923" s="4"/>
      <c r="W1923" s="6">
        <v>2016</v>
      </c>
      <c r="X1923" s="4"/>
    </row>
    <row r="1924" spans="1:24" ht="66" customHeight="1" x14ac:dyDescent="0.2">
      <c r="A1924" s="8" t="s">
        <v>1996</v>
      </c>
      <c r="B1924" s="1" t="s">
        <v>12283</v>
      </c>
      <c r="C1924" s="5" t="s">
        <v>8460</v>
      </c>
      <c r="D1924" s="5" t="s">
        <v>8016</v>
      </c>
      <c r="E1924" s="5" t="s">
        <v>8461</v>
      </c>
      <c r="F1924" s="14" t="s">
        <v>8462</v>
      </c>
      <c r="G1924" s="11" t="s">
        <v>77</v>
      </c>
      <c r="H1924" s="12">
        <v>0</v>
      </c>
      <c r="I1924" s="12" t="s">
        <v>78</v>
      </c>
      <c r="J1924" s="13" t="s">
        <v>12294</v>
      </c>
      <c r="K1924" s="1" t="s">
        <v>11668</v>
      </c>
      <c r="L1924" s="1" t="s">
        <v>79</v>
      </c>
      <c r="M1924" s="1" t="s">
        <v>80</v>
      </c>
      <c r="N1924" s="1" t="s">
        <v>11667</v>
      </c>
      <c r="O1924" s="1" t="s">
        <v>11671</v>
      </c>
      <c r="P1924" s="1">
        <v>796</v>
      </c>
      <c r="Q1924" s="7" t="s">
        <v>4673</v>
      </c>
      <c r="R1924" s="2">
        <v>3</v>
      </c>
      <c r="S1924" s="2">
        <v>26779.43</v>
      </c>
      <c r="T1924" s="4">
        <f t="shared" si="66"/>
        <v>80338.290000000008</v>
      </c>
      <c r="U1924" s="4">
        <f t="shared" si="65"/>
        <v>89978.884800000014</v>
      </c>
      <c r="V1924" s="4"/>
      <c r="W1924" s="6">
        <v>2016</v>
      </c>
      <c r="X1924" s="4"/>
    </row>
    <row r="1925" spans="1:24" ht="66" customHeight="1" x14ac:dyDescent="0.2">
      <c r="A1925" s="8" t="s">
        <v>1997</v>
      </c>
      <c r="B1925" s="1" t="s">
        <v>12283</v>
      </c>
      <c r="C1925" s="5" t="s">
        <v>8460</v>
      </c>
      <c r="D1925" s="5" t="s">
        <v>8016</v>
      </c>
      <c r="E1925" s="5" t="s">
        <v>8461</v>
      </c>
      <c r="F1925" s="14" t="s">
        <v>8463</v>
      </c>
      <c r="G1925" s="11" t="s">
        <v>77</v>
      </c>
      <c r="H1925" s="12">
        <v>0</v>
      </c>
      <c r="I1925" s="12" t="s">
        <v>78</v>
      </c>
      <c r="J1925" s="13" t="s">
        <v>12294</v>
      </c>
      <c r="K1925" s="1" t="s">
        <v>11668</v>
      </c>
      <c r="L1925" s="1" t="s">
        <v>79</v>
      </c>
      <c r="M1925" s="1" t="s">
        <v>80</v>
      </c>
      <c r="N1925" s="1" t="s">
        <v>11667</v>
      </c>
      <c r="O1925" s="1" t="s">
        <v>11671</v>
      </c>
      <c r="P1925" s="1">
        <v>796</v>
      </c>
      <c r="Q1925" s="7" t="s">
        <v>4673</v>
      </c>
      <c r="R1925" s="2">
        <v>5</v>
      </c>
      <c r="S1925" s="2">
        <v>6856</v>
      </c>
      <c r="T1925" s="4">
        <f t="shared" si="66"/>
        <v>34280</v>
      </c>
      <c r="U1925" s="4">
        <f t="shared" si="65"/>
        <v>38393.600000000006</v>
      </c>
      <c r="V1925" s="4"/>
      <c r="W1925" s="6">
        <v>2016</v>
      </c>
      <c r="X1925" s="4"/>
    </row>
    <row r="1926" spans="1:24" ht="66" customHeight="1" x14ac:dyDescent="0.2">
      <c r="A1926" s="8" t="s">
        <v>1998</v>
      </c>
      <c r="B1926" s="1" t="s">
        <v>12283</v>
      </c>
      <c r="C1926" s="5" t="s">
        <v>8460</v>
      </c>
      <c r="D1926" s="5" t="s">
        <v>8016</v>
      </c>
      <c r="E1926" s="5" t="s">
        <v>8461</v>
      </c>
      <c r="F1926" s="14" t="s">
        <v>8464</v>
      </c>
      <c r="G1926" s="11" t="s">
        <v>77</v>
      </c>
      <c r="H1926" s="12">
        <v>0</v>
      </c>
      <c r="I1926" s="12" t="s">
        <v>78</v>
      </c>
      <c r="J1926" s="13" t="s">
        <v>12294</v>
      </c>
      <c r="K1926" s="1" t="s">
        <v>11668</v>
      </c>
      <c r="L1926" s="1" t="s">
        <v>79</v>
      </c>
      <c r="M1926" s="1" t="s">
        <v>80</v>
      </c>
      <c r="N1926" s="1" t="s">
        <v>11667</v>
      </c>
      <c r="O1926" s="1" t="s">
        <v>11671</v>
      </c>
      <c r="P1926" s="1">
        <v>796</v>
      </c>
      <c r="Q1926" s="7" t="s">
        <v>4673</v>
      </c>
      <c r="R1926" s="2">
        <v>3</v>
      </c>
      <c r="S1926" s="2">
        <v>6856</v>
      </c>
      <c r="T1926" s="4">
        <f t="shared" si="66"/>
        <v>20568</v>
      </c>
      <c r="U1926" s="4">
        <f t="shared" si="65"/>
        <v>23036.160000000003</v>
      </c>
      <c r="V1926" s="4"/>
      <c r="W1926" s="6">
        <v>2016</v>
      </c>
      <c r="X1926" s="4"/>
    </row>
    <row r="1927" spans="1:24" ht="66" customHeight="1" x14ac:dyDescent="0.2">
      <c r="A1927" s="8" t="s">
        <v>1999</v>
      </c>
      <c r="B1927" s="1" t="s">
        <v>12283</v>
      </c>
      <c r="C1927" s="5" t="s">
        <v>8465</v>
      </c>
      <c r="D1927" s="5" t="s">
        <v>6855</v>
      </c>
      <c r="E1927" s="5" t="s">
        <v>8466</v>
      </c>
      <c r="F1927" s="14" t="s">
        <v>8467</v>
      </c>
      <c r="G1927" s="11" t="s">
        <v>77</v>
      </c>
      <c r="H1927" s="12">
        <v>0</v>
      </c>
      <c r="I1927" s="12" t="s">
        <v>78</v>
      </c>
      <c r="J1927" s="13" t="s">
        <v>12294</v>
      </c>
      <c r="K1927" s="1" t="s">
        <v>11668</v>
      </c>
      <c r="L1927" s="1" t="s">
        <v>79</v>
      </c>
      <c r="M1927" s="1" t="s">
        <v>80</v>
      </c>
      <c r="N1927" s="1" t="s">
        <v>11667</v>
      </c>
      <c r="O1927" s="1" t="s">
        <v>11671</v>
      </c>
      <c r="P1927" s="1">
        <v>796</v>
      </c>
      <c r="Q1927" s="7" t="s">
        <v>4673</v>
      </c>
      <c r="R1927" s="2">
        <v>5</v>
      </c>
      <c r="S1927" s="2">
        <v>715</v>
      </c>
      <c r="T1927" s="4">
        <f t="shared" si="66"/>
        <v>3575</v>
      </c>
      <c r="U1927" s="4">
        <f t="shared" si="65"/>
        <v>4004.0000000000005</v>
      </c>
      <c r="V1927" s="4"/>
      <c r="W1927" s="6">
        <v>2016</v>
      </c>
      <c r="X1927" s="4"/>
    </row>
    <row r="1928" spans="1:24" ht="66" customHeight="1" x14ac:dyDescent="0.2">
      <c r="A1928" s="8" t="s">
        <v>2000</v>
      </c>
      <c r="B1928" s="1" t="s">
        <v>12283</v>
      </c>
      <c r="C1928" s="5" t="s">
        <v>8468</v>
      </c>
      <c r="D1928" s="5" t="s">
        <v>7773</v>
      </c>
      <c r="E1928" s="5" t="s">
        <v>8469</v>
      </c>
      <c r="F1928" s="14" t="s">
        <v>8470</v>
      </c>
      <c r="G1928" s="11" t="s">
        <v>77</v>
      </c>
      <c r="H1928" s="12">
        <v>0</v>
      </c>
      <c r="I1928" s="12" t="s">
        <v>78</v>
      </c>
      <c r="J1928" s="13" t="s">
        <v>12294</v>
      </c>
      <c r="K1928" s="1" t="s">
        <v>11668</v>
      </c>
      <c r="L1928" s="1" t="s">
        <v>79</v>
      </c>
      <c r="M1928" s="1" t="s">
        <v>80</v>
      </c>
      <c r="N1928" s="1" t="s">
        <v>11667</v>
      </c>
      <c r="O1928" s="1" t="s">
        <v>11671</v>
      </c>
      <c r="P1928" s="1">
        <v>796</v>
      </c>
      <c r="Q1928" s="7" t="s">
        <v>4673</v>
      </c>
      <c r="R1928" s="2">
        <v>5</v>
      </c>
      <c r="S1928" s="2">
        <v>24310.400000000001</v>
      </c>
      <c r="T1928" s="4">
        <f t="shared" si="66"/>
        <v>121552</v>
      </c>
      <c r="U1928" s="4">
        <f t="shared" si="65"/>
        <v>136138.24000000002</v>
      </c>
      <c r="V1928" s="4"/>
      <c r="W1928" s="6">
        <v>2016</v>
      </c>
      <c r="X1928" s="4"/>
    </row>
    <row r="1929" spans="1:24" ht="66" customHeight="1" x14ac:dyDescent="0.2">
      <c r="A1929" s="8" t="s">
        <v>2001</v>
      </c>
      <c r="B1929" s="1" t="s">
        <v>12283</v>
      </c>
      <c r="C1929" s="5" t="s">
        <v>8471</v>
      </c>
      <c r="D1929" s="5" t="s">
        <v>8472</v>
      </c>
      <c r="E1929" s="5" t="s">
        <v>8473</v>
      </c>
      <c r="F1929" s="14" t="s">
        <v>8474</v>
      </c>
      <c r="G1929" s="11" t="s">
        <v>77</v>
      </c>
      <c r="H1929" s="12">
        <v>0</v>
      </c>
      <c r="I1929" s="12" t="s">
        <v>78</v>
      </c>
      <c r="J1929" s="13" t="s">
        <v>12294</v>
      </c>
      <c r="K1929" s="1" t="s">
        <v>11668</v>
      </c>
      <c r="L1929" s="1" t="s">
        <v>79</v>
      </c>
      <c r="M1929" s="1" t="s">
        <v>80</v>
      </c>
      <c r="N1929" s="1" t="s">
        <v>11667</v>
      </c>
      <c r="O1929" s="1" t="s">
        <v>11671</v>
      </c>
      <c r="P1929" s="1">
        <v>796</v>
      </c>
      <c r="Q1929" s="7" t="s">
        <v>4673</v>
      </c>
      <c r="R1929" s="2">
        <v>10</v>
      </c>
      <c r="S1929" s="2">
        <v>7625.46</v>
      </c>
      <c r="T1929" s="4">
        <f t="shared" si="66"/>
        <v>76254.600000000006</v>
      </c>
      <c r="U1929" s="4">
        <f t="shared" si="65"/>
        <v>85405.152000000016</v>
      </c>
      <c r="V1929" s="4"/>
      <c r="W1929" s="6">
        <v>2016</v>
      </c>
      <c r="X1929" s="4"/>
    </row>
    <row r="1930" spans="1:24" ht="66" customHeight="1" x14ac:dyDescent="0.2">
      <c r="A1930" s="8" t="s">
        <v>2002</v>
      </c>
      <c r="B1930" s="1" t="s">
        <v>12283</v>
      </c>
      <c r="C1930" s="5" t="s">
        <v>8475</v>
      </c>
      <c r="D1930" s="5" t="s">
        <v>4350</v>
      </c>
      <c r="E1930" s="5" t="s">
        <v>8476</v>
      </c>
      <c r="F1930" s="14" t="s">
        <v>8477</v>
      </c>
      <c r="G1930" s="11" t="s">
        <v>77</v>
      </c>
      <c r="H1930" s="12">
        <v>0</v>
      </c>
      <c r="I1930" s="12" t="s">
        <v>78</v>
      </c>
      <c r="J1930" s="13" t="s">
        <v>12294</v>
      </c>
      <c r="K1930" s="1" t="s">
        <v>11668</v>
      </c>
      <c r="L1930" s="1" t="s">
        <v>79</v>
      </c>
      <c r="M1930" s="1" t="s">
        <v>80</v>
      </c>
      <c r="N1930" s="1" t="s">
        <v>11667</v>
      </c>
      <c r="O1930" s="1" t="s">
        <v>11671</v>
      </c>
      <c r="P1930" s="1">
        <v>796</v>
      </c>
      <c r="Q1930" s="7" t="s">
        <v>4673</v>
      </c>
      <c r="R1930" s="2">
        <v>2</v>
      </c>
      <c r="S1930" s="2">
        <v>138589.82</v>
      </c>
      <c r="T1930" s="4">
        <f t="shared" si="66"/>
        <v>277179.64</v>
      </c>
      <c r="U1930" s="4">
        <f t="shared" si="65"/>
        <v>310441.19680000003</v>
      </c>
      <c r="V1930" s="4"/>
      <c r="W1930" s="6">
        <v>2016</v>
      </c>
      <c r="X1930" s="4"/>
    </row>
    <row r="1931" spans="1:24" ht="66" customHeight="1" x14ac:dyDescent="0.2">
      <c r="A1931" s="8" t="s">
        <v>2003</v>
      </c>
      <c r="B1931" s="1" t="s">
        <v>12283</v>
      </c>
      <c r="C1931" s="5" t="s">
        <v>8478</v>
      </c>
      <c r="D1931" s="5" t="s">
        <v>7017</v>
      </c>
      <c r="E1931" s="5" t="s">
        <v>8479</v>
      </c>
      <c r="F1931" s="14" t="s">
        <v>8480</v>
      </c>
      <c r="G1931" s="11" t="s">
        <v>77</v>
      </c>
      <c r="H1931" s="12">
        <v>0</v>
      </c>
      <c r="I1931" s="12" t="s">
        <v>78</v>
      </c>
      <c r="J1931" s="13" t="s">
        <v>12294</v>
      </c>
      <c r="K1931" s="1" t="s">
        <v>11668</v>
      </c>
      <c r="L1931" s="1" t="s">
        <v>79</v>
      </c>
      <c r="M1931" s="1" t="s">
        <v>80</v>
      </c>
      <c r="N1931" s="1" t="s">
        <v>11667</v>
      </c>
      <c r="O1931" s="1" t="s">
        <v>11671</v>
      </c>
      <c r="P1931" s="1">
        <v>796</v>
      </c>
      <c r="Q1931" s="7" t="s">
        <v>4673</v>
      </c>
      <c r="R1931" s="2">
        <v>5</v>
      </c>
      <c r="S1931" s="2">
        <v>43332.01</v>
      </c>
      <c r="T1931" s="4">
        <f t="shared" si="66"/>
        <v>216660.05000000002</v>
      </c>
      <c r="U1931" s="4">
        <f t="shared" si="65"/>
        <v>242659.25600000005</v>
      </c>
      <c r="V1931" s="4"/>
      <c r="W1931" s="6">
        <v>2016</v>
      </c>
      <c r="X1931" s="4"/>
    </row>
    <row r="1932" spans="1:24" ht="66" customHeight="1" x14ac:dyDescent="0.2">
      <c r="A1932" s="8" t="s">
        <v>2004</v>
      </c>
      <c r="B1932" s="1" t="s">
        <v>12283</v>
      </c>
      <c r="C1932" s="5" t="s">
        <v>8478</v>
      </c>
      <c r="D1932" s="5" t="s">
        <v>7017</v>
      </c>
      <c r="E1932" s="5" t="s">
        <v>8479</v>
      </c>
      <c r="F1932" s="14" t="s">
        <v>8481</v>
      </c>
      <c r="G1932" s="11" t="s">
        <v>77</v>
      </c>
      <c r="H1932" s="12">
        <v>0</v>
      </c>
      <c r="I1932" s="12" t="s">
        <v>78</v>
      </c>
      <c r="J1932" s="13" t="s">
        <v>12294</v>
      </c>
      <c r="K1932" s="1" t="s">
        <v>11668</v>
      </c>
      <c r="L1932" s="1" t="s">
        <v>79</v>
      </c>
      <c r="M1932" s="1" t="s">
        <v>80</v>
      </c>
      <c r="N1932" s="1" t="s">
        <v>11667</v>
      </c>
      <c r="O1932" s="1" t="s">
        <v>11671</v>
      </c>
      <c r="P1932" s="1">
        <v>796</v>
      </c>
      <c r="Q1932" s="7" t="s">
        <v>4673</v>
      </c>
      <c r="R1932" s="2">
        <v>5</v>
      </c>
      <c r="S1932" s="2">
        <v>2000</v>
      </c>
      <c r="T1932" s="4">
        <f t="shared" si="66"/>
        <v>10000</v>
      </c>
      <c r="U1932" s="4">
        <f t="shared" si="65"/>
        <v>11200.000000000002</v>
      </c>
      <c r="V1932" s="4"/>
      <c r="W1932" s="6">
        <v>2016</v>
      </c>
      <c r="X1932" s="4"/>
    </row>
    <row r="1933" spans="1:24" ht="66" customHeight="1" x14ac:dyDescent="0.2">
      <c r="A1933" s="8" t="s">
        <v>2005</v>
      </c>
      <c r="B1933" s="1" t="s">
        <v>12283</v>
      </c>
      <c r="C1933" s="5" t="s">
        <v>8478</v>
      </c>
      <c r="D1933" s="5" t="s">
        <v>7017</v>
      </c>
      <c r="E1933" s="5" t="s">
        <v>8479</v>
      </c>
      <c r="F1933" s="14" t="s">
        <v>8482</v>
      </c>
      <c r="G1933" s="11" t="s">
        <v>77</v>
      </c>
      <c r="H1933" s="12">
        <v>0</v>
      </c>
      <c r="I1933" s="12" t="s">
        <v>78</v>
      </c>
      <c r="J1933" s="13" t="s">
        <v>12294</v>
      </c>
      <c r="K1933" s="1" t="s">
        <v>11668</v>
      </c>
      <c r="L1933" s="1" t="s">
        <v>79</v>
      </c>
      <c r="M1933" s="1" t="s">
        <v>80</v>
      </c>
      <c r="N1933" s="1" t="s">
        <v>11667</v>
      </c>
      <c r="O1933" s="1" t="s">
        <v>11671</v>
      </c>
      <c r="P1933" s="1">
        <v>796</v>
      </c>
      <c r="Q1933" s="7" t="s">
        <v>4673</v>
      </c>
      <c r="R1933" s="2">
        <v>5</v>
      </c>
      <c r="S1933" s="2">
        <v>39337.72</v>
      </c>
      <c r="T1933" s="4">
        <f t="shared" si="66"/>
        <v>196688.6</v>
      </c>
      <c r="U1933" s="4">
        <f t="shared" ref="U1933:U1996" si="67">T1933*1.12</f>
        <v>220291.23200000002</v>
      </c>
      <c r="V1933" s="4"/>
      <c r="W1933" s="6">
        <v>2016</v>
      </c>
      <c r="X1933" s="4"/>
    </row>
    <row r="1934" spans="1:24" ht="66" customHeight="1" x14ac:dyDescent="0.2">
      <c r="A1934" s="8" t="s">
        <v>2006</v>
      </c>
      <c r="B1934" s="1" t="s">
        <v>12283</v>
      </c>
      <c r="C1934" s="5" t="s">
        <v>8483</v>
      </c>
      <c r="D1934" s="5" t="s">
        <v>4857</v>
      </c>
      <c r="E1934" s="5" t="s">
        <v>8484</v>
      </c>
      <c r="F1934" s="14" t="s">
        <v>8485</v>
      </c>
      <c r="G1934" s="11" t="s">
        <v>77</v>
      </c>
      <c r="H1934" s="12">
        <v>0</v>
      </c>
      <c r="I1934" s="12" t="s">
        <v>78</v>
      </c>
      <c r="J1934" s="13" t="s">
        <v>12294</v>
      </c>
      <c r="K1934" s="1" t="s">
        <v>11668</v>
      </c>
      <c r="L1934" s="1" t="s">
        <v>79</v>
      </c>
      <c r="M1934" s="1" t="s">
        <v>80</v>
      </c>
      <c r="N1934" s="1" t="s">
        <v>11667</v>
      </c>
      <c r="O1934" s="1" t="s">
        <v>11671</v>
      </c>
      <c r="P1934" s="1">
        <v>796</v>
      </c>
      <c r="Q1934" s="7" t="s">
        <v>11836</v>
      </c>
      <c r="R1934" s="2">
        <v>5</v>
      </c>
      <c r="S1934" s="2">
        <v>1800</v>
      </c>
      <c r="T1934" s="4">
        <f t="shared" si="66"/>
        <v>9000</v>
      </c>
      <c r="U1934" s="4">
        <f t="shared" si="67"/>
        <v>10080.000000000002</v>
      </c>
      <c r="V1934" s="4"/>
      <c r="W1934" s="6">
        <v>2016</v>
      </c>
      <c r="X1934" s="4"/>
    </row>
    <row r="1935" spans="1:24" ht="66" customHeight="1" x14ac:dyDescent="0.2">
      <c r="A1935" s="8" t="s">
        <v>2007</v>
      </c>
      <c r="B1935" s="1" t="s">
        <v>12283</v>
      </c>
      <c r="C1935" s="5" t="s">
        <v>8486</v>
      </c>
      <c r="D1935" s="5" t="s">
        <v>8487</v>
      </c>
      <c r="E1935" s="5" t="s">
        <v>8488</v>
      </c>
      <c r="F1935" s="14" t="s">
        <v>8489</v>
      </c>
      <c r="G1935" s="11" t="s">
        <v>77</v>
      </c>
      <c r="H1935" s="12">
        <v>0</v>
      </c>
      <c r="I1935" s="12" t="s">
        <v>78</v>
      </c>
      <c r="J1935" s="13" t="s">
        <v>12294</v>
      </c>
      <c r="K1935" s="1" t="s">
        <v>11668</v>
      </c>
      <c r="L1935" s="1" t="s">
        <v>79</v>
      </c>
      <c r="M1935" s="1" t="s">
        <v>80</v>
      </c>
      <c r="N1935" s="1" t="s">
        <v>11667</v>
      </c>
      <c r="O1935" s="1" t="s">
        <v>11671</v>
      </c>
      <c r="P1935" s="1">
        <v>796</v>
      </c>
      <c r="Q1935" s="7" t="s">
        <v>11836</v>
      </c>
      <c r="R1935" s="2">
        <v>5</v>
      </c>
      <c r="S1935" s="2">
        <v>1900</v>
      </c>
      <c r="T1935" s="4">
        <f t="shared" si="66"/>
        <v>9500</v>
      </c>
      <c r="U1935" s="4">
        <f t="shared" si="67"/>
        <v>10640.000000000002</v>
      </c>
      <c r="V1935" s="4"/>
      <c r="W1935" s="6">
        <v>2016</v>
      </c>
      <c r="X1935" s="4"/>
    </row>
    <row r="1936" spans="1:24" ht="66" customHeight="1" x14ac:dyDescent="0.2">
      <c r="A1936" s="8" t="s">
        <v>2008</v>
      </c>
      <c r="B1936" s="1" t="s">
        <v>12283</v>
      </c>
      <c r="C1936" s="5" t="s">
        <v>8490</v>
      </c>
      <c r="D1936" s="5" t="s">
        <v>8491</v>
      </c>
      <c r="E1936" s="5" t="s">
        <v>8492</v>
      </c>
      <c r="F1936" s="14" t="s">
        <v>8493</v>
      </c>
      <c r="G1936" s="11" t="s">
        <v>77</v>
      </c>
      <c r="H1936" s="12">
        <v>0</v>
      </c>
      <c r="I1936" s="12" t="s">
        <v>78</v>
      </c>
      <c r="J1936" s="13" t="s">
        <v>12294</v>
      </c>
      <c r="K1936" s="1" t="s">
        <v>11668</v>
      </c>
      <c r="L1936" s="1" t="s">
        <v>79</v>
      </c>
      <c r="M1936" s="1" t="s">
        <v>80</v>
      </c>
      <c r="N1936" s="1" t="s">
        <v>11667</v>
      </c>
      <c r="O1936" s="1" t="s">
        <v>11671</v>
      </c>
      <c r="P1936" s="1">
        <v>796</v>
      </c>
      <c r="Q1936" s="7" t="s">
        <v>11836</v>
      </c>
      <c r="R1936" s="2">
        <v>2</v>
      </c>
      <c r="S1936" s="2">
        <v>1500</v>
      </c>
      <c r="T1936" s="4">
        <f t="shared" si="66"/>
        <v>3000</v>
      </c>
      <c r="U1936" s="4">
        <f t="shared" si="67"/>
        <v>3360.0000000000005</v>
      </c>
      <c r="V1936" s="4"/>
      <c r="W1936" s="6">
        <v>2016</v>
      </c>
      <c r="X1936" s="4"/>
    </row>
    <row r="1937" spans="1:24" ht="66" customHeight="1" x14ac:dyDescent="0.2">
      <c r="A1937" s="8" t="s">
        <v>2009</v>
      </c>
      <c r="B1937" s="1" t="s">
        <v>12283</v>
      </c>
      <c r="C1937" s="5" t="s">
        <v>8494</v>
      </c>
      <c r="D1937" s="5" t="s">
        <v>5436</v>
      </c>
      <c r="E1937" s="5" t="s">
        <v>8495</v>
      </c>
      <c r="F1937" s="14" t="s">
        <v>8496</v>
      </c>
      <c r="G1937" s="11" t="s">
        <v>77</v>
      </c>
      <c r="H1937" s="12">
        <v>0</v>
      </c>
      <c r="I1937" s="12" t="s">
        <v>78</v>
      </c>
      <c r="J1937" s="13" t="s">
        <v>12294</v>
      </c>
      <c r="K1937" s="1" t="s">
        <v>11668</v>
      </c>
      <c r="L1937" s="1" t="s">
        <v>79</v>
      </c>
      <c r="M1937" s="1" t="s">
        <v>80</v>
      </c>
      <c r="N1937" s="1" t="s">
        <v>11667</v>
      </c>
      <c r="O1937" s="1" t="s">
        <v>11671</v>
      </c>
      <c r="P1937" s="1">
        <v>166</v>
      </c>
      <c r="Q1937" s="7" t="s">
        <v>11655</v>
      </c>
      <c r="R1937" s="2">
        <v>20</v>
      </c>
      <c r="S1937" s="2">
        <v>350</v>
      </c>
      <c r="T1937" s="4">
        <f t="shared" si="66"/>
        <v>7000</v>
      </c>
      <c r="U1937" s="4">
        <f t="shared" si="67"/>
        <v>7840.0000000000009</v>
      </c>
      <c r="V1937" s="4"/>
      <c r="W1937" s="6">
        <v>2016</v>
      </c>
      <c r="X1937" s="4"/>
    </row>
    <row r="1938" spans="1:24" ht="66" customHeight="1" x14ac:dyDescent="0.2">
      <c r="A1938" s="8" t="s">
        <v>2010</v>
      </c>
      <c r="B1938" s="1" t="s">
        <v>12283</v>
      </c>
      <c r="C1938" s="5" t="s">
        <v>8494</v>
      </c>
      <c r="D1938" s="5" t="s">
        <v>5436</v>
      </c>
      <c r="E1938" s="5" t="s">
        <v>8495</v>
      </c>
      <c r="F1938" s="14" t="s">
        <v>8496</v>
      </c>
      <c r="G1938" s="11" t="s">
        <v>77</v>
      </c>
      <c r="H1938" s="12">
        <v>0</v>
      </c>
      <c r="I1938" s="12" t="s">
        <v>78</v>
      </c>
      <c r="J1938" s="13" t="s">
        <v>12294</v>
      </c>
      <c r="K1938" s="1" t="s">
        <v>11668</v>
      </c>
      <c r="L1938" s="1" t="s">
        <v>79</v>
      </c>
      <c r="M1938" s="1" t="s">
        <v>80</v>
      </c>
      <c r="N1938" s="1" t="s">
        <v>11667</v>
      </c>
      <c r="O1938" s="1" t="s">
        <v>11671</v>
      </c>
      <c r="P1938" s="1">
        <v>166</v>
      </c>
      <c r="Q1938" s="7" t="s">
        <v>11655</v>
      </c>
      <c r="R1938" s="2">
        <v>20</v>
      </c>
      <c r="S1938" s="2">
        <v>350</v>
      </c>
      <c r="T1938" s="4">
        <f t="shared" si="66"/>
        <v>7000</v>
      </c>
      <c r="U1938" s="4">
        <f t="shared" si="67"/>
        <v>7840.0000000000009</v>
      </c>
      <c r="V1938" s="4"/>
      <c r="W1938" s="6">
        <v>2016</v>
      </c>
      <c r="X1938" s="4"/>
    </row>
    <row r="1939" spans="1:24" ht="66" customHeight="1" x14ac:dyDescent="0.2">
      <c r="A1939" s="8" t="s">
        <v>2011</v>
      </c>
      <c r="B1939" s="1" t="s">
        <v>12283</v>
      </c>
      <c r="C1939" s="5" t="s">
        <v>8497</v>
      </c>
      <c r="D1939" s="5" t="s">
        <v>8498</v>
      </c>
      <c r="E1939" s="5" t="s">
        <v>8499</v>
      </c>
      <c r="F1939" s="14" t="s">
        <v>8500</v>
      </c>
      <c r="G1939" s="11" t="s">
        <v>77</v>
      </c>
      <c r="H1939" s="12">
        <v>0</v>
      </c>
      <c r="I1939" s="12" t="s">
        <v>78</v>
      </c>
      <c r="J1939" s="13" t="s">
        <v>12294</v>
      </c>
      <c r="K1939" s="1" t="s">
        <v>11668</v>
      </c>
      <c r="L1939" s="1" t="s">
        <v>79</v>
      </c>
      <c r="M1939" s="1" t="s">
        <v>80</v>
      </c>
      <c r="N1939" s="1" t="s">
        <v>11667</v>
      </c>
      <c r="O1939" s="1" t="s">
        <v>11671</v>
      </c>
      <c r="P1939" s="1">
        <v>796</v>
      </c>
      <c r="Q1939" s="7" t="s">
        <v>11836</v>
      </c>
      <c r="R1939" s="2">
        <v>3</v>
      </c>
      <c r="S1939" s="2">
        <v>350</v>
      </c>
      <c r="T1939" s="4">
        <f t="shared" si="66"/>
        <v>1050</v>
      </c>
      <c r="U1939" s="4">
        <f t="shared" si="67"/>
        <v>1176</v>
      </c>
      <c r="V1939" s="4"/>
      <c r="W1939" s="6">
        <v>2016</v>
      </c>
      <c r="X1939" s="4"/>
    </row>
    <row r="1940" spans="1:24" ht="66" customHeight="1" x14ac:dyDescent="0.2">
      <c r="A1940" s="8" t="s">
        <v>2012</v>
      </c>
      <c r="B1940" s="1" t="s">
        <v>12283</v>
      </c>
      <c r="C1940" s="5" t="s">
        <v>8501</v>
      </c>
      <c r="D1940" s="5" t="s">
        <v>8498</v>
      </c>
      <c r="E1940" s="5" t="s">
        <v>8502</v>
      </c>
      <c r="F1940" s="14" t="s">
        <v>8503</v>
      </c>
      <c r="G1940" s="11" t="s">
        <v>77</v>
      </c>
      <c r="H1940" s="12">
        <v>0</v>
      </c>
      <c r="I1940" s="12" t="s">
        <v>78</v>
      </c>
      <c r="J1940" s="13" t="s">
        <v>12294</v>
      </c>
      <c r="K1940" s="1" t="s">
        <v>11668</v>
      </c>
      <c r="L1940" s="1" t="s">
        <v>79</v>
      </c>
      <c r="M1940" s="1" t="s">
        <v>80</v>
      </c>
      <c r="N1940" s="1" t="s">
        <v>11667</v>
      </c>
      <c r="O1940" s="1" t="s">
        <v>11671</v>
      </c>
      <c r="P1940" s="1">
        <v>796</v>
      </c>
      <c r="Q1940" s="7" t="s">
        <v>11836</v>
      </c>
      <c r="R1940" s="2">
        <v>3</v>
      </c>
      <c r="S1940" s="2">
        <v>1600</v>
      </c>
      <c r="T1940" s="4">
        <f t="shared" si="66"/>
        <v>4800</v>
      </c>
      <c r="U1940" s="4">
        <f t="shared" si="67"/>
        <v>5376.0000000000009</v>
      </c>
      <c r="V1940" s="4"/>
      <c r="W1940" s="6">
        <v>2016</v>
      </c>
      <c r="X1940" s="4"/>
    </row>
    <row r="1941" spans="1:24" ht="66" customHeight="1" x14ac:dyDescent="0.2">
      <c r="A1941" s="8" t="s">
        <v>2013</v>
      </c>
      <c r="B1941" s="1" t="s">
        <v>12283</v>
      </c>
      <c r="C1941" s="5" t="s">
        <v>8504</v>
      </c>
      <c r="D1941" s="5" t="s">
        <v>8498</v>
      </c>
      <c r="E1941" s="5" t="s">
        <v>8505</v>
      </c>
      <c r="F1941" s="14" t="s">
        <v>8506</v>
      </c>
      <c r="G1941" s="11" t="s">
        <v>77</v>
      </c>
      <c r="H1941" s="12">
        <v>0</v>
      </c>
      <c r="I1941" s="12" t="s">
        <v>78</v>
      </c>
      <c r="J1941" s="13" t="s">
        <v>12294</v>
      </c>
      <c r="K1941" s="1" t="s">
        <v>11668</v>
      </c>
      <c r="L1941" s="1" t="s">
        <v>79</v>
      </c>
      <c r="M1941" s="1" t="s">
        <v>80</v>
      </c>
      <c r="N1941" s="1" t="s">
        <v>11667</v>
      </c>
      <c r="O1941" s="1" t="s">
        <v>11671</v>
      </c>
      <c r="P1941" s="1">
        <v>796</v>
      </c>
      <c r="Q1941" s="7" t="s">
        <v>11836</v>
      </c>
      <c r="R1941" s="2">
        <v>10</v>
      </c>
      <c r="S1941" s="2">
        <v>650</v>
      </c>
      <c r="T1941" s="4">
        <f t="shared" si="66"/>
        <v>6500</v>
      </c>
      <c r="U1941" s="4">
        <f t="shared" si="67"/>
        <v>7280.0000000000009</v>
      </c>
      <c r="V1941" s="4"/>
      <c r="W1941" s="6">
        <v>2016</v>
      </c>
      <c r="X1941" s="4"/>
    </row>
    <row r="1942" spans="1:24" ht="66" customHeight="1" x14ac:dyDescent="0.2">
      <c r="A1942" s="8" t="s">
        <v>2014</v>
      </c>
      <c r="B1942" s="1" t="s">
        <v>12283</v>
      </c>
      <c r="C1942" s="5" t="s">
        <v>8507</v>
      </c>
      <c r="D1942" s="5" t="s">
        <v>8498</v>
      </c>
      <c r="E1942" s="5" t="s">
        <v>8508</v>
      </c>
      <c r="F1942" s="14" t="s">
        <v>8509</v>
      </c>
      <c r="G1942" s="11" t="s">
        <v>77</v>
      </c>
      <c r="H1942" s="12">
        <v>0</v>
      </c>
      <c r="I1942" s="12" t="s">
        <v>78</v>
      </c>
      <c r="J1942" s="13" t="s">
        <v>12294</v>
      </c>
      <c r="K1942" s="1" t="s">
        <v>11668</v>
      </c>
      <c r="L1942" s="1" t="s">
        <v>79</v>
      </c>
      <c r="M1942" s="1" t="s">
        <v>80</v>
      </c>
      <c r="N1942" s="1" t="s">
        <v>11667</v>
      </c>
      <c r="O1942" s="1" t="s">
        <v>11671</v>
      </c>
      <c r="P1942" s="1">
        <v>796</v>
      </c>
      <c r="Q1942" s="7" t="s">
        <v>11836</v>
      </c>
      <c r="R1942" s="2">
        <v>5</v>
      </c>
      <c r="S1942" s="2">
        <v>780</v>
      </c>
      <c r="T1942" s="4">
        <f t="shared" si="66"/>
        <v>3900</v>
      </c>
      <c r="U1942" s="4">
        <f t="shared" si="67"/>
        <v>4368</v>
      </c>
      <c r="V1942" s="4"/>
      <c r="W1942" s="6">
        <v>2016</v>
      </c>
      <c r="X1942" s="4"/>
    </row>
    <row r="1943" spans="1:24" ht="66" customHeight="1" x14ac:dyDescent="0.2">
      <c r="A1943" s="8" t="s">
        <v>2015</v>
      </c>
      <c r="B1943" s="1" t="s">
        <v>12283</v>
      </c>
      <c r="C1943" s="5" t="s">
        <v>8510</v>
      </c>
      <c r="D1943" s="5" t="s">
        <v>8498</v>
      </c>
      <c r="E1943" s="5" t="s">
        <v>8511</v>
      </c>
      <c r="F1943" s="14" t="s">
        <v>8512</v>
      </c>
      <c r="G1943" s="11" t="s">
        <v>77</v>
      </c>
      <c r="H1943" s="12">
        <v>0</v>
      </c>
      <c r="I1943" s="12" t="s">
        <v>78</v>
      </c>
      <c r="J1943" s="13" t="s">
        <v>12294</v>
      </c>
      <c r="K1943" s="1" t="s">
        <v>11668</v>
      </c>
      <c r="L1943" s="1" t="s">
        <v>79</v>
      </c>
      <c r="M1943" s="1" t="s">
        <v>80</v>
      </c>
      <c r="N1943" s="1" t="s">
        <v>11667</v>
      </c>
      <c r="O1943" s="1" t="s">
        <v>11671</v>
      </c>
      <c r="P1943" s="1">
        <v>796</v>
      </c>
      <c r="Q1943" s="7" t="s">
        <v>11836</v>
      </c>
      <c r="R1943" s="2">
        <v>4</v>
      </c>
      <c r="S1943" s="2">
        <v>800</v>
      </c>
      <c r="T1943" s="4">
        <f t="shared" si="66"/>
        <v>3200</v>
      </c>
      <c r="U1943" s="4">
        <f t="shared" si="67"/>
        <v>3584.0000000000005</v>
      </c>
      <c r="V1943" s="4"/>
      <c r="W1943" s="6">
        <v>2016</v>
      </c>
      <c r="X1943" s="4"/>
    </row>
    <row r="1944" spans="1:24" ht="66" customHeight="1" x14ac:dyDescent="0.2">
      <c r="A1944" s="8" t="s">
        <v>2016</v>
      </c>
      <c r="B1944" s="1" t="s">
        <v>12283</v>
      </c>
      <c r="C1944" s="5" t="s">
        <v>8513</v>
      </c>
      <c r="D1944" s="5" t="s">
        <v>7017</v>
      </c>
      <c r="E1944" s="5" t="s">
        <v>12254</v>
      </c>
      <c r="F1944" s="14" t="s">
        <v>8514</v>
      </c>
      <c r="G1944" s="11" t="s">
        <v>77</v>
      </c>
      <c r="H1944" s="12">
        <v>0</v>
      </c>
      <c r="I1944" s="12" t="s">
        <v>78</v>
      </c>
      <c r="J1944" s="13" t="s">
        <v>12294</v>
      </c>
      <c r="K1944" s="1" t="s">
        <v>11668</v>
      </c>
      <c r="L1944" s="1" t="s">
        <v>79</v>
      </c>
      <c r="M1944" s="1" t="s">
        <v>80</v>
      </c>
      <c r="N1944" s="1" t="s">
        <v>11667</v>
      </c>
      <c r="O1944" s="1" t="s">
        <v>11671</v>
      </c>
      <c r="P1944" s="1">
        <v>166</v>
      </c>
      <c r="Q1944" s="7" t="s">
        <v>11655</v>
      </c>
      <c r="R1944" s="2">
        <v>1</v>
      </c>
      <c r="S1944" s="2">
        <v>12000</v>
      </c>
      <c r="T1944" s="4">
        <f t="shared" si="66"/>
        <v>12000</v>
      </c>
      <c r="U1944" s="4">
        <f t="shared" si="67"/>
        <v>13440.000000000002</v>
      </c>
      <c r="V1944" s="4"/>
      <c r="W1944" s="6">
        <v>2016</v>
      </c>
      <c r="X1944" s="4"/>
    </row>
    <row r="1945" spans="1:24" ht="66" customHeight="1" x14ac:dyDescent="0.2">
      <c r="A1945" s="8" t="s">
        <v>2017</v>
      </c>
      <c r="B1945" s="1" t="s">
        <v>12283</v>
      </c>
      <c r="C1945" s="5" t="s">
        <v>8515</v>
      </c>
      <c r="D1945" s="5" t="s">
        <v>7017</v>
      </c>
      <c r="E1945" s="5" t="s">
        <v>8516</v>
      </c>
      <c r="F1945" s="14" t="s">
        <v>8517</v>
      </c>
      <c r="G1945" s="11" t="s">
        <v>77</v>
      </c>
      <c r="H1945" s="12">
        <v>0</v>
      </c>
      <c r="I1945" s="12" t="s">
        <v>78</v>
      </c>
      <c r="J1945" s="13" t="s">
        <v>12294</v>
      </c>
      <c r="K1945" s="1" t="s">
        <v>11668</v>
      </c>
      <c r="L1945" s="1" t="s">
        <v>79</v>
      </c>
      <c r="M1945" s="1" t="s">
        <v>80</v>
      </c>
      <c r="N1945" s="1" t="s">
        <v>11667</v>
      </c>
      <c r="O1945" s="1" t="s">
        <v>11671</v>
      </c>
      <c r="P1945" s="1">
        <v>166</v>
      </c>
      <c r="Q1945" s="7" t="s">
        <v>11655</v>
      </c>
      <c r="R1945" s="2">
        <v>1</v>
      </c>
      <c r="S1945" s="2">
        <v>12500</v>
      </c>
      <c r="T1945" s="4">
        <f t="shared" si="66"/>
        <v>12500</v>
      </c>
      <c r="U1945" s="4">
        <f t="shared" si="67"/>
        <v>14000.000000000002</v>
      </c>
      <c r="V1945" s="4"/>
      <c r="W1945" s="6">
        <v>2016</v>
      </c>
      <c r="X1945" s="4"/>
    </row>
    <row r="1946" spans="1:24" ht="66" customHeight="1" x14ac:dyDescent="0.2">
      <c r="A1946" s="8" t="s">
        <v>2018</v>
      </c>
      <c r="B1946" s="1" t="s">
        <v>12283</v>
      </c>
      <c r="C1946" s="5" t="s">
        <v>8518</v>
      </c>
      <c r="D1946" s="5" t="s">
        <v>8519</v>
      </c>
      <c r="E1946" s="5" t="s">
        <v>8520</v>
      </c>
      <c r="F1946" s="14" t="s">
        <v>8521</v>
      </c>
      <c r="G1946" s="11" t="s">
        <v>77</v>
      </c>
      <c r="H1946" s="12">
        <v>0</v>
      </c>
      <c r="I1946" s="12" t="s">
        <v>78</v>
      </c>
      <c r="J1946" s="13" t="s">
        <v>12294</v>
      </c>
      <c r="K1946" s="1" t="s">
        <v>11668</v>
      </c>
      <c r="L1946" s="1" t="s">
        <v>79</v>
      </c>
      <c r="M1946" s="1" t="s">
        <v>80</v>
      </c>
      <c r="N1946" s="1" t="s">
        <v>11667</v>
      </c>
      <c r="O1946" s="1" t="s">
        <v>11671</v>
      </c>
      <c r="P1946" s="1">
        <v>796</v>
      </c>
      <c r="Q1946" s="7" t="s">
        <v>11836</v>
      </c>
      <c r="R1946" s="2">
        <v>5</v>
      </c>
      <c r="S1946" s="2">
        <v>3200</v>
      </c>
      <c r="T1946" s="4">
        <f t="shared" si="66"/>
        <v>16000</v>
      </c>
      <c r="U1946" s="4">
        <f t="shared" si="67"/>
        <v>17920</v>
      </c>
      <c r="V1946" s="4"/>
      <c r="W1946" s="6">
        <v>2016</v>
      </c>
      <c r="X1946" s="4"/>
    </row>
    <row r="1947" spans="1:24" ht="66" customHeight="1" x14ac:dyDescent="0.2">
      <c r="A1947" s="8" t="s">
        <v>2019</v>
      </c>
      <c r="B1947" s="1" t="s">
        <v>12283</v>
      </c>
      <c r="C1947" s="5" t="s">
        <v>8522</v>
      </c>
      <c r="D1947" s="5" t="s">
        <v>6532</v>
      </c>
      <c r="E1947" s="5" t="s">
        <v>8523</v>
      </c>
      <c r="F1947" s="14" t="s">
        <v>8524</v>
      </c>
      <c r="G1947" s="11" t="s">
        <v>77</v>
      </c>
      <c r="H1947" s="12">
        <v>0</v>
      </c>
      <c r="I1947" s="12" t="s">
        <v>78</v>
      </c>
      <c r="J1947" s="13" t="s">
        <v>12294</v>
      </c>
      <c r="K1947" s="1" t="s">
        <v>11668</v>
      </c>
      <c r="L1947" s="1" t="s">
        <v>79</v>
      </c>
      <c r="M1947" s="1" t="s">
        <v>80</v>
      </c>
      <c r="N1947" s="1" t="s">
        <v>11667</v>
      </c>
      <c r="O1947" s="1" t="s">
        <v>11671</v>
      </c>
      <c r="P1947" s="1">
        <v>796</v>
      </c>
      <c r="Q1947" s="7" t="s">
        <v>11836</v>
      </c>
      <c r="R1947" s="2">
        <v>2</v>
      </c>
      <c r="S1947" s="2">
        <v>2000</v>
      </c>
      <c r="T1947" s="4">
        <f t="shared" si="66"/>
        <v>4000</v>
      </c>
      <c r="U1947" s="4">
        <f t="shared" si="67"/>
        <v>4480</v>
      </c>
      <c r="V1947" s="4"/>
      <c r="W1947" s="6">
        <v>2016</v>
      </c>
      <c r="X1947" s="4"/>
    </row>
    <row r="1948" spans="1:24" ht="66" customHeight="1" x14ac:dyDescent="0.2">
      <c r="A1948" s="8" t="s">
        <v>2020</v>
      </c>
      <c r="B1948" s="1" t="s">
        <v>12283</v>
      </c>
      <c r="C1948" s="5" t="s">
        <v>8525</v>
      </c>
      <c r="D1948" s="5" t="s">
        <v>6532</v>
      </c>
      <c r="E1948" s="5" t="s">
        <v>8526</v>
      </c>
      <c r="F1948" s="14" t="s">
        <v>8527</v>
      </c>
      <c r="G1948" s="11" t="s">
        <v>77</v>
      </c>
      <c r="H1948" s="12">
        <v>0</v>
      </c>
      <c r="I1948" s="12" t="s">
        <v>78</v>
      </c>
      <c r="J1948" s="13" t="s">
        <v>12294</v>
      </c>
      <c r="K1948" s="1" t="s">
        <v>11668</v>
      </c>
      <c r="L1948" s="1" t="s">
        <v>79</v>
      </c>
      <c r="M1948" s="1" t="s">
        <v>80</v>
      </c>
      <c r="N1948" s="1" t="s">
        <v>11667</v>
      </c>
      <c r="O1948" s="1" t="s">
        <v>11671</v>
      </c>
      <c r="P1948" s="1">
        <v>796</v>
      </c>
      <c r="Q1948" s="7" t="s">
        <v>11836</v>
      </c>
      <c r="R1948" s="2">
        <v>8</v>
      </c>
      <c r="S1948" s="2">
        <v>1500</v>
      </c>
      <c r="T1948" s="4">
        <f t="shared" si="66"/>
        <v>12000</v>
      </c>
      <c r="U1948" s="4">
        <f t="shared" si="67"/>
        <v>13440.000000000002</v>
      </c>
      <c r="V1948" s="4"/>
      <c r="W1948" s="6">
        <v>2016</v>
      </c>
      <c r="X1948" s="4"/>
    </row>
    <row r="1949" spans="1:24" ht="66" customHeight="1" x14ac:dyDescent="0.2">
      <c r="A1949" s="8" t="s">
        <v>2021</v>
      </c>
      <c r="B1949" s="1" t="s">
        <v>12283</v>
      </c>
      <c r="C1949" s="5" t="s">
        <v>8490</v>
      </c>
      <c r="D1949" s="5" t="s">
        <v>8491</v>
      </c>
      <c r="E1949" s="5" t="s">
        <v>8492</v>
      </c>
      <c r="F1949" s="14" t="s">
        <v>8528</v>
      </c>
      <c r="G1949" s="11" t="s">
        <v>77</v>
      </c>
      <c r="H1949" s="12">
        <v>0</v>
      </c>
      <c r="I1949" s="12" t="s">
        <v>78</v>
      </c>
      <c r="J1949" s="13" t="s">
        <v>12294</v>
      </c>
      <c r="K1949" s="1" t="s">
        <v>11668</v>
      </c>
      <c r="L1949" s="1" t="s">
        <v>79</v>
      </c>
      <c r="M1949" s="1" t="s">
        <v>80</v>
      </c>
      <c r="N1949" s="1" t="s">
        <v>11667</v>
      </c>
      <c r="O1949" s="1" t="s">
        <v>11671</v>
      </c>
      <c r="P1949" s="1">
        <v>796</v>
      </c>
      <c r="Q1949" s="7" t="s">
        <v>11836</v>
      </c>
      <c r="R1949" s="2">
        <v>3</v>
      </c>
      <c r="S1949" s="2">
        <v>1500</v>
      </c>
      <c r="T1949" s="4">
        <f t="shared" ref="T1949:T2012" si="68">R1949*S1949</f>
        <v>4500</v>
      </c>
      <c r="U1949" s="4">
        <f t="shared" si="67"/>
        <v>5040.0000000000009</v>
      </c>
      <c r="V1949" s="4"/>
      <c r="W1949" s="6">
        <v>2016</v>
      </c>
      <c r="X1949" s="4"/>
    </row>
    <row r="1950" spans="1:24" ht="66" customHeight="1" x14ac:dyDescent="0.2">
      <c r="A1950" s="8" t="s">
        <v>2022</v>
      </c>
      <c r="B1950" s="1" t="s">
        <v>12283</v>
      </c>
      <c r="C1950" s="5" t="s">
        <v>8529</v>
      </c>
      <c r="D1950" s="5" t="s">
        <v>8498</v>
      </c>
      <c r="E1950" s="5" t="s">
        <v>8530</v>
      </c>
      <c r="F1950" s="14" t="s">
        <v>8531</v>
      </c>
      <c r="G1950" s="11" t="s">
        <v>77</v>
      </c>
      <c r="H1950" s="12">
        <v>0</v>
      </c>
      <c r="I1950" s="12" t="s">
        <v>78</v>
      </c>
      <c r="J1950" s="13" t="s">
        <v>12294</v>
      </c>
      <c r="K1950" s="1" t="s">
        <v>11668</v>
      </c>
      <c r="L1950" s="1" t="s">
        <v>79</v>
      </c>
      <c r="M1950" s="1" t="s">
        <v>80</v>
      </c>
      <c r="N1950" s="1" t="s">
        <v>11667</v>
      </c>
      <c r="O1950" s="1" t="s">
        <v>11671</v>
      </c>
      <c r="P1950" s="1">
        <v>796</v>
      </c>
      <c r="Q1950" s="7" t="s">
        <v>11836</v>
      </c>
      <c r="R1950" s="2">
        <v>10</v>
      </c>
      <c r="S1950" s="2">
        <v>752</v>
      </c>
      <c r="T1950" s="4">
        <f t="shared" si="68"/>
        <v>7520</v>
      </c>
      <c r="U1950" s="4">
        <f t="shared" si="67"/>
        <v>8422.4000000000015</v>
      </c>
      <c r="V1950" s="4"/>
      <c r="W1950" s="6">
        <v>2016</v>
      </c>
      <c r="X1950" s="4"/>
    </row>
    <row r="1951" spans="1:24" ht="66" customHeight="1" x14ac:dyDescent="0.2">
      <c r="A1951" s="8" t="s">
        <v>2023</v>
      </c>
      <c r="B1951" s="1" t="s">
        <v>12283</v>
      </c>
      <c r="C1951" s="5" t="s">
        <v>8532</v>
      </c>
      <c r="D1951" s="5" t="s">
        <v>7017</v>
      </c>
      <c r="E1951" s="5" t="s">
        <v>8533</v>
      </c>
      <c r="F1951" s="14" t="s">
        <v>8534</v>
      </c>
      <c r="G1951" s="11" t="s">
        <v>77</v>
      </c>
      <c r="H1951" s="12">
        <v>0</v>
      </c>
      <c r="I1951" s="12" t="s">
        <v>78</v>
      </c>
      <c r="J1951" s="13" t="s">
        <v>12294</v>
      </c>
      <c r="K1951" s="1" t="s">
        <v>11668</v>
      </c>
      <c r="L1951" s="1" t="s">
        <v>79</v>
      </c>
      <c r="M1951" s="1" t="s">
        <v>80</v>
      </c>
      <c r="N1951" s="1" t="s">
        <v>11667</v>
      </c>
      <c r="O1951" s="1" t="s">
        <v>11671</v>
      </c>
      <c r="P1951" s="1">
        <v>166</v>
      </c>
      <c r="Q1951" s="7" t="s">
        <v>11655</v>
      </c>
      <c r="R1951" s="2">
        <v>1</v>
      </c>
      <c r="S1951" s="2">
        <v>9600</v>
      </c>
      <c r="T1951" s="4">
        <f t="shared" si="68"/>
        <v>9600</v>
      </c>
      <c r="U1951" s="4">
        <f t="shared" si="67"/>
        <v>10752.000000000002</v>
      </c>
      <c r="V1951" s="4"/>
      <c r="W1951" s="6">
        <v>2016</v>
      </c>
      <c r="X1951" s="4"/>
    </row>
    <row r="1952" spans="1:24" ht="66" customHeight="1" x14ac:dyDescent="0.2">
      <c r="A1952" s="8" t="s">
        <v>2024</v>
      </c>
      <c r="B1952" s="1" t="s">
        <v>12283</v>
      </c>
      <c r="C1952" s="5" t="s">
        <v>8535</v>
      </c>
      <c r="D1952" s="5" t="s">
        <v>7017</v>
      </c>
      <c r="E1952" s="5" t="s">
        <v>8536</v>
      </c>
      <c r="F1952" s="14" t="s">
        <v>8537</v>
      </c>
      <c r="G1952" s="11" t="s">
        <v>77</v>
      </c>
      <c r="H1952" s="12">
        <v>0</v>
      </c>
      <c r="I1952" s="12" t="s">
        <v>78</v>
      </c>
      <c r="J1952" s="13" t="s">
        <v>12294</v>
      </c>
      <c r="K1952" s="1" t="s">
        <v>11668</v>
      </c>
      <c r="L1952" s="1" t="s">
        <v>79</v>
      </c>
      <c r="M1952" s="1" t="s">
        <v>80</v>
      </c>
      <c r="N1952" s="1" t="s">
        <v>11667</v>
      </c>
      <c r="O1952" s="1" t="s">
        <v>11671</v>
      </c>
      <c r="P1952" s="1">
        <v>166</v>
      </c>
      <c r="Q1952" s="7" t="s">
        <v>11655</v>
      </c>
      <c r="R1952" s="2">
        <v>1</v>
      </c>
      <c r="S1952" s="2">
        <v>10000</v>
      </c>
      <c r="T1952" s="4">
        <f t="shared" si="68"/>
        <v>10000</v>
      </c>
      <c r="U1952" s="4">
        <f t="shared" si="67"/>
        <v>11200.000000000002</v>
      </c>
      <c r="V1952" s="4"/>
      <c r="W1952" s="6">
        <v>2016</v>
      </c>
      <c r="X1952" s="4"/>
    </row>
    <row r="1953" spans="1:24" ht="66" customHeight="1" x14ac:dyDescent="0.2">
      <c r="A1953" s="8" t="s">
        <v>2025</v>
      </c>
      <c r="B1953" s="1" t="s">
        <v>12283</v>
      </c>
      <c r="C1953" s="5" t="s">
        <v>8535</v>
      </c>
      <c r="D1953" s="5" t="s">
        <v>7017</v>
      </c>
      <c r="E1953" s="5" t="s">
        <v>8536</v>
      </c>
      <c r="F1953" s="14" t="s">
        <v>8538</v>
      </c>
      <c r="G1953" s="11" t="s">
        <v>77</v>
      </c>
      <c r="H1953" s="12">
        <v>0</v>
      </c>
      <c r="I1953" s="12" t="s">
        <v>78</v>
      </c>
      <c r="J1953" s="13" t="s">
        <v>12294</v>
      </c>
      <c r="K1953" s="1" t="s">
        <v>11668</v>
      </c>
      <c r="L1953" s="1" t="s">
        <v>79</v>
      </c>
      <c r="M1953" s="1" t="s">
        <v>80</v>
      </c>
      <c r="N1953" s="1" t="s">
        <v>11667</v>
      </c>
      <c r="O1953" s="1" t="s">
        <v>11671</v>
      </c>
      <c r="P1953" s="1">
        <v>166</v>
      </c>
      <c r="Q1953" s="7" t="s">
        <v>11655</v>
      </c>
      <c r="R1953" s="2">
        <v>1</v>
      </c>
      <c r="S1953" s="2">
        <v>11200</v>
      </c>
      <c r="T1953" s="4">
        <f t="shared" si="68"/>
        <v>11200</v>
      </c>
      <c r="U1953" s="4">
        <f t="shared" si="67"/>
        <v>12544.000000000002</v>
      </c>
      <c r="V1953" s="4"/>
      <c r="W1953" s="6">
        <v>2016</v>
      </c>
      <c r="X1953" s="4"/>
    </row>
    <row r="1954" spans="1:24" ht="66" customHeight="1" x14ac:dyDescent="0.2">
      <c r="A1954" s="8" t="s">
        <v>2026</v>
      </c>
      <c r="B1954" s="1" t="s">
        <v>12283</v>
      </c>
      <c r="C1954" s="5" t="s">
        <v>8539</v>
      </c>
      <c r="D1954" s="5" t="s">
        <v>8540</v>
      </c>
      <c r="E1954" s="5" t="s">
        <v>8541</v>
      </c>
      <c r="F1954" s="14" t="s">
        <v>8542</v>
      </c>
      <c r="G1954" s="11" t="s">
        <v>77</v>
      </c>
      <c r="H1954" s="12">
        <v>0</v>
      </c>
      <c r="I1954" s="12" t="s">
        <v>78</v>
      </c>
      <c r="J1954" s="13" t="s">
        <v>12294</v>
      </c>
      <c r="K1954" s="1" t="s">
        <v>11668</v>
      </c>
      <c r="L1954" s="1" t="s">
        <v>79</v>
      </c>
      <c r="M1954" s="1" t="s">
        <v>80</v>
      </c>
      <c r="N1954" s="1" t="s">
        <v>11667</v>
      </c>
      <c r="O1954" s="1" t="s">
        <v>11671</v>
      </c>
      <c r="P1954" s="1">
        <v>5108</v>
      </c>
      <c r="Q1954" s="7" t="s">
        <v>11658</v>
      </c>
      <c r="R1954" s="2">
        <v>85</v>
      </c>
      <c r="S1954" s="2">
        <v>3600</v>
      </c>
      <c r="T1954" s="4">
        <f t="shared" si="68"/>
        <v>306000</v>
      </c>
      <c r="U1954" s="4">
        <f t="shared" si="67"/>
        <v>342720.00000000006</v>
      </c>
      <c r="V1954" s="4"/>
      <c r="W1954" s="6">
        <v>2016</v>
      </c>
      <c r="X1954" s="4"/>
    </row>
    <row r="1955" spans="1:24" ht="66" customHeight="1" x14ac:dyDescent="0.2">
      <c r="A1955" s="8" t="s">
        <v>2027</v>
      </c>
      <c r="B1955" s="1" t="s">
        <v>12283</v>
      </c>
      <c r="C1955" s="5" t="s">
        <v>8543</v>
      </c>
      <c r="D1955" s="5" t="s">
        <v>8544</v>
      </c>
      <c r="E1955" s="5" t="s">
        <v>8545</v>
      </c>
      <c r="F1955" s="14" t="s">
        <v>8546</v>
      </c>
      <c r="G1955" s="11" t="s">
        <v>77</v>
      </c>
      <c r="H1955" s="12">
        <v>1</v>
      </c>
      <c r="I1955" s="12" t="s">
        <v>78</v>
      </c>
      <c r="J1955" s="13" t="s">
        <v>12294</v>
      </c>
      <c r="K1955" s="1" t="s">
        <v>11668</v>
      </c>
      <c r="L1955" s="1" t="s">
        <v>79</v>
      </c>
      <c r="M1955" s="1" t="s">
        <v>80</v>
      </c>
      <c r="N1955" s="1" t="s">
        <v>11667</v>
      </c>
      <c r="O1955" s="1" t="s">
        <v>82</v>
      </c>
      <c r="P1955" s="1">
        <v>5108</v>
      </c>
      <c r="Q1955" s="7" t="s">
        <v>11658</v>
      </c>
      <c r="R1955" s="2">
        <v>666</v>
      </c>
      <c r="S1955" s="2">
        <v>1785.71</v>
      </c>
      <c r="T1955" s="4">
        <f t="shared" si="68"/>
        <v>1189282.8600000001</v>
      </c>
      <c r="U1955" s="4">
        <f t="shared" si="67"/>
        <v>1331996.8032000002</v>
      </c>
      <c r="V1955" s="4" t="s">
        <v>4658</v>
      </c>
      <c r="W1955" s="6">
        <v>2016</v>
      </c>
      <c r="X1955" s="4"/>
    </row>
    <row r="1956" spans="1:24" ht="66" customHeight="1" x14ac:dyDescent="0.2">
      <c r="A1956" s="8" t="s">
        <v>2028</v>
      </c>
      <c r="B1956" s="1" t="s">
        <v>12283</v>
      </c>
      <c r="C1956" s="5" t="s">
        <v>8547</v>
      </c>
      <c r="D1956" s="5" t="s">
        <v>7706</v>
      </c>
      <c r="E1956" s="5" t="s">
        <v>8548</v>
      </c>
      <c r="F1956" s="14" t="s">
        <v>8549</v>
      </c>
      <c r="G1956" s="11" t="s">
        <v>77</v>
      </c>
      <c r="H1956" s="12">
        <v>0</v>
      </c>
      <c r="I1956" s="12" t="s">
        <v>78</v>
      </c>
      <c r="J1956" s="13" t="s">
        <v>12294</v>
      </c>
      <c r="K1956" s="1" t="s">
        <v>11668</v>
      </c>
      <c r="L1956" s="1" t="s">
        <v>79</v>
      </c>
      <c r="M1956" s="1" t="s">
        <v>80</v>
      </c>
      <c r="N1956" s="1" t="s">
        <v>11667</v>
      </c>
      <c r="O1956" s="1" t="s">
        <v>11671</v>
      </c>
      <c r="P1956" s="1">
        <v>5108</v>
      </c>
      <c r="Q1956" s="7" t="s">
        <v>11658</v>
      </c>
      <c r="R1956" s="2">
        <v>8</v>
      </c>
      <c r="S1956" s="2">
        <v>6000</v>
      </c>
      <c r="T1956" s="4">
        <f t="shared" si="68"/>
        <v>48000</v>
      </c>
      <c r="U1956" s="4">
        <f t="shared" si="67"/>
        <v>53760.000000000007</v>
      </c>
      <c r="V1956" s="4"/>
      <c r="W1956" s="6">
        <v>2016</v>
      </c>
      <c r="X1956" s="4"/>
    </row>
    <row r="1957" spans="1:24" ht="66" customHeight="1" x14ac:dyDescent="0.2">
      <c r="A1957" s="8" t="s">
        <v>2029</v>
      </c>
      <c r="B1957" s="1" t="s">
        <v>12283</v>
      </c>
      <c r="C1957" s="5" t="s">
        <v>7705</v>
      </c>
      <c r="D1957" s="5" t="s">
        <v>7706</v>
      </c>
      <c r="E1957" s="5" t="s">
        <v>7707</v>
      </c>
      <c r="F1957" s="14" t="s">
        <v>8550</v>
      </c>
      <c r="G1957" s="11" t="s">
        <v>77</v>
      </c>
      <c r="H1957" s="12">
        <v>1</v>
      </c>
      <c r="I1957" s="12" t="s">
        <v>78</v>
      </c>
      <c r="J1957" s="13" t="s">
        <v>12294</v>
      </c>
      <c r="K1957" s="1" t="s">
        <v>11668</v>
      </c>
      <c r="L1957" s="1" t="s">
        <v>79</v>
      </c>
      <c r="M1957" s="1" t="s">
        <v>80</v>
      </c>
      <c r="N1957" s="1" t="s">
        <v>11667</v>
      </c>
      <c r="O1957" s="1" t="s">
        <v>82</v>
      </c>
      <c r="P1957" s="1">
        <v>5108</v>
      </c>
      <c r="Q1957" s="7" t="s">
        <v>11922</v>
      </c>
      <c r="R1957" s="2">
        <v>10</v>
      </c>
      <c r="S1957" s="2">
        <v>5200</v>
      </c>
      <c r="T1957" s="4">
        <f t="shared" si="68"/>
        <v>52000</v>
      </c>
      <c r="U1957" s="4">
        <f t="shared" si="67"/>
        <v>58240.000000000007</v>
      </c>
      <c r="V1957" s="4" t="s">
        <v>4658</v>
      </c>
      <c r="W1957" s="6">
        <v>2016</v>
      </c>
      <c r="X1957" s="4"/>
    </row>
    <row r="1958" spans="1:24" ht="66" customHeight="1" x14ac:dyDescent="0.2">
      <c r="A1958" s="8" t="s">
        <v>2030</v>
      </c>
      <c r="B1958" s="1" t="s">
        <v>12283</v>
      </c>
      <c r="C1958" s="5" t="s">
        <v>12144</v>
      </c>
      <c r="D1958" s="5" t="s">
        <v>7698</v>
      </c>
      <c r="E1958" s="5" t="s">
        <v>12145</v>
      </c>
      <c r="F1958" s="14" t="s">
        <v>8551</v>
      </c>
      <c r="G1958" s="11" t="s">
        <v>77</v>
      </c>
      <c r="H1958" s="12">
        <v>1</v>
      </c>
      <c r="I1958" s="12" t="s">
        <v>78</v>
      </c>
      <c r="J1958" s="13" t="s">
        <v>12294</v>
      </c>
      <c r="K1958" s="1" t="s">
        <v>11668</v>
      </c>
      <c r="L1958" s="1" t="s">
        <v>79</v>
      </c>
      <c r="M1958" s="1" t="s">
        <v>80</v>
      </c>
      <c r="N1958" s="1" t="s">
        <v>11667</v>
      </c>
      <c r="O1958" s="1" t="s">
        <v>82</v>
      </c>
      <c r="P1958" s="1">
        <v>5108</v>
      </c>
      <c r="Q1958" s="7" t="s">
        <v>11922</v>
      </c>
      <c r="R1958" s="2">
        <v>6</v>
      </c>
      <c r="S1958" s="2">
        <v>21000</v>
      </c>
      <c r="T1958" s="4">
        <f t="shared" si="68"/>
        <v>126000</v>
      </c>
      <c r="U1958" s="4">
        <f t="shared" si="67"/>
        <v>141120</v>
      </c>
      <c r="V1958" s="4" t="s">
        <v>4658</v>
      </c>
      <c r="W1958" s="6">
        <v>2016</v>
      </c>
      <c r="X1958" s="4"/>
    </row>
    <row r="1959" spans="1:24" ht="66" customHeight="1" x14ac:dyDescent="0.2">
      <c r="A1959" s="8" t="s">
        <v>2031</v>
      </c>
      <c r="B1959" s="1" t="s">
        <v>12283</v>
      </c>
      <c r="C1959" s="5" t="s">
        <v>8552</v>
      </c>
      <c r="D1959" s="5" t="s">
        <v>7686</v>
      </c>
      <c r="E1959" s="5" t="s">
        <v>8553</v>
      </c>
      <c r="F1959" s="14" t="s">
        <v>8554</v>
      </c>
      <c r="G1959" s="11" t="s">
        <v>11672</v>
      </c>
      <c r="H1959" s="12">
        <v>0</v>
      </c>
      <c r="I1959" s="12" t="s">
        <v>78</v>
      </c>
      <c r="J1959" s="13" t="s">
        <v>12294</v>
      </c>
      <c r="K1959" s="1" t="s">
        <v>11668</v>
      </c>
      <c r="L1959" s="1" t="s">
        <v>79</v>
      </c>
      <c r="M1959" s="1" t="s">
        <v>80</v>
      </c>
      <c r="N1959" s="1" t="s">
        <v>11667</v>
      </c>
      <c r="O1959" s="1" t="s">
        <v>11671</v>
      </c>
      <c r="P1959" s="1">
        <v>5108</v>
      </c>
      <c r="Q1959" s="7" t="s">
        <v>11923</v>
      </c>
      <c r="R1959" s="2">
        <v>80</v>
      </c>
      <c r="S1959" s="2">
        <v>30000</v>
      </c>
      <c r="T1959" s="4">
        <f t="shared" si="68"/>
        <v>2400000</v>
      </c>
      <c r="U1959" s="4">
        <f t="shared" si="67"/>
        <v>2688000.0000000005</v>
      </c>
      <c r="V1959" s="4"/>
      <c r="W1959" s="6">
        <v>2016</v>
      </c>
      <c r="X1959" s="4"/>
    </row>
    <row r="1960" spans="1:24" ht="66" customHeight="1" x14ac:dyDescent="0.2">
      <c r="A1960" s="8" t="s">
        <v>2032</v>
      </c>
      <c r="B1960" s="1" t="s">
        <v>12283</v>
      </c>
      <c r="C1960" s="5" t="s">
        <v>8555</v>
      </c>
      <c r="D1960" s="5" t="s">
        <v>8556</v>
      </c>
      <c r="E1960" s="5" t="s">
        <v>8557</v>
      </c>
      <c r="F1960" s="14" t="s">
        <v>8558</v>
      </c>
      <c r="G1960" s="11" t="s">
        <v>77</v>
      </c>
      <c r="H1960" s="12">
        <v>0</v>
      </c>
      <c r="I1960" s="12" t="s">
        <v>78</v>
      </c>
      <c r="J1960" s="13" t="s">
        <v>12294</v>
      </c>
      <c r="K1960" s="1" t="s">
        <v>11668</v>
      </c>
      <c r="L1960" s="1" t="s">
        <v>79</v>
      </c>
      <c r="M1960" s="1" t="s">
        <v>80</v>
      </c>
      <c r="N1960" s="1" t="s">
        <v>11667</v>
      </c>
      <c r="O1960" s="1" t="s">
        <v>11671</v>
      </c>
      <c r="P1960" s="1">
        <v>166</v>
      </c>
      <c r="Q1960" s="7" t="s">
        <v>11655</v>
      </c>
      <c r="R1960" s="2">
        <v>0.6</v>
      </c>
      <c r="S1960" s="2">
        <v>707.80499999999995</v>
      </c>
      <c r="T1960" s="4">
        <f t="shared" si="68"/>
        <v>424.68299999999994</v>
      </c>
      <c r="U1960" s="4">
        <f t="shared" si="67"/>
        <v>475.64495999999997</v>
      </c>
      <c r="V1960" s="4"/>
      <c r="W1960" s="6">
        <v>2016</v>
      </c>
      <c r="X1960" s="4"/>
    </row>
    <row r="1961" spans="1:24" ht="66" customHeight="1" x14ac:dyDescent="0.2">
      <c r="A1961" s="8" t="s">
        <v>2033</v>
      </c>
      <c r="B1961" s="1" t="s">
        <v>12283</v>
      </c>
      <c r="C1961" s="5" t="s">
        <v>8559</v>
      </c>
      <c r="D1961" s="5" t="s">
        <v>8560</v>
      </c>
      <c r="E1961" s="5" t="s">
        <v>8561</v>
      </c>
      <c r="F1961" s="14" t="s">
        <v>8562</v>
      </c>
      <c r="G1961" s="11" t="s">
        <v>77</v>
      </c>
      <c r="H1961" s="12">
        <v>0</v>
      </c>
      <c r="I1961" s="12" t="s">
        <v>78</v>
      </c>
      <c r="J1961" s="13" t="s">
        <v>12294</v>
      </c>
      <c r="K1961" s="1" t="s">
        <v>11668</v>
      </c>
      <c r="L1961" s="1" t="s">
        <v>79</v>
      </c>
      <c r="M1961" s="1" t="s">
        <v>80</v>
      </c>
      <c r="N1961" s="1" t="s">
        <v>11667</v>
      </c>
      <c r="O1961" s="1" t="s">
        <v>11671</v>
      </c>
      <c r="P1961" s="1">
        <v>166</v>
      </c>
      <c r="Q1961" s="7" t="s">
        <v>11655</v>
      </c>
      <c r="R1961" s="2">
        <v>0.01</v>
      </c>
      <c r="S1961" s="2">
        <v>367.01</v>
      </c>
      <c r="T1961" s="4">
        <f t="shared" si="68"/>
        <v>3.6701000000000001</v>
      </c>
      <c r="U1961" s="4">
        <f t="shared" si="67"/>
        <v>4.1105120000000008</v>
      </c>
      <c r="V1961" s="4"/>
      <c r="W1961" s="6">
        <v>2016</v>
      </c>
      <c r="X1961" s="4"/>
    </row>
    <row r="1962" spans="1:24" ht="66" customHeight="1" x14ac:dyDescent="0.2">
      <c r="A1962" s="8" t="s">
        <v>2034</v>
      </c>
      <c r="B1962" s="1" t="s">
        <v>12283</v>
      </c>
      <c r="C1962" s="5" t="s">
        <v>8563</v>
      </c>
      <c r="D1962" s="5" t="s">
        <v>8564</v>
      </c>
      <c r="E1962" s="5" t="s">
        <v>8565</v>
      </c>
      <c r="F1962" s="14" t="s">
        <v>8566</v>
      </c>
      <c r="G1962" s="11" t="s">
        <v>77</v>
      </c>
      <c r="H1962" s="12">
        <v>0</v>
      </c>
      <c r="I1962" s="12" t="s">
        <v>78</v>
      </c>
      <c r="J1962" s="13" t="s">
        <v>12294</v>
      </c>
      <c r="K1962" s="1" t="s">
        <v>11668</v>
      </c>
      <c r="L1962" s="1" t="s">
        <v>79</v>
      </c>
      <c r="M1962" s="1" t="s">
        <v>80</v>
      </c>
      <c r="N1962" s="1" t="s">
        <v>11667</v>
      </c>
      <c r="O1962" s="1" t="s">
        <v>11671</v>
      </c>
      <c r="P1962" s="1">
        <v>166</v>
      </c>
      <c r="Q1962" s="7" t="s">
        <v>11655</v>
      </c>
      <c r="R1962" s="2">
        <v>15.6</v>
      </c>
      <c r="S1962" s="2">
        <v>168.52500000000001</v>
      </c>
      <c r="T1962" s="4">
        <f t="shared" si="68"/>
        <v>2628.9900000000002</v>
      </c>
      <c r="U1962" s="4">
        <f t="shared" si="67"/>
        <v>2944.4688000000006</v>
      </c>
      <c r="V1962" s="4"/>
      <c r="W1962" s="6">
        <v>2016</v>
      </c>
      <c r="X1962" s="4"/>
    </row>
    <row r="1963" spans="1:24" ht="66" customHeight="1" x14ac:dyDescent="0.2">
      <c r="A1963" s="8" t="s">
        <v>2035</v>
      </c>
      <c r="B1963" s="1" t="s">
        <v>12283</v>
      </c>
      <c r="C1963" s="5" t="s">
        <v>8567</v>
      </c>
      <c r="D1963" s="5" t="s">
        <v>8568</v>
      </c>
      <c r="E1963" s="5" t="s">
        <v>7233</v>
      </c>
      <c r="F1963" s="14" t="s">
        <v>8569</v>
      </c>
      <c r="G1963" s="11" t="s">
        <v>77</v>
      </c>
      <c r="H1963" s="12">
        <v>0</v>
      </c>
      <c r="I1963" s="12" t="s">
        <v>78</v>
      </c>
      <c r="J1963" s="13" t="s">
        <v>12294</v>
      </c>
      <c r="K1963" s="1" t="s">
        <v>11668</v>
      </c>
      <c r="L1963" s="1" t="s">
        <v>79</v>
      </c>
      <c r="M1963" s="1" t="s">
        <v>80</v>
      </c>
      <c r="N1963" s="1" t="s">
        <v>11667</v>
      </c>
      <c r="O1963" s="1" t="s">
        <v>11671</v>
      </c>
      <c r="P1963" s="1">
        <v>166</v>
      </c>
      <c r="Q1963" s="7" t="s">
        <v>11655</v>
      </c>
      <c r="R1963" s="2">
        <v>32.6</v>
      </c>
      <c r="S1963" s="2">
        <v>14642.95</v>
      </c>
      <c r="T1963" s="4">
        <f t="shared" si="68"/>
        <v>477360.17000000004</v>
      </c>
      <c r="U1963" s="4">
        <f t="shared" si="67"/>
        <v>534643.39040000015</v>
      </c>
      <c r="V1963" s="4"/>
      <c r="W1963" s="6">
        <v>2016</v>
      </c>
      <c r="X1963" s="4"/>
    </row>
    <row r="1964" spans="1:24" ht="66" customHeight="1" x14ac:dyDescent="0.2">
      <c r="A1964" s="8" t="s">
        <v>2036</v>
      </c>
      <c r="B1964" s="1" t="s">
        <v>12283</v>
      </c>
      <c r="C1964" s="5" t="s">
        <v>8570</v>
      </c>
      <c r="D1964" s="5" t="s">
        <v>8571</v>
      </c>
      <c r="E1964" s="5" t="s">
        <v>8572</v>
      </c>
      <c r="F1964" s="14" t="s">
        <v>8573</v>
      </c>
      <c r="G1964" s="11" t="s">
        <v>77</v>
      </c>
      <c r="H1964" s="12">
        <v>0</v>
      </c>
      <c r="I1964" s="12" t="s">
        <v>78</v>
      </c>
      <c r="J1964" s="13" t="s">
        <v>12294</v>
      </c>
      <c r="K1964" s="1" t="s">
        <v>11668</v>
      </c>
      <c r="L1964" s="1" t="s">
        <v>79</v>
      </c>
      <c r="M1964" s="1" t="s">
        <v>80</v>
      </c>
      <c r="N1964" s="1" t="s">
        <v>11667</v>
      </c>
      <c r="O1964" s="1" t="s">
        <v>11671</v>
      </c>
      <c r="P1964" s="1">
        <v>166</v>
      </c>
      <c r="Q1964" s="7" t="s">
        <v>11655</v>
      </c>
      <c r="R1964" s="2">
        <v>5.3</v>
      </c>
      <c r="S1964" s="2">
        <v>3055.92</v>
      </c>
      <c r="T1964" s="4">
        <f t="shared" si="68"/>
        <v>16196.376</v>
      </c>
      <c r="U1964" s="4">
        <f t="shared" si="67"/>
        <v>18139.941120000003</v>
      </c>
      <c r="V1964" s="4"/>
      <c r="W1964" s="6">
        <v>2016</v>
      </c>
      <c r="X1964" s="4"/>
    </row>
    <row r="1965" spans="1:24" ht="66" customHeight="1" x14ac:dyDescent="0.2">
      <c r="A1965" s="8" t="s">
        <v>2037</v>
      </c>
      <c r="B1965" s="1" t="s">
        <v>12283</v>
      </c>
      <c r="C1965" s="5" t="s">
        <v>8574</v>
      </c>
      <c r="D1965" s="5" t="s">
        <v>8575</v>
      </c>
      <c r="E1965" s="5" t="s">
        <v>8576</v>
      </c>
      <c r="F1965" s="14" t="s">
        <v>8577</v>
      </c>
      <c r="G1965" s="11" t="s">
        <v>77</v>
      </c>
      <c r="H1965" s="12">
        <v>0</v>
      </c>
      <c r="I1965" s="12" t="s">
        <v>78</v>
      </c>
      <c r="J1965" s="13" t="s">
        <v>12294</v>
      </c>
      <c r="K1965" s="1" t="s">
        <v>11668</v>
      </c>
      <c r="L1965" s="1" t="s">
        <v>79</v>
      </c>
      <c r="M1965" s="1" t="s">
        <v>80</v>
      </c>
      <c r="N1965" s="1" t="s">
        <v>11667</v>
      </c>
      <c r="O1965" s="1" t="s">
        <v>11671</v>
      </c>
      <c r="P1965" s="1">
        <v>166</v>
      </c>
      <c r="Q1965" s="7" t="s">
        <v>11655</v>
      </c>
      <c r="R1965" s="2">
        <v>0.36</v>
      </c>
      <c r="S1965" s="2">
        <v>2675</v>
      </c>
      <c r="T1965" s="4">
        <f t="shared" si="68"/>
        <v>963</v>
      </c>
      <c r="U1965" s="4">
        <f t="shared" si="67"/>
        <v>1078.5600000000002</v>
      </c>
      <c r="V1965" s="4"/>
      <c r="W1965" s="6">
        <v>2016</v>
      </c>
      <c r="X1965" s="4"/>
    </row>
    <row r="1966" spans="1:24" ht="66" customHeight="1" x14ac:dyDescent="0.2">
      <c r="A1966" s="8" t="s">
        <v>2038</v>
      </c>
      <c r="B1966" s="1" t="s">
        <v>12283</v>
      </c>
      <c r="C1966" s="5" t="s">
        <v>8578</v>
      </c>
      <c r="D1966" s="5" t="s">
        <v>8579</v>
      </c>
      <c r="E1966" s="5" t="s">
        <v>8580</v>
      </c>
      <c r="F1966" s="14" t="s">
        <v>8581</v>
      </c>
      <c r="G1966" s="11" t="s">
        <v>77</v>
      </c>
      <c r="H1966" s="12">
        <v>0</v>
      </c>
      <c r="I1966" s="12" t="s">
        <v>78</v>
      </c>
      <c r="J1966" s="13" t="s">
        <v>12294</v>
      </c>
      <c r="K1966" s="1" t="s">
        <v>11668</v>
      </c>
      <c r="L1966" s="1" t="s">
        <v>79</v>
      </c>
      <c r="M1966" s="1" t="s">
        <v>80</v>
      </c>
      <c r="N1966" s="1" t="s">
        <v>11667</v>
      </c>
      <c r="O1966" s="1" t="s">
        <v>11671</v>
      </c>
      <c r="P1966" s="1">
        <v>166</v>
      </c>
      <c r="Q1966" s="7" t="s">
        <v>11655</v>
      </c>
      <c r="R1966" s="2">
        <v>1.2</v>
      </c>
      <c r="S1966" s="2">
        <v>1752.66</v>
      </c>
      <c r="T1966" s="4">
        <f t="shared" si="68"/>
        <v>2103.192</v>
      </c>
      <c r="U1966" s="4">
        <f t="shared" si="67"/>
        <v>2355.5750400000002</v>
      </c>
      <c r="V1966" s="4"/>
      <c r="W1966" s="6">
        <v>2016</v>
      </c>
      <c r="X1966" s="4"/>
    </row>
    <row r="1967" spans="1:24" ht="66" customHeight="1" x14ac:dyDescent="0.2">
      <c r="A1967" s="8" t="s">
        <v>2039</v>
      </c>
      <c r="B1967" s="1" t="s">
        <v>12283</v>
      </c>
      <c r="C1967" s="5" t="s">
        <v>8582</v>
      </c>
      <c r="D1967" s="5" t="s">
        <v>8583</v>
      </c>
      <c r="E1967" s="5" t="s">
        <v>8584</v>
      </c>
      <c r="F1967" s="14" t="s">
        <v>8585</v>
      </c>
      <c r="G1967" s="11" t="s">
        <v>77</v>
      </c>
      <c r="H1967" s="12">
        <v>0</v>
      </c>
      <c r="I1967" s="12" t="s">
        <v>78</v>
      </c>
      <c r="J1967" s="13" t="s">
        <v>12294</v>
      </c>
      <c r="K1967" s="1" t="s">
        <v>11668</v>
      </c>
      <c r="L1967" s="1" t="s">
        <v>79</v>
      </c>
      <c r="M1967" s="1" t="s">
        <v>80</v>
      </c>
      <c r="N1967" s="1" t="s">
        <v>11667</v>
      </c>
      <c r="O1967" s="1" t="s">
        <v>11671</v>
      </c>
      <c r="P1967" s="1">
        <v>166</v>
      </c>
      <c r="Q1967" s="7" t="s">
        <v>11655</v>
      </c>
      <c r="R1967" s="2">
        <v>1</v>
      </c>
      <c r="S1967" s="2">
        <v>3630.3602000000001</v>
      </c>
      <c r="T1967" s="4">
        <f t="shared" si="68"/>
        <v>3630.3602000000001</v>
      </c>
      <c r="U1967" s="4">
        <f t="shared" si="67"/>
        <v>4066.0034240000005</v>
      </c>
      <c r="V1967" s="4"/>
      <c r="W1967" s="6">
        <v>2016</v>
      </c>
      <c r="X1967" s="4"/>
    </row>
    <row r="1968" spans="1:24" ht="66" customHeight="1" x14ac:dyDescent="0.2">
      <c r="A1968" s="8" t="s">
        <v>2040</v>
      </c>
      <c r="B1968" s="1" t="s">
        <v>12283</v>
      </c>
      <c r="C1968" s="5" t="s">
        <v>8586</v>
      </c>
      <c r="D1968" s="5" t="s">
        <v>8587</v>
      </c>
      <c r="E1968" s="5" t="s">
        <v>8588</v>
      </c>
      <c r="F1968" s="14" t="s">
        <v>8589</v>
      </c>
      <c r="G1968" s="11" t="s">
        <v>77</v>
      </c>
      <c r="H1968" s="12">
        <v>0</v>
      </c>
      <c r="I1968" s="12" t="s">
        <v>78</v>
      </c>
      <c r="J1968" s="13" t="s">
        <v>12294</v>
      </c>
      <c r="K1968" s="1" t="s">
        <v>11668</v>
      </c>
      <c r="L1968" s="1" t="s">
        <v>79</v>
      </c>
      <c r="M1968" s="1" t="s">
        <v>80</v>
      </c>
      <c r="N1968" s="1" t="s">
        <v>11667</v>
      </c>
      <c r="O1968" s="1" t="s">
        <v>11671</v>
      </c>
      <c r="P1968" s="1">
        <v>166</v>
      </c>
      <c r="Q1968" s="7" t="s">
        <v>11655</v>
      </c>
      <c r="R1968" s="2">
        <v>1.4999999999999999E-2</v>
      </c>
      <c r="S1968" s="2">
        <v>22282.75</v>
      </c>
      <c r="T1968" s="4">
        <f t="shared" si="68"/>
        <v>334.24124999999998</v>
      </c>
      <c r="U1968" s="4">
        <f t="shared" si="67"/>
        <v>374.35020000000003</v>
      </c>
      <c r="V1968" s="4"/>
      <c r="W1968" s="6">
        <v>2016</v>
      </c>
      <c r="X1968" s="4"/>
    </row>
    <row r="1969" spans="1:24" ht="66" customHeight="1" x14ac:dyDescent="0.2">
      <c r="A1969" s="8" t="s">
        <v>2041</v>
      </c>
      <c r="B1969" s="1" t="s">
        <v>12283</v>
      </c>
      <c r="C1969" s="5" t="s">
        <v>8590</v>
      </c>
      <c r="D1969" s="5" t="s">
        <v>8591</v>
      </c>
      <c r="E1969" s="5" t="s">
        <v>8592</v>
      </c>
      <c r="F1969" s="14" t="s">
        <v>8593</v>
      </c>
      <c r="G1969" s="11" t="s">
        <v>77</v>
      </c>
      <c r="H1969" s="12">
        <v>0</v>
      </c>
      <c r="I1969" s="12" t="s">
        <v>78</v>
      </c>
      <c r="J1969" s="13" t="s">
        <v>12294</v>
      </c>
      <c r="K1969" s="1" t="s">
        <v>11668</v>
      </c>
      <c r="L1969" s="1" t="s">
        <v>79</v>
      </c>
      <c r="M1969" s="1" t="s">
        <v>80</v>
      </c>
      <c r="N1969" s="1" t="s">
        <v>11667</v>
      </c>
      <c r="O1969" s="1" t="s">
        <v>11671</v>
      </c>
      <c r="P1969" s="1">
        <v>166</v>
      </c>
      <c r="Q1969" s="7" t="s">
        <v>11655</v>
      </c>
      <c r="R1969" s="2">
        <v>1.08</v>
      </c>
      <c r="S1969" s="2">
        <v>1046.7275</v>
      </c>
      <c r="T1969" s="4">
        <f t="shared" si="68"/>
        <v>1130.4657</v>
      </c>
      <c r="U1969" s="4">
        <f t="shared" si="67"/>
        <v>1266.121584</v>
      </c>
      <c r="V1969" s="4"/>
      <c r="W1969" s="6">
        <v>2016</v>
      </c>
      <c r="X1969" s="4"/>
    </row>
    <row r="1970" spans="1:24" ht="66" customHeight="1" x14ac:dyDescent="0.2">
      <c r="A1970" s="8" t="s">
        <v>2042</v>
      </c>
      <c r="B1970" s="1" t="s">
        <v>12283</v>
      </c>
      <c r="C1970" s="5" t="s">
        <v>8594</v>
      </c>
      <c r="D1970" s="5" t="s">
        <v>8595</v>
      </c>
      <c r="E1970" s="5" t="s">
        <v>7233</v>
      </c>
      <c r="F1970" s="14" t="s">
        <v>8596</v>
      </c>
      <c r="G1970" s="11" t="s">
        <v>77</v>
      </c>
      <c r="H1970" s="12">
        <v>0</v>
      </c>
      <c r="I1970" s="12" t="s">
        <v>78</v>
      </c>
      <c r="J1970" s="13" t="s">
        <v>12294</v>
      </c>
      <c r="K1970" s="1" t="s">
        <v>11668</v>
      </c>
      <c r="L1970" s="1" t="s">
        <v>79</v>
      </c>
      <c r="M1970" s="1" t="s">
        <v>80</v>
      </c>
      <c r="N1970" s="1" t="s">
        <v>11667</v>
      </c>
      <c r="O1970" s="1" t="s">
        <v>11671</v>
      </c>
      <c r="P1970" s="1">
        <v>166</v>
      </c>
      <c r="Q1970" s="7" t="s">
        <v>11655</v>
      </c>
      <c r="R1970" s="2">
        <v>40</v>
      </c>
      <c r="S1970" s="2">
        <v>10823.05</v>
      </c>
      <c r="T1970" s="4">
        <f t="shared" si="68"/>
        <v>432922</v>
      </c>
      <c r="U1970" s="4">
        <f t="shared" si="67"/>
        <v>484872.64000000007</v>
      </c>
      <c r="V1970" s="4"/>
      <c r="W1970" s="6">
        <v>2016</v>
      </c>
      <c r="X1970" s="4"/>
    </row>
    <row r="1971" spans="1:24" ht="66" customHeight="1" x14ac:dyDescent="0.2">
      <c r="A1971" s="8" t="s">
        <v>2043</v>
      </c>
      <c r="B1971" s="1" t="s">
        <v>12283</v>
      </c>
      <c r="C1971" s="5" t="s">
        <v>8597</v>
      </c>
      <c r="D1971" s="5" t="s">
        <v>8598</v>
      </c>
      <c r="E1971" s="5" t="s">
        <v>8588</v>
      </c>
      <c r="F1971" s="14" t="s">
        <v>8599</v>
      </c>
      <c r="G1971" s="11" t="s">
        <v>77</v>
      </c>
      <c r="H1971" s="12">
        <v>0</v>
      </c>
      <c r="I1971" s="12" t="s">
        <v>78</v>
      </c>
      <c r="J1971" s="13" t="s">
        <v>12294</v>
      </c>
      <c r="K1971" s="1" t="s">
        <v>11668</v>
      </c>
      <c r="L1971" s="1" t="s">
        <v>79</v>
      </c>
      <c r="M1971" s="1" t="s">
        <v>80</v>
      </c>
      <c r="N1971" s="1" t="s">
        <v>11667</v>
      </c>
      <c r="O1971" s="1" t="s">
        <v>11671</v>
      </c>
      <c r="P1971" s="1">
        <v>166</v>
      </c>
      <c r="Q1971" s="7" t="s">
        <v>11655</v>
      </c>
      <c r="R1971" s="2">
        <v>0.16</v>
      </c>
      <c r="S1971" s="2">
        <v>623917</v>
      </c>
      <c r="T1971" s="4">
        <f t="shared" si="68"/>
        <v>99826.72</v>
      </c>
      <c r="U1971" s="4">
        <f t="shared" si="67"/>
        <v>111805.92640000001</v>
      </c>
      <c r="V1971" s="4"/>
      <c r="W1971" s="6">
        <v>2016</v>
      </c>
      <c r="X1971" s="4"/>
    </row>
    <row r="1972" spans="1:24" ht="66" customHeight="1" x14ac:dyDescent="0.2">
      <c r="A1972" s="8" t="s">
        <v>2044</v>
      </c>
      <c r="B1972" s="1" t="s">
        <v>12283</v>
      </c>
      <c r="C1972" s="5" t="s">
        <v>8600</v>
      </c>
      <c r="D1972" s="5" t="s">
        <v>8601</v>
      </c>
      <c r="E1972" s="5" t="s">
        <v>8602</v>
      </c>
      <c r="F1972" s="14" t="s">
        <v>8603</v>
      </c>
      <c r="G1972" s="11" t="s">
        <v>77</v>
      </c>
      <c r="H1972" s="12">
        <v>0</v>
      </c>
      <c r="I1972" s="12" t="s">
        <v>78</v>
      </c>
      <c r="J1972" s="13" t="s">
        <v>12294</v>
      </c>
      <c r="K1972" s="1" t="s">
        <v>11668</v>
      </c>
      <c r="L1972" s="1" t="s">
        <v>79</v>
      </c>
      <c r="M1972" s="1" t="s">
        <v>80</v>
      </c>
      <c r="N1972" s="1" t="s">
        <v>11667</v>
      </c>
      <c r="O1972" s="1" t="s">
        <v>11671</v>
      </c>
      <c r="P1972" s="1">
        <v>166</v>
      </c>
      <c r="Q1972" s="7" t="s">
        <v>11655</v>
      </c>
      <c r="R1972" s="2">
        <v>1</v>
      </c>
      <c r="S1972" s="2">
        <v>668.75</v>
      </c>
      <c r="T1972" s="4">
        <f t="shared" si="68"/>
        <v>668.75</v>
      </c>
      <c r="U1972" s="4">
        <f t="shared" si="67"/>
        <v>749.00000000000011</v>
      </c>
      <c r="V1972" s="4"/>
      <c r="W1972" s="6">
        <v>2016</v>
      </c>
      <c r="X1972" s="4"/>
    </row>
    <row r="1973" spans="1:24" ht="66" customHeight="1" x14ac:dyDescent="0.2">
      <c r="A1973" s="8" t="s">
        <v>2045</v>
      </c>
      <c r="B1973" s="1" t="s">
        <v>12283</v>
      </c>
      <c r="C1973" s="5" t="s">
        <v>8604</v>
      </c>
      <c r="D1973" s="5" t="s">
        <v>8605</v>
      </c>
      <c r="E1973" s="5" t="s">
        <v>8606</v>
      </c>
      <c r="F1973" s="14" t="s">
        <v>8607</v>
      </c>
      <c r="G1973" s="11" t="s">
        <v>77</v>
      </c>
      <c r="H1973" s="12">
        <v>0</v>
      </c>
      <c r="I1973" s="12" t="s">
        <v>78</v>
      </c>
      <c r="J1973" s="13" t="s">
        <v>12294</v>
      </c>
      <c r="K1973" s="1" t="s">
        <v>11668</v>
      </c>
      <c r="L1973" s="1" t="s">
        <v>79</v>
      </c>
      <c r="M1973" s="1" t="s">
        <v>80</v>
      </c>
      <c r="N1973" s="1" t="s">
        <v>11667</v>
      </c>
      <c r="O1973" s="1" t="s">
        <v>11671</v>
      </c>
      <c r="P1973" s="1">
        <v>166</v>
      </c>
      <c r="Q1973" s="7" t="s">
        <v>11655</v>
      </c>
      <c r="R1973" s="2">
        <v>22.234000000000002</v>
      </c>
      <c r="S1973" s="2">
        <v>23743.3</v>
      </c>
      <c r="T1973" s="4">
        <f t="shared" si="68"/>
        <v>527908.53220000002</v>
      </c>
      <c r="U1973" s="4">
        <f t="shared" si="67"/>
        <v>591257.55606400012</v>
      </c>
      <c r="V1973" s="4"/>
      <c r="W1973" s="6">
        <v>2016</v>
      </c>
      <c r="X1973" s="4"/>
    </row>
    <row r="1974" spans="1:24" ht="66" customHeight="1" x14ac:dyDescent="0.2">
      <c r="A1974" s="8" t="s">
        <v>2046</v>
      </c>
      <c r="B1974" s="1" t="s">
        <v>12283</v>
      </c>
      <c r="C1974" s="5" t="s">
        <v>8608</v>
      </c>
      <c r="D1974" s="5" t="s">
        <v>8609</v>
      </c>
      <c r="E1974" s="5" t="s">
        <v>8588</v>
      </c>
      <c r="F1974" s="14" t="s">
        <v>8610</v>
      </c>
      <c r="G1974" s="11" t="s">
        <v>77</v>
      </c>
      <c r="H1974" s="12">
        <v>0</v>
      </c>
      <c r="I1974" s="12" t="s">
        <v>78</v>
      </c>
      <c r="J1974" s="13" t="s">
        <v>12294</v>
      </c>
      <c r="K1974" s="1" t="s">
        <v>11668</v>
      </c>
      <c r="L1974" s="1" t="s">
        <v>79</v>
      </c>
      <c r="M1974" s="1" t="s">
        <v>80</v>
      </c>
      <c r="N1974" s="1" t="s">
        <v>11667</v>
      </c>
      <c r="O1974" s="1" t="s">
        <v>11671</v>
      </c>
      <c r="P1974" s="1">
        <v>166</v>
      </c>
      <c r="Q1974" s="7" t="s">
        <v>11655</v>
      </c>
      <c r="R1974" s="2">
        <v>15</v>
      </c>
      <c r="S1974" s="2">
        <v>5156.8649999999998</v>
      </c>
      <c r="T1974" s="4">
        <f t="shared" si="68"/>
        <v>77352.974999999991</v>
      </c>
      <c r="U1974" s="4">
        <f t="shared" si="67"/>
        <v>86635.331999999995</v>
      </c>
      <c r="V1974" s="4"/>
      <c r="W1974" s="6">
        <v>2016</v>
      </c>
      <c r="X1974" s="4"/>
    </row>
    <row r="1975" spans="1:24" ht="66" customHeight="1" x14ac:dyDescent="0.2">
      <c r="A1975" s="8" t="s">
        <v>2047</v>
      </c>
      <c r="B1975" s="1" t="s">
        <v>12283</v>
      </c>
      <c r="C1975" s="5" t="s">
        <v>8611</v>
      </c>
      <c r="D1975" s="5" t="s">
        <v>8612</v>
      </c>
      <c r="E1975" s="5" t="s">
        <v>8613</v>
      </c>
      <c r="F1975" s="14" t="s">
        <v>8614</v>
      </c>
      <c r="G1975" s="11" t="s">
        <v>77</v>
      </c>
      <c r="H1975" s="12">
        <v>0</v>
      </c>
      <c r="I1975" s="12" t="s">
        <v>78</v>
      </c>
      <c r="J1975" s="13" t="s">
        <v>12294</v>
      </c>
      <c r="K1975" s="1" t="s">
        <v>11668</v>
      </c>
      <c r="L1975" s="1" t="s">
        <v>79</v>
      </c>
      <c r="M1975" s="1" t="s">
        <v>80</v>
      </c>
      <c r="N1975" s="1" t="s">
        <v>11667</v>
      </c>
      <c r="O1975" s="1" t="s">
        <v>11671</v>
      </c>
      <c r="P1975" s="1">
        <v>166</v>
      </c>
      <c r="Q1975" s="7" t="s">
        <v>11655</v>
      </c>
      <c r="R1975" s="2">
        <v>0.15</v>
      </c>
      <c r="S1975" s="2">
        <v>3113.8926000000001</v>
      </c>
      <c r="T1975" s="4">
        <f t="shared" si="68"/>
        <v>467.08389</v>
      </c>
      <c r="U1975" s="4">
        <f t="shared" si="67"/>
        <v>523.13395680000008</v>
      </c>
      <c r="V1975" s="4"/>
      <c r="W1975" s="6">
        <v>2016</v>
      </c>
      <c r="X1975" s="4"/>
    </row>
    <row r="1976" spans="1:24" ht="66" customHeight="1" x14ac:dyDescent="0.2">
      <c r="A1976" s="8" t="s">
        <v>2048</v>
      </c>
      <c r="B1976" s="1" t="s">
        <v>12283</v>
      </c>
      <c r="C1976" s="5" t="s">
        <v>8615</v>
      </c>
      <c r="D1976" s="5" t="s">
        <v>8616</v>
      </c>
      <c r="E1976" s="5" t="s">
        <v>8617</v>
      </c>
      <c r="F1976" s="14" t="s">
        <v>8618</v>
      </c>
      <c r="G1976" s="11" t="s">
        <v>77</v>
      </c>
      <c r="H1976" s="12">
        <v>0</v>
      </c>
      <c r="I1976" s="12" t="s">
        <v>78</v>
      </c>
      <c r="J1976" s="13" t="s">
        <v>12294</v>
      </c>
      <c r="K1976" s="1" t="s">
        <v>11668</v>
      </c>
      <c r="L1976" s="1" t="s">
        <v>79</v>
      </c>
      <c r="M1976" s="1" t="s">
        <v>80</v>
      </c>
      <c r="N1976" s="1" t="s">
        <v>11667</v>
      </c>
      <c r="O1976" s="1" t="s">
        <v>11671</v>
      </c>
      <c r="P1976" s="1">
        <v>166</v>
      </c>
      <c r="Q1976" s="7" t="s">
        <v>11655</v>
      </c>
      <c r="R1976" s="2">
        <v>2.1120000000000001</v>
      </c>
      <c r="S1976" s="2">
        <v>1336.9649999999999</v>
      </c>
      <c r="T1976" s="4">
        <f t="shared" si="68"/>
        <v>2823.6700799999999</v>
      </c>
      <c r="U1976" s="4">
        <f t="shared" si="67"/>
        <v>3162.5104896000003</v>
      </c>
      <c r="V1976" s="4"/>
      <c r="W1976" s="6">
        <v>2016</v>
      </c>
      <c r="X1976" s="4"/>
    </row>
    <row r="1977" spans="1:24" ht="66" customHeight="1" x14ac:dyDescent="0.2">
      <c r="A1977" s="8" t="s">
        <v>2049</v>
      </c>
      <c r="B1977" s="1" t="s">
        <v>12283</v>
      </c>
      <c r="C1977" s="5" t="s">
        <v>8619</v>
      </c>
      <c r="D1977" s="5" t="s">
        <v>8620</v>
      </c>
      <c r="E1977" s="5" t="s">
        <v>8621</v>
      </c>
      <c r="F1977" s="14" t="s">
        <v>8622</v>
      </c>
      <c r="G1977" s="11" t="s">
        <v>77</v>
      </c>
      <c r="H1977" s="12">
        <v>0</v>
      </c>
      <c r="I1977" s="12" t="s">
        <v>78</v>
      </c>
      <c r="J1977" s="13" t="s">
        <v>12294</v>
      </c>
      <c r="K1977" s="1" t="s">
        <v>11668</v>
      </c>
      <c r="L1977" s="1" t="s">
        <v>79</v>
      </c>
      <c r="M1977" s="1" t="s">
        <v>80</v>
      </c>
      <c r="N1977" s="1" t="s">
        <v>11667</v>
      </c>
      <c r="O1977" s="1" t="s">
        <v>11671</v>
      </c>
      <c r="P1977" s="1">
        <v>166</v>
      </c>
      <c r="Q1977" s="7" t="s">
        <v>11655</v>
      </c>
      <c r="R1977" s="2">
        <v>5.1449999999999996</v>
      </c>
      <c r="S1977" s="2">
        <v>1340.71</v>
      </c>
      <c r="T1977" s="4">
        <f t="shared" si="68"/>
        <v>6897.9529499999999</v>
      </c>
      <c r="U1977" s="4">
        <f t="shared" si="67"/>
        <v>7725.7073040000005</v>
      </c>
      <c r="V1977" s="4"/>
      <c r="W1977" s="6">
        <v>2016</v>
      </c>
      <c r="X1977" s="4"/>
    </row>
    <row r="1978" spans="1:24" ht="66" customHeight="1" x14ac:dyDescent="0.2">
      <c r="A1978" s="8" t="s">
        <v>2050</v>
      </c>
      <c r="B1978" s="1" t="s">
        <v>12283</v>
      </c>
      <c r="C1978" s="5" t="s">
        <v>8623</v>
      </c>
      <c r="D1978" s="5" t="s">
        <v>8624</v>
      </c>
      <c r="E1978" s="5" t="s">
        <v>8625</v>
      </c>
      <c r="F1978" s="14" t="s">
        <v>8626</v>
      </c>
      <c r="G1978" s="11" t="s">
        <v>77</v>
      </c>
      <c r="H1978" s="12">
        <v>0</v>
      </c>
      <c r="I1978" s="12" t="s">
        <v>78</v>
      </c>
      <c r="J1978" s="13" t="s">
        <v>12294</v>
      </c>
      <c r="K1978" s="1" t="s">
        <v>11668</v>
      </c>
      <c r="L1978" s="1" t="s">
        <v>79</v>
      </c>
      <c r="M1978" s="1" t="s">
        <v>80</v>
      </c>
      <c r="N1978" s="1" t="s">
        <v>11667</v>
      </c>
      <c r="O1978" s="1" t="s">
        <v>11671</v>
      </c>
      <c r="P1978" s="1">
        <v>166</v>
      </c>
      <c r="Q1978" s="7" t="s">
        <v>11655</v>
      </c>
      <c r="R1978" s="2">
        <v>27.7</v>
      </c>
      <c r="S1978" s="2">
        <v>17049.487000000001</v>
      </c>
      <c r="T1978" s="4">
        <f t="shared" si="68"/>
        <v>472270.78990000003</v>
      </c>
      <c r="U1978" s="4">
        <f t="shared" si="67"/>
        <v>528943.2846880001</v>
      </c>
      <c r="V1978" s="4"/>
      <c r="W1978" s="6">
        <v>2016</v>
      </c>
      <c r="X1978" s="4"/>
    </row>
    <row r="1979" spans="1:24" ht="66" customHeight="1" x14ac:dyDescent="0.2">
      <c r="A1979" s="8" t="s">
        <v>2051</v>
      </c>
      <c r="B1979" s="1" t="s">
        <v>12283</v>
      </c>
      <c r="C1979" s="5" t="s">
        <v>8627</v>
      </c>
      <c r="D1979" s="5" t="s">
        <v>8628</v>
      </c>
      <c r="E1979" s="5" t="s">
        <v>8629</v>
      </c>
      <c r="F1979" s="14" t="s">
        <v>8630</v>
      </c>
      <c r="G1979" s="11" t="s">
        <v>77</v>
      </c>
      <c r="H1979" s="12">
        <v>0</v>
      </c>
      <c r="I1979" s="12" t="s">
        <v>78</v>
      </c>
      <c r="J1979" s="13" t="s">
        <v>12294</v>
      </c>
      <c r="K1979" s="1" t="s">
        <v>11668</v>
      </c>
      <c r="L1979" s="1" t="s">
        <v>79</v>
      </c>
      <c r="M1979" s="1" t="s">
        <v>80</v>
      </c>
      <c r="N1979" s="1" t="s">
        <v>11667</v>
      </c>
      <c r="O1979" s="1" t="s">
        <v>11671</v>
      </c>
      <c r="P1979" s="1">
        <v>166</v>
      </c>
      <c r="Q1979" s="7" t="s">
        <v>11655</v>
      </c>
      <c r="R1979" s="2">
        <v>1.1499999999999999</v>
      </c>
      <c r="S1979" s="2">
        <v>12058.9</v>
      </c>
      <c r="T1979" s="4">
        <f t="shared" si="68"/>
        <v>13867.734999999999</v>
      </c>
      <c r="U1979" s="4">
        <f t="shared" si="67"/>
        <v>15531.8632</v>
      </c>
      <c r="V1979" s="4"/>
      <c r="W1979" s="6">
        <v>2016</v>
      </c>
      <c r="X1979" s="4"/>
    </row>
    <row r="1980" spans="1:24" ht="66" customHeight="1" x14ac:dyDescent="0.2">
      <c r="A1980" s="8" t="s">
        <v>2052</v>
      </c>
      <c r="B1980" s="1" t="s">
        <v>12283</v>
      </c>
      <c r="C1980" s="5" t="s">
        <v>8631</v>
      </c>
      <c r="D1980" s="5" t="s">
        <v>8632</v>
      </c>
      <c r="E1980" s="5" t="s">
        <v>8633</v>
      </c>
      <c r="F1980" s="14" t="s">
        <v>8634</v>
      </c>
      <c r="G1980" s="11" t="s">
        <v>77</v>
      </c>
      <c r="H1980" s="12">
        <v>0</v>
      </c>
      <c r="I1980" s="12" t="s">
        <v>78</v>
      </c>
      <c r="J1980" s="13" t="s">
        <v>12294</v>
      </c>
      <c r="K1980" s="1" t="s">
        <v>11668</v>
      </c>
      <c r="L1980" s="1" t="s">
        <v>79</v>
      </c>
      <c r="M1980" s="1" t="s">
        <v>80</v>
      </c>
      <c r="N1980" s="1" t="s">
        <v>11667</v>
      </c>
      <c r="O1980" s="1" t="s">
        <v>11671</v>
      </c>
      <c r="P1980" s="1">
        <v>166</v>
      </c>
      <c r="Q1980" s="7" t="s">
        <v>11655</v>
      </c>
      <c r="R1980" s="2">
        <v>6.4</v>
      </c>
      <c r="S1980" s="2">
        <v>898.8</v>
      </c>
      <c r="T1980" s="4">
        <f t="shared" si="68"/>
        <v>5752.32</v>
      </c>
      <c r="U1980" s="4">
        <f t="shared" si="67"/>
        <v>6442.5983999999999</v>
      </c>
      <c r="V1980" s="4"/>
      <c r="W1980" s="6">
        <v>2016</v>
      </c>
      <c r="X1980" s="4"/>
    </row>
    <row r="1981" spans="1:24" ht="66" customHeight="1" x14ac:dyDescent="0.2">
      <c r="A1981" s="8" t="s">
        <v>2053</v>
      </c>
      <c r="B1981" s="1" t="s">
        <v>12283</v>
      </c>
      <c r="C1981" s="5" t="s">
        <v>8635</v>
      </c>
      <c r="D1981" s="5" t="s">
        <v>8636</v>
      </c>
      <c r="E1981" s="5" t="s">
        <v>8637</v>
      </c>
      <c r="F1981" s="14" t="s">
        <v>8638</v>
      </c>
      <c r="G1981" s="11" t="s">
        <v>77</v>
      </c>
      <c r="H1981" s="12">
        <v>0</v>
      </c>
      <c r="I1981" s="12" t="s">
        <v>78</v>
      </c>
      <c r="J1981" s="13" t="s">
        <v>12294</v>
      </c>
      <c r="K1981" s="1" t="s">
        <v>11668</v>
      </c>
      <c r="L1981" s="1" t="s">
        <v>79</v>
      </c>
      <c r="M1981" s="1" t="s">
        <v>80</v>
      </c>
      <c r="N1981" s="1" t="s">
        <v>11667</v>
      </c>
      <c r="O1981" s="1" t="s">
        <v>11671</v>
      </c>
      <c r="P1981" s="1">
        <v>166</v>
      </c>
      <c r="Q1981" s="7" t="s">
        <v>11655</v>
      </c>
      <c r="R1981" s="2">
        <v>0.63</v>
      </c>
      <c r="S1981" s="2">
        <v>6095.1800999999996</v>
      </c>
      <c r="T1981" s="4">
        <f t="shared" si="68"/>
        <v>3839.9634629999996</v>
      </c>
      <c r="U1981" s="4">
        <f t="shared" si="67"/>
        <v>4300.7590785599996</v>
      </c>
      <c r="V1981" s="4"/>
      <c r="W1981" s="6">
        <v>2016</v>
      </c>
      <c r="X1981" s="4"/>
    </row>
    <row r="1982" spans="1:24" ht="66" customHeight="1" x14ac:dyDescent="0.2">
      <c r="A1982" s="8" t="s">
        <v>2054</v>
      </c>
      <c r="B1982" s="1" t="s">
        <v>12283</v>
      </c>
      <c r="C1982" s="5" t="s">
        <v>8639</v>
      </c>
      <c r="D1982" s="5" t="s">
        <v>8640</v>
      </c>
      <c r="E1982" s="5" t="s">
        <v>8641</v>
      </c>
      <c r="F1982" s="14" t="s">
        <v>8642</v>
      </c>
      <c r="G1982" s="11" t="s">
        <v>77</v>
      </c>
      <c r="H1982" s="12">
        <v>0</v>
      </c>
      <c r="I1982" s="12" t="s">
        <v>78</v>
      </c>
      <c r="J1982" s="13" t="s">
        <v>12294</v>
      </c>
      <c r="K1982" s="1" t="s">
        <v>11668</v>
      </c>
      <c r="L1982" s="1" t="s">
        <v>79</v>
      </c>
      <c r="M1982" s="1" t="s">
        <v>80</v>
      </c>
      <c r="N1982" s="1" t="s">
        <v>11667</v>
      </c>
      <c r="O1982" s="1" t="s">
        <v>11671</v>
      </c>
      <c r="P1982" s="1">
        <v>166</v>
      </c>
      <c r="Q1982" s="7" t="s">
        <v>11655</v>
      </c>
      <c r="R1982" s="2">
        <v>5.0000000000000001E-3</v>
      </c>
      <c r="S1982" s="2">
        <v>361.39249999999998</v>
      </c>
      <c r="T1982" s="4">
        <f t="shared" si="68"/>
        <v>1.8069625</v>
      </c>
      <c r="U1982" s="4">
        <f t="shared" si="67"/>
        <v>2.0237980000000002</v>
      </c>
      <c r="V1982" s="4"/>
      <c r="W1982" s="6">
        <v>2016</v>
      </c>
      <c r="X1982" s="4"/>
    </row>
    <row r="1983" spans="1:24" ht="66" customHeight="1" x14ac:dyDescent="0.2">
      <c r="A1983" s="8" t="s">
        <v>2055</v>
      </c>
      <c r="B1983" s="1" t="s">
        <v>12283</v>
      </c>
      <c r="C1983" s="5" t="s">
        <v>8643</v>
      </c>
      <c r="D1983" s="5" t="s">
        <v>8644</v>
      </c>
      <c r="E1983" s="5" t="s">
        <v>8645</v>
      </c>
      <c r="F1983" s="14" t="s">
        <v>8646</v>
      </c>
      <c r="G1983" s="11" t="s">
        <v>77</v>
      </c>
      <c r="H1983" s="12">
        <v>0</v>
      </c>
      <c r="I1983" s="12" t="s">
        <v>78</v>
      </c>
      <c r="J1983" s="13" t="s">
        <v>12294</v>
      </c>
      <c r="K1983" s="1" t="s">
        <v>11668</v>
      </c>
      <c r="L1983" s="1" t="s">
        <v>79</v>
      </c>
      <c r="M1983" s="1" t="s">
        <v>80</v>
      </c>
      <c r="N1983" s="1" t="s">
        <v>11667</v>
      </c>
      <c r="O1983" s="1" t="s">
        <v>11671</v>
      </c>
      <c r="P1983" s="1">
        <v>166</v>
      </c>
      <c r="Q1983" s="7" t="s">
        <v>11655</v>
      </c>
      <c r="R1983" s="2">
        <v>0.11700000000000001</v>
      </c>
      <c r="S1983" s="2">
        <v>2864.9250000000002</v>
      </c>
      <c r="T1983" s="4">
        <f t="shared" si="68"/>
        <v>335.19622500000003</v>
      </c>
      <c r="U1983" s="4">
        <f t="shared" si="67"/>
        <v>375.41977200000008</v>
      </c>
      <c r="V1983" s="4"/>
      <c r="W1983" s="6">
        <v>2016</v>
      </c>
      <c r="X1983" s="4"/>
    </row>
    <row r="1984" spans="1:24" ht="66" customHeight="1" x14ac:dyDescent="0.2">
      <c r="A1984" s="8" t="s">
        <v>2056</v>
      </c>
      <c r="B1984" s="1" t="s">
        <v>12283</v>
      </c>
      <c r="C1984" s="5" t="s">
        <v>8647</v>
      </c>
      <c r="D1984" s="5" t="s">
        <v>8648</v>
      </c>
      <c r="E1984" s="5" t="s">
        <v>8649</v>
      </c>
      <c r="F1984" s="14" t="s">
        <v>8650</v>
      </c>
      <c r="G1984" s="11" t="s">
        <v>77</v>
      </c>
      <c r="H1984" s="12">
        <v>0</v>
      </c>
      <c r="I1984" s="12" t="s">
        <v>78</v>
      </c>
      <c r="J1984" s="13" t="s">
        <v>12294</v>
      </c>
      <c r="K1984" s="1" t="s">
        <v>11668</v>
      </c>
      <c r="L1984" s="1" t="s">
        <v>79</v>
      </c>
      <c r="M1984" s="1" t="s">
        <v>80</v>
      </c>
      <c r="N1984" s="1" t="s">
        <v>11667</v>
      </c>
      <c r="O1984" s="1" t="s">
        <v>11671</v>
      </c>
      <c r="P1984" s="1">
        <v>166</v>
      </c>
      <c r="Q1984" s="7" t="s">
        <v>11655</v>
      </c>
      <c r="R1984" s="2">
        <v>0.03</v>
      </c>
      <c r="S1984" s="2">
        <v>3595.2</v>
      </c>
      <c r="T1984" s="4">
        <f t="shared" si="68"/>
        <v>107.85599999999999</v>
      </c>
      <c r="U1984" s="4">
        <f t="shared" si="67"/>
        <v>120.79872</v>
      </c>
      <c r="V1984" s="4"/>
      <c r="W1984" s="6">
        <v>2016</v>
      </c>
      <c r="X1984" s="4"/>
    </row>
    <row r="1985" spans="1:24" ht="66" customHeight="1" x14ac:dyDescent="0.2">
      <c r="A1985" s="8" t="s">
        <v>2057</v>
      </c>
      <c r="B1985" s="1" t="s">
        <v>12283</v>
      </c>
      <c r="C1985" s="5" t="s">
        <v>8651</v>
      </c>
      <c r="D1985" s="5" t="s">
        <v>8652</v>
      </c>
      <c r="E1985" s="5" t="s">
        <v>8653</v>
      </c>
      <c r="F1985" s="14" t="s">
        <v>8654</v>
      </c>
      <c r="G1985" s="11" t="s">
        <v>77</v>
      </c>
      <c r="H1985" s="12">
        <v>0</v>
      </c>
      <c r="I1985" s="12" t="s">
        <v>78</v>
      </c>
      <c r="J1985" s="13" t="s">
        <v>12294</v>
      </c>
      <c r="K1985" s="1" t="s">
        <v>11668</v>
      </c>
      <c r="L1985" s="1" t="s">
        <v>79</v>
      </c>
      <c r="M1985" s="1" t="s">
        <v>80</v>
      </c>
      <c r="N1985" s="1" t="s">
        <v>11667</v>
      </c>
      <c r="O1985" s="1" t="s">
        <v>11671</v>
      </c>
      <c r="P1985" s="1">
        <v>166</v>
      </c>
      <c r="Q1985" s="7" t="s">
        <v>11655</v>
      </c>
      <c r="R1985" s="2">
        <v>0.1</v>
      </c>
      <c r="S1985" s="2">
        <v>159.16249999999999</v>
      </c>
      <c r="T1985" s="4">
        <f t="shared" si="68"/>
        <v>15.91625</v>
      </c>
      <c r="U1985" s="4">
        <f t="shared" si="67"/>
        <v>17.8262</v>
      </c>
      <c r="V1985" s="4"/>
      <c r="W1985" s="6">
        <v>2016</v>
      </c>
      <c r="X1985" s="4"/>
    </row>
    <row r="1986" spans="1:24" ht="66" customHeight="1" x14ac:dyDescent="0.2">
      <c r="A1986" s="8" t="s">
        <v>2058</v>
      </c>
      <c r="B1986" s="1" t="s">
        <v>12283</v>
      </c>
      <c r="C1986" s="5" t="s">
        <v>8655</v>
      </c>
      <c r="D1986" s="5" t="s">
        <v>8656</v>
      </c>
      <c r="E1986" s="5" t="s">
        <v>8657</v>
      </c>
      <c r="F1986" s="14" t="s">
        <v>8658</v>
      </c>
      <c r="G1986" s="11" t="s">
        <v>77</v>
      </c>
      <c r="H1986" s="12">
        <v>0</v>
      </c>
      <c r="I1986" s="12" t="s">
        <v>78</v>
      </c>
      <c r="J1986" s="13" t="s">
        <v>12294</v>
      </c>
      <c r="K1986" s="1" t="s">
        <v>11668</v>
      </c>
      <c r="L1986" s="1" t="s">
        <v>79</v>
      </c>
      <c r="M1986" s="1" t="s">
        <v>80</v>
      </c>
      <c r="N1986" s="1" t="s">
        <v>11667</v>
      </c>
      <c r="O1986" s="1" t="s">
        <v>11671</v>
      </c>
      <c r="P1986" s="1">
        <v>166</v>
      </c>
      <c r="Q1986" s="7" t="s">
        <v>11655</v>
      </c>
      <c r="R1986" s="2">
        <v>3.37</v>
      </c>
      <c r="S1986" s="2">
        <v>947.48500000000001</v>
      </c>
      <c r="T1986" s="4">
        <f t="shared" si="68"/>
        <v>3193.0244500000003</v>
      </c>
      <c r="U1986" s="4">
        <f t="shared" si="67"/>
        <v>3576.1873840000007</v>
      </c>
      <c r="V1986" s="4"/>
      <c r="W1986" s="6">
        <v>2016</v>
      </c>
      <c r="X1986" s="4"/>
    </row>
    <row r="1987" spans="1:24" ht="66" customHeight="1" x14ac:dyDescent="0.2">
      <c r="A1987" s="8" t="s">
        <v>2059</v>
      </c>
      <c r="B1987" s="1" t="s">
        <v>12283</v>
      </c>
      <c r="C1987" s="5" t="s">
        <v>8659</v>
      </c>
      <c r="D1987" s="5" t="s">
        <v>8660</v>
      </c>
      <c r="E1987" s="5" t="s">
        <v>8661</v>
      </c>
      <c r="F1987" s="14" t="s">
        <v>8662</v>
      </c>
      <c r="G1987" s="11" t="s">
        <v>77</v>
      </c>
      <c r="H1987" s="12">
        <v>0</v>
      </c>
      <c r="I1987" s="12" t="s">
        <v>78</v>
      </c>
      <c r="J1987" s="13" t="s">
        <v>12294</v>
      </c>
      <c r="K1987" s="1" t="s">
        <v>11668</v>
      </c>
      <c r="L1987" s="1" t="s">
        <v>79</v>
      </c>
      <c r="M1987" s="1" t="s">
        <v>80</v>
      </c>
      <c r="N1987" s="1" t="s">
        <v>11667</v>
      </c>
      <c r="O1987" s="1" t="s">
        <v>11671</v>
      </c>
      <c r="P1987" s="1">
        <v>166</v>
      </c>
      <c r="Q1987" s="7" t="s">
        <v>11655</v>
      </c>
      <c r="R1987" s="2">
        <v>6.4</v>
      </c>
      <c r="S1987" s="2">
        <v>730.27499999999998</v>
      </c>
      <c r="T1987" s="4">
        <f t="shared" si="68"/>
        <v>4673.76</v>
      </c>
      <c r="U1987" s="4">
        <f t="shared" si="67"/>
        <v>5234.6112000000012</v>
      </c>
      <c r="V1987" s="4"/>
      <c r="W1987" s="6">
        <v>2016</v>
      </c>
      <c r="X1987" s="4"/>
    </row>
    <row r="1988" spans="1:24" ht="66" customHeight="1" x14ac:dyDescent="0.2">
      <c r="A1988" s="8" t="s">
        <v>2060</v>
      </c>
      <c r="B1988" s="1" t="s">
        <v>12283</v>
      </c>
      <c r="C1988" s="5" t="s">
        <v>8663</v>
      </c>
      <c r="D1988" s="5" t="s">
        <v>8664</v>
      </c>
      <c r="E1988" s="5" t="s">
        <v>8665</v>
      </c>
      <c r="F1988" s="14" t="s">
        <v>8666</v>
      </c>
      <c r="G1988" s="11" t="s">
        <v>77</v>
      </c>
      <c r="H1988" s="12">
        <v>0</v>
      </c>
      <c r="I1988" s="12" t="s">
        <v>78</v>
      </c>
      <c r="J1988" s="13" t="s">
        <v>12294</v>
      </c>
      <c r="K1988" s="1" t="s">
        <v>11668</v>
      </c>
      <c r="L1988" s="1" t="s">
        <v>79</v>
      </c>
      <c r="M1988" s="1" t="s">
        <v>80</v>
      </c>
      <c r="N1988" s="1" t="s">
        <v>11667</v>
      </c>
      <c r="O1988" s="1" t="s">
        <v>11671</v>
      </c>
      <c r="P1988" s="1">
        <v>166</v>
      </c>
      <c r="Q1988" s="7" t="s">
        <v>11655</v>
      </c>
      <c r="R1988" s="2">
        <v>22</v>
      </c>
      <c r="S1988" s="2">
        <v>15539.834699999999</v>
      </c>
      <c r="T1988" s="4">
        <f t="shared" si="68"/>
        <v>341876.36339999997</v>
      </c>
      <c r="U1988" s="4">
        <f t="shared" si="67"/>
        <v>382901.527008</v>
      </c>
      <c r="V1988" s="4"/>
      <c r="W1988" s="6">
        <v>2016</v>
      </c>
      <c r="X1988" s="4"/>
    </row>
    <row r="1989" spans="1:24" ht="66" customHeight="1" x14ac:dyDescent="0.2">
      <c r="A1989" s="8" t="s">
        <v>2061</v>
      </c>
      <c r="B1989" s="1" t="s">
        <v>12283</v>
      </c>
      <c r="C1989" s="5" t="s">
        <v>8667</v>
      </c>
      <c r="D1989" s="5" t="s">
        <v>8668</v>
      </c>
      <c r="E1989" s="5" t="s">
        <v>8669</v>
      </c>
      <c r="F1989" s="14" t="s">
        <v>8670</v>
      </c>
      <c r="G1989" s="11" t="s">
        <v>77</v>
      </c>
      <c r="H1989" s="12">
        <v>0</v>
      </c>
      <c r="I1989" s="12" t="s">
        <v>78</v>
      </c>
      <c r="J1989" s="13" t="s">
        <v>12294</v>
      </c>
      <c r="K1989" s="1" t="s">
        <v>11668</v>
      </c>
      <c r="L1989" s="1" t="s">
        <v>79</v>
      </c>
      <c r="M1989" s="1" t="s">
        <v>80</v>
      </c>
      <c r="N1989" s="1" t="s">
        <v>11667</v>
      </c>
      <c r="O1989" s="1" t="s">
        <v>11671</v>
      </c>
      <c r="P1989" s="1">
        <v>166</v>
      </c>
      <c r="Q1989" s="7" t="s">
        <v>11655</v>
      </c>
      <c r="R1989" s="2">
        <v>1.3</v>
      </c>
      <c r="S1989" s="2">
        <v>230.3175</v>
      </c>
      <c r="T1989" s="4">
        <f t="shared" si="68"/>
        <v>299.41275000000002</v>
      </c>
      <c r="U1989" s="4">
        <f t="shared" si="67"/>
        <v>335.34228000000007</v>
      </c>
      <c r="V1989" s="4"/>
      <c r="W1989" s="6">
        <v>2016</v>
      </c>
      <c r="X1989" s="4"/>
    </row>
    <row r="1990" spans="1:24" ht="66" customHeight="1" x14ac:dyDescent="0.2">
      <c r="A1990" s="8" t="s">
        <v>2062</v>
      </c>
      <c r="B1990" s="1" t="s">
        <v>12283</v>
      </c>
      <c r="C1990" s="5" t="s">
        <v>8671</v>
      </c>
      <c r="D1990" s="5" t="s">
        <v>8672</v>
      </c>
      <c r="E1990" s="5" t="s">
        <v>8673</v>
      </c>
      <c r="F1990" s="14" t="s">
        <v>8674</v>
      </c>
      <c r="G1990" s="11" t="s">
        <v>77</v>
      </c>
      <c r="H1990" s="12">
        <v>0</v>
      </c>
      <c r="I1990" s="12" t="s">
        <v>78</v>
      </c>
      <c r="J1990" s="13" t="s">
        <v>12294</v>
      </c>
      <c r="K1990" s="1" t="s">
        <v>11668</v>
      </c>
      <c r="L1990" s="1" t="s">
        <v>79</v>
      </c>
      <c r="M1990" s="1" t="s">
        <v>80</v>
      </c>
      <c r="N1990" s="1" t="s">
        <v>11667</v>
      </c>
      <c r="O1990" s="1" t="s">
        <v>11671</v>
      </c>
      <c r="P1990" s="1">
        <v>166</v>
      </c>
      <c r="Q1990" s="7" t="s">
        <v>11655</v>
      </c>
      <c r="R1990" s="2">
        <v>1.5</v>
      </c>
      <c r="S1990" s="2">
        <v>196.98699999999999</v>
      </c>
      <c r="T1990" s="4">
        <f t="shared" si="68"/>
        <v>295.48050000000001</v>
      </c>
      <c r="U1990" s="4">
        <f t="shared" si="67"/>
        <v>330.93816000000004</v>
      </c>
      <c r="V1990" s="4"/>
      <c r="W1990" s="6">
        <v>2016</v>
      </c>
      <c r="X1990" s="4"/>
    </row>
    <row r="1991" spans="1:24" ht="66" customHeight="1" x14ac:dyDescent="0.2">
      <c r="A1991" s="8" t="s">
        <v>2063</v>
      </c>
      <c r="B1991" s="1" t="s">
        <v>12283</v>
      </c>
      <c r="C1991" s="5" t="s">
        <v>8675</v>
      </c>
      <c r="D1991" s="5" t="s">
        <v>8676</v>
      </c>
      <c r="E1991" s="5" t="s">
        <v>8677</v>
      </c>
      <c r="F1991" s="14" t="s">
        <v>8678</v>
      </c>
      <c r="G1991" s="11" t="s">
        <v>77</v>
      </c>
      <c r="H1991" s="12">
        <v>0</v>
      </c>
      <c r="I1991" s="12" t="s">
        <v>78</v>
      </c>
      <c r="J1991" s="13" t="s">
        <v>12294</v>
      </c>
      <c r="K1991" s="1" t="s">
        <v>11668</v>
      </c>
      <c r="L1991" s="1" t="s">
        <v>79</v>
      </c>
      <c r="M1991" s="1" t="s">
        <v>80</v>
      </c>
      <c r="N1991" s="1" t="s">
        <v>11667</v>
      </c>
      <c r="O1991" s="1" t="s">
        <v>11671</v>
      </c>
      <c r="P1991" s="1">
        <v>166</v>
      </c>
      <c r="Q1991" s="7" t="s">
        <v>11655</v>
      </c>
      <c r="R1991" s="2">
        <v>5.0999999999999997E-2</v>
      </c>
      <c r="S1991" s="2">
        <v>165.529</v>
      </c>
      <c r="T1991" s="4">
        <f t="shared" si="68"/>
        <v>8.4419789999999999</v>
      </c>
      <c r="U1991" s="4">
        <f t="shared" si="67"/>
        <v>9.4550164800000012</v>
      </c>
      <c r="V1991" s="4"/>
      <c r="W1991" s="6">
        <v>2016</v>
      </c>
      <c r="X1991" s="4"/>
    </row>
    <row r="1992" spans="1:24" ht="66" customHeight="1" x14ac:dyDescent="0.2">
      <c r="A1992" s="8" t="s">
        <v>2064</v>
      </c>
      <c r="B1992" s="1" t="s">
        <v>12283</v>
      </c>
      <c r="C1992" s="5" t="s">
        <v>8679</v>
      </c>
      <c r="D1992" s="5" t="s">
        <v>8680</v>
      </c>
      <c r="E1992" s="5" t="s">
        <v>8681</v>
      </c>
      <c r="F1992" s="14" t="s">
        <v>8682</v>
      </c>
      <c r="G1992" s="11" t="s">
        <v>77</v>
      </c>
      <c r="H1992" s="12">
        <v>0</v>
      </c>
      <c r="I1992" s="12" t="s">
        <v>78</v>
      </c>
      <c r="J1992" s="13" t="s">
        <v>12294</v>
      </c>
      <c r="K1992" s="1" t="s">
        <v>11668</v>
      </c>
      <c r="L1992" s="1" t="s">
        <v>79</v>
      </c>
      <c r="M1992" s="1" t="s">
        <v>80</v>
      </c>
      <c r="N1992" s="1" t="s">
        <v>11667</v>
      </c>
      <c r="O1992" s="1" t="s">
        <v>11671</v>
      </c>
      <c r="P1992" s="1">
        <v>166</v>
      </c>
      <c r="Q1992" s="7" t="s">
        <v>11655</v>
      </c>
      <c r="R1992" s="2">
        <v>4.51</v>
      </c>
      <c r="S1992" s="2">
        <v>524.29999999999995</v>
      </c>
      <c r="T1992" s="4">
        <f t="shared" si="68"/>
        <v>2364.5929999999998</v>
      </c>
      <c r="U1992" s="4">
        <f t="shared" si="67"/>
        <v>2648.3441600000001</v>
      </c>
      <c r="V1992" s="4"/>
      <c r="W1992" s="6">
        <v>2016</v>
      </c>
      <c r="X1992" s="4"/>
    </row>
    <row r="1993" spans="1:24" ht="66" customHeight="1" x14ac:dyDescent="0.2">
      <c r="A1993" s="8" t="s">
        <v>2065</v>
      </c>
      <c r="B1993" s="1" t="s">
        <v>12283</v>
      </c>
      <c r="C1993" s="5" t="s">
        <v>8683</v>
      </c>
      <c r="D1993" s="5" t="s">
        <v>8684</v>
      </c>
      <c r="E1993" s="5" t="s">
        <v>8685</v>
      </c>
      <c r="F1993" s="14" t="s">
        <v>8686</v>
      </c>
      <c r="G1993" s="11" t="s">
        <v>77</v>
      </c>
      <c r="H1993" s="12">
        <v>0</v>
      </c>
      <c r="I1993" s="12" t="s">
        <v>78</v>
      </c>
      <c r="J1993" s="13" t="s">
        <v>12294</v>
      </c>
      <c r="K1993" s="1" t="s">
        <v>11668</v>
      </c>
      <c r="L1993" s="1" t="s">
        <v>79</v>
      </c>
      <c r="M1993" s="1" t="s">
        <v>80</v>
      </c>
      <c r="N1993" s="1" t="s">
        <v>11667</v>
      </c>
      <c r="O1993" s="1" t="s">
        <v>11671</v>
      </c>
      <c r="P1993" s="1">
        <v>166</v>
      </c>
      <c r="Q1993" s="7" t="s">
        <v>11655</v>
      </c>
      <c r="R1993" s="2">
        <v>6.9859999999999998</v>
      </c>
      <c r="S1993" s="2">
        <v>232.19</v>
      </c>
      <c r="T1993" s="4">
        <f t="shared" si="68"/>
        <v>1622.07934</v>
      </c>
      <c r="U1993" s="4">
        <f t="shared" si="67"/>
        <v>1816.7288608000001</v>
      </c>
      <c r="V1993" s="4"/>
      <c r="W1993" s="6">
        <v>2016</v>
      </c>
      <c r="X1993" s="4"/>
    </row>
    <row r="1994" spans="1:24" ht="66" customHeight="1" x14ac:dyDescent="0.2">
      <c r="A1994" s="8" t="s">
        <v>2066</v>
      </c>
      <c r="B1994" s="1" t="s">
        <v>12283</v>
      </c>
      <c r="C1994" s="5" t="s">
        <v>8687</v>
      </c>
      <c r="D1994" s="5" t="s">
        <v>7265</v>
      </c>
      <c r="E1994" s="5" t="s">
        <v>8688</v>
      </c>
      <c r="F1994" s="14" t="s">
        <v>8689</v>
      </c>
      <c r="G1994" s="11" t="s">
        <v>77</v>
      </c>
      <c r="H1994" s="12">
        <v>0</v>
      </c>
      <c r="I1994" s="12" t="s">
        <v>78</v>
      </c>
      <c r="J1994" s="13" t="s">
        <v>12294</v>
      </c>
      <c r="K1994" s="1" t="s">
        <v>11668</v>
      </c>
      <c r="L1994" s="1" t="s">
        <v>79</v>
      </c>
      <c r="M1994" s="1" t="s">
        <v>80</v>
      </c>
      <c r="N1994" s="1" t="s">
        <v>11667</v>
      </c>
      <c r="O1994" s="1" t="s">
        <v>11671</v>
      </c>
      <c r="P1994" s="1">
        <v>166</v>
      </c>
      <c r="Q1994" s="7" t="s">
        <v>11655</v>
      </c>
      <c r="R1994" s="2">
        <v>0.22</v>
      </c>
      <c r="S1994" s="2">
        <v>372.6275</v>
      </c>
      <c r="T1994" s="4">
        <f t="shared" si="68"/>
        <v>81.978049999999996</v>
      </c>
      <c r="U1994" s="4">
        <f t="shared" si="67"/>
        <v>91.815415999999999</v>
      </c>
      <c r="V1994" s="4"/>
      <c r="W1994" s="6">
        <v>2016</v>
      </c>
      <c r="X1994" s="4"/>
    </row>
    <row r="1995" spans="1:24" ht="66" customHeight="1" x14ac:dyDescent="0.2">
      <c r="A1995" s="8" t="s">
        <v>2067</v>
      </c>
      <c r="B1995" s="1" t="s">
        <v>12283</v>
      </c>
      <c r="C1995" s="5" t="s">
        <v>8690</v>
      </c>
      <c r="D1995" s="5" t="s">
        <v>8691</v>
      </c>
      <c r="E1995" s="5" t="s">
        <v>8692</v>
      </c>
      <c r="F1995" s="14" t="s">
        <v>8693</v>
      </c>
      <c r="G1995" s="11" t="s">
        <v>77</v>
      </c>
      <c r="H1995" s="12">
        <v>0</v>
      </c>
      <c r="I1995" s="12" t="s">
        <v>78</v>
      </c>
      <c r="J1995" s="13" t="s">
        <v>12294</v>
      </c>
      <c r="K1995" s="1" t="s">
        <v>11668</v>
      </c>
      <c r="L1995" s="1" t="s">
        <v>79</v>
      </c>
      <c r="M1995" s="1" t="s">
        <v>80</v>
      </c>
      <c r="N1995" s="1" t="s">
        <v>11667</v>
      </c>
      <c r="O1995" s="1" t="s">
        <v>11671</v>
      </c>
      <c r="P1995" s="1">
        <v>166</v>
      </c>
      <c r="Q1995" s="7" t="s">
        <v>11655</v>
      </c>
      <c r="R1995" s="2">
        <v>47</v>
      </c>
      <c r="S1995" s="2">
        <v>220.5805</v>
      </c>
      <c r="T1995" s="4">
        <f t="shared" si="68"/>
        <v>10367.2835</v>
      </c>
      <c r="U1995" s="4">
        <f t="shared" si="67"/>
        <v>11611.357520000001</v>
      </c>
      <c r="V1995" s="4"/>
      <c r="W1995" s="6">
        <v>2016</v>
      </c>
      <c r="X1995" s="4"/>
    </row>
    <row r="1996" spans="1:24" ht="66" customHeight="1" x14ac:dyDescent="0.2">
      <c r="A1996" s="8" t="s">
        <v>2068</v>
      </c>
      <c r="B1996" s="1" t="s">
        <v>12283</v>
      </c>
      <c r="C1996" s="5" t="s">
        <v>8694</v>
      </c>
      <c r="D1996" s="5" t="s">
        <v>8695</v>
      </c>
      <c r="E1996" s="5" t="s">
        <v>8696</v>
      </c>
      <c r="F1996" s="14" t="s">
        <v>8697</v>
      </c>
      <c r="G1996" s="11" t="s">
        <v>77</v>
      </c>
      <c r="H1996" s="12">
        <v>0</v>
      </c>
      <c r="I1996" s="12" t="s">
        <v>78</v>
      </c>
      <c r="J1996" s="13" t="s">
        <v>12294</v>
      </c>
      <c r="K1996" s="1" t="s">
        <v>11668</v>
      </c>
      <c r="L1996" s="1" t="s">
        <v>79</v>
      </c>
      <c r="M1996" s="1" t="s">
        <v>80</v>
      </c>
      <c r="N1996" s="1" t="s">
        <v>11667</v>
      </c>
      <c r="O1996" s="1" t="s">
        <v>11671</v>
      </c>
      <c r="P1996" s="1">
        <v>166</v>
      </c>
      <c r="Q1996" s="7" t="s">
        <v>11655</v>
      </c>
      <c r="R1996" s="2">
        <v>6.5000000000000002E-2</v>
      </c>
      <c r="S1996" s="2">
        <v>1715.21</v>
      </c>
      <c r="T1996" s="4">
        <f t="shared" si="68"/>
        <v>111.48865000000001</v>
      </c>
      <c r="U1996" s="4">
        <f t="shared" si="67"/>
        <v>124.86728800000002</v>
      </c>
      <c r="V1996" s="4"/>
      <c r="W1996" s="6">
        <v>2016</v>
      </c>
      <c r="X1996" s="4"/>
    </row>
    <row r="1997" spans="1:24" ht="66" customHeight="1" x14ac:dyDescent="0.2">
      <c r="A1997" s="8" t="s">
        <v>2069</v>
      </c>
      <c r="B1997" s="1" t="s">
        <v>12283</v>
      </c>
      <c r="C1997" s="5" t="s">
        <v>8698</v>
      </c>
      <c r="D1997" s="5" t="s">
        <v>8699</v>
      </c>
      <c r="E1997" s="5" t="s">
        <v>8613</v>
      </c>
      <c r="F1997" s="14" t="s">
        <v>8700</v>
      </c>
      <c r="G1997" s="11" t="s">
        <v>77</v>
      </c>
      <c r="H1997" s="12">
        <v>0</v>
      </c>
      <c r="I1997" s="12" t="s">
        <v>78</v>
      </c>
      <c r="J1997" s="13" t="s">
        <v>12294</v>
      </c>
      <c r="K1997" s="1" t="s">
        <v>11668</v>
      </c>
      <c r="L1997" s="1" t="s">
        <v>79</v>
      </c>
      <c r="M1997" s="1" t="s">
        <v>80</v>
      </c>
      <c r="N1997" s="1" t="s">
        <v>11667</v>
      </c>
      <c r="O1997" s="1" t="s">
        <v>11671</v>
      </c>
      <c r="P1997" s="1">
        <v>166</v>
      </c>
      <c r="Q1997" s="7" t="s">
        <v>11655</v>
      </c>
      <c r="R1997" s="2">
        <v>0.66</v>
      </c>
      <c r="S1997" s="2">
        <v>9821.0699000000004</v>
      </c>
      <c r="T1997" s="4">
        <f t="shared" si="68"/>
        <v>6481.9061340000007</v>
      </c>
      <c r="U1997" s="4">
        <f t="shared" ref="U1997:U2060" si="69">T1997*1.12</f>
        <v>7259.7348700800012</v>
      </c>
      <c r="V1997" s="4"/>
      <c r="W1997" s="6">
        <v>2016</v>
      </c>
      <c r="X1997" s="4"/>
    </row>
    <row r="1998" spans="1:24" ht="66" customHeight="1" x14ac:dyDescent="0.2">
      <c r="A1998" s="8" t="s">
        <v>2070</v>
      </c>
      <c r="B1998" s="1" t="s">
        <v>12283</v>
      </c>
      <c r="C1998" s="5" t="s">
        <v>8701</v>
      </c>
      <c r="D1998" s="5" t="s">
        <v>8702</v>
      </c>
      <c r="E1998" s="5" t="s">
        <v>7233</v>
      </c>
      <c r="F1998" s="14" t="s">
        <v>8703</v>
      </c>
      <c r="G1998" s="11" t="s">
        <v>77</v>
      </c>
      <c r="H1998" s="12">
        <v>0</v>
      </c>
      <c r="I1998" s="12" t="s">
        <v>78</v>
      </c>
      <c r="J1998" s="13" t="s">
        <v>12294</v>
      </c>
      <c r="K1998" s="1" t="s">
        <v>11668</v>
      </c>
      <c r="L1998" s="1" t="s">
        <v>79</v>
      </c>
      <c r="M1998" s="1" t="s">
        <v>80</v>
      </c>
      <c r="N1998" s="1" t="s">
        <v>11667</v>
      </c>
      <c r="O1998" s="1" t="s">
        <v>11671</v>
      </c>
      <c r="P1998" s="1">
        <v>166</v>
      </c>
      <c r="Q1998" s="7" t="s">
        <v>11655</v>
      </c>
      <c r="R1998" s="2">
        <v>30</v>
      </c>
      <c r="S1998" s="2">
        <v>1273.3</v>
      </c>
      <c r="T1998" s="4">
        <f t="shared" si="68"/>
        <v>38199</v>
      </c>
      <c r="U1998" s="4">
        <f t="shared" si="69"/>
        <v>42782.880000000005</v>
      </c>
      <c r="V1998" s="4"/>
      <c r="W1998" s="6">
        <v>2016</v>
      </c>
      <c r="X1998" s="4"/>
    </row>
    <row r="1999" spans="1:24" ht="66" customHeight="1" x14ac:dyDescent="0.2">
      <c r="A1999" s="8" t="s">
        <v>2071</v>
      </c>
      <c r="B1999" s="1" t="s">
        <v>12283</v>
      </c>
      <c r="C1999" s="5" t="s">
        <v>8704</v>
      </c>
      <c r="D1999" s="5" t="s">
        <v>8705</v>
      </c>
      <c r="E1999" s="5" t="s">
        <v>8706</v>
      </c>
      <c r="F1999" s="14" t="s">
        <v>8707</v>
      </c>
      <c r="G1999" s="11" t="s">
        <v>77</v>
      </c>
      <c r="H1999" s="12">
        <v>0</v>
      </c>
      <c r="I1999" s="12" t="s">
        <v>78</v>
      </c>
      <c r="J1999" s="13" t="s">
        <v>12294</v>
      </c>
      <c r="K1999" s="1" t="s">
        <v>11668</v>
      </c>
      <c r="L1999" s="1" t="s">
        <v>79</v>
      </c>
      <c r="M1999" s="1" t="s">
        <v>80</v>
      </c>
      <c r="N1999" s="1" t="s">
        <v>11667</v>
      </c>
      <c r="O1999" s="1" t="s">
        <v>11671</v>
      </c>
      <c r="P1999" s="1">
        <v>166</v>
      </c>
      <c r="Q1999" s="7" t="s">
        <v>11655</v>
      </c>
      <c r="R1999" s="2">
        <v>4.12</v>
      </c>
      <c r="S1999" s="2">
        <v>2864.9250000000002</v>
      </c>
      <c r="T1999" s="4">
        <f t="shared" si="68"/>
        <v>11803.491000000002</v>
      </c>
      <c r="U1999" s="4">
        <f t="shared" si="69"/>
        <v>13219.909920000004</v>
      </c>
      <c r="V1999" s="4"/>
      <c r="W1999" s="6">
        <v>2016</v>
      </c>
      <c r="X1999" s="4"/>
    </row>
    <row r="2000" spans="1:24" ht="66" customHeight="1" x14ac:dyDescent="0.2">
      <c r="A2000" s="8" t="s">
        <v>2072</v>
      </c>
      <c r="B2000" s="1" t="s">
        <v>12283</v>
      </c>
      <c r="C2000" s="5" t="s">
        <v>8708</v>
      </c>
      <c r="D2000" s="5" t="s">
        <v>8709</v>
      </c>
      <c r="E2000" s="5" t="s">
        <v>8710</v>
      </c>
      <c r="F2000" s="14" t="s">
        <v>8711</v>
      </c>
      <c r="G2000" s="11" t="s">
        <v>77</v>
      </c>
      <c r="H2000" s="12">
        <v>0</v>
      </c>
      <c r="I2000" s="12" t="s">
        <v>78</v>
      </c>
      <c r="J2000" s="13" t="s">
        <v>12294</v>
      </c>
      <c r="K2000" s="1" t="s">
        <v>11668</v>
      </c>
      <c r="L2000" s="1" t="s">
        <v>79</v>
      </c>
      <c r="M2000" s="1" t="s">
        <v>80</v>
      </c>
      <c r="N2000" s="1" t="s">
        <v>11667</v>
      </c>
      <c r="O2000" s="1" t="s">
        <v>11671</v>
      </c>
      <c r="P2000" s="1">
        <v>166</v>
      </c>
      <c r="Q2000" s="7" t="s">
        <v>11655</v>
      </c>
      <c r="R2000" s="2">
        <v>0.32200000000000001</v>
      </c>
      <c r="S2000" s="2">
        <v>19736.150000000001</v>
      </c>
      <c r="T2000" s="4">
        <f t="shared" si="68"/>
        <v>6355.0403000000006</v>
      </c>
      <c r="U2000" s="4">
        <f t="shared" si="69"/>
        <v>7117.645136000001</v>
      </c>
      <c r="V2000" s="4"/>
      <c r="W2000" s="6">
        <v>2016</v>
      </c>
      <c r="X2000" s="4"/>
    </row>
    <row r="2001" spans="1:24" ht="66" customHeight="1" x14ac:dyDescent="0.2">
      <c r="A2001" s="8" t="s">
        <v>2073</v>
      </c>
      <c r="B2001" s="1" t="s">
        <v>12283</v>
      </c>
      <c r="C2001" s="5" t="s">
        <v>8712</v>
      </c>
      <c r="D2001" s="5" t="s">
        <v>8713</v>
      </c>
      <c r="E2001" s="5" t="s">
        <v>8714</v>
      </c>
      <c r="F2001" s="14" t="s">
        <v>8715</v>
      </c>
      <c r="G2001" s="11" t="s">
        <v>77</v>
      </c>
      <c r="H2001" s="12">
        <v>0</v>
      </c>
      <c r="I2001" s="12" t="s">
        <v>78</v>
      </c>
      <c r="J2001" s="13" t="s">
        <v>12294</v>
      </c>
      <c r="K2001" s="1" t="s">
        <v>11668</v>
      </c>
      <c r="L2001" s="1" t="s">
        <v>79</v>
      </c>
      <c r="M2001" s="1" t="s">
        <v>80</v>
      </c>
      <c r="N2001" s="1" t="s">
        <v>11667</v>
      </c>
      <c r="O2001" s="1" t="s">
        <v>11671</v>
      </c>
      <c r="P2001" s="1">
        <v>166</v>
      </c>
      <c r="Q2001" s="7" t="s">
        <v>11655</v>
      </c>
      <c r="R2001" s="2">
        <v>0.36399999999999999</v>
      </c>
      <c r="S2001" s="2">
        <v>1479.2750000000001</v>
      </c>
      <c r="T2001" s="4">
        <f t="shared" si="68"/>
        <v>538.45609999999999</v>
      </c>
      <c r="U2001" s="4">
        <f t="shared" si="69"/>
        <v>603.070832</v>
      </c>
      <c r="V2001" s="4"/>
      <c r="W2001" s="6">
        <v>2016</v>
      </c>
      <c r="X2001" s="4"/>
    </row>
    <row r="2002" spans="1:24" ht="66" customHeight="1" x14ac:dyDescent="0.2">
      <c r="A2002" s="8" t="s">
        <v>2074</v>
      </c>
      <c r="B2002" s="1" t="s">
        <v>12283</v>
      </c>
      <c r="C2002" s="5" t="s">
        <v>8716</v>
      </c>
      <c r="D2002" s="5" t="s">
        <v>8717</v>
      </c>
      <c r="E2002" s="5" t="s">
        <v>8718</v>
      </c>
      <c r="F2002" s="14" t="s">
        <v>8719</v>
      </c>
      <c r="G2002" s="11" t="s">
        <v>77</v>
      </c>
      <c r="H2002" s="12">
        <v>0</v>
      </c>
      <c r="I2002" s="12" t="s">
        <v>78</v>
      </c>
      <c r="J2002" s="13" t="s">
        <v>12294</v>
      </c>
      <c r="K2002" s="1" t="s">
        <v>11668</v>
      </c>
      <c r="L2002" s="1" t="s">
        <v>79</v>
      </c>
      <c r="M2002" s="1" t="s">
        <v>80</v>
      </c>
      <c r="N2002" s="1" t="s">
        <v>11667</v>
      </c>
      <c r="O2002" s="1" t="s">
        <v>11671</v>
      </c>
      <c r="P2002" s="1">
        <v>166</v>
      </c>
      <c r="Q2002" s="7" t="s">
        <v>11655</v>
      </c>
      <c r="R2002" s="2">
        <v>0.66</v>
      </c>
      <c r="S2002" s="2">
        <v>142310</v>
      </c>
      <c r="T2002" s="4">
        <f t="shared" si="68"/>
        <v>93924.6</v>
      </c>
      <c r="U2002" s="4">
        <f t="shared" si="69"/>
        <v>105195.55200000001</v>
      </c>
      <c r="V2002" s="4"/>
      <c r="W2002" s="6">
        <v>2016</v>
      </c>
      <c r="X2002" s="4"/>
    </row>
    <row r="2003" spans="1:24" ht="66" customHeight="1" x14ac:dyDescent="0.2">
      <c r="A2003" s="8" t="s">
        <v>2075</v>
      </c>
      <c r="B2003" s="1" t="s">
        <v>12283</v>
      </c>
      <c r="C2003" s="5" t="s">
        <v>8720</v>
      </c>
      <c r="D2003" s="5" t="s">
        <v>7147</v>
      </c>
      <c r="E2003" s="5" t="s">
        <v>8721</v>
      </c>
      <c r="F2003" s="14" t="s">
        <v>8722</v>
      </c>
      <c r="G2003" s="11" t="s">
        <v>77</v>
      </c>
      <c r="H2003" s="12">
        <v>0</v>
      </c>
      <c r="I2003" s="12" t="s">
        <v>78</v>
      </c>
      <c r="J2003" s="13" t="s">
        <v>12294</v>
      </c>
      <c r="K2003" s="1" t="s">
        <v>11668</v>
      </c>
      <c r="L2003" s="1" t="s">
        <v>79</v>
      </c>
      <c r="M2003" s="1" t="s">
        <v>80</v>
      </c>
      <c r="N2003" s="1" t="s">
        <v>11667</v>
      </c>
      <c r="O2003" s="1" t="s">
        <v>11671</v>
      </c>
      <c r="P2003" s="1">
        <v>166</v>
      </c>
      <c r="Q2003" s="7" t="s">
        <v>11655</v>
      </c>
      <c r="R2003" s="2">
        <v>0.18</v>
      </c>
      <c r="S2003" s="2">
        <v>93.625</v>
      </c>
      <c r="T2003" s="4">
        <f t="shared" si="68"/>
        <v>16.852499999999999</v>
      </c>
      <c r="U2003" s="4">
        <f t="shared" si="69"/>
        <v>18.8748</v>
      </c>
      <c r="V2003" s="4"/>
      <c r="W2003" s="6">
        <v>2016</v>
      </c>
      <c r="X2003" s="4"/>
    </row>
    <row r="2004" spans="1:24" ht="66" customHeight="1" x14ac:dyDescent="0.2">
      <c r="A2004" s="8" t="s">
        <v>2076</v>
      </c>
      <c r="B2004" s="1" t="s">
        <v>12283</v>
      </c>
      <c r="C2004" s="5" t="s">
        <v>8723</v>
      </c>
      <c r="D2004" s="5" t="s">
        <v>8724</v>
      </c>
      <c r="E2004" s="5" t="s">
        <v>8725</v>
      </c>
      <c r="F2004" s="14" t="s">
        <v>8724</v>
      </c>
      <c r="G2004" s="11" t="s">
        <v>77</v>
      </c>
      <c r="H2004" s="12">
        <v>0</v>
      </c>
      <c r="I2004" s="12" t="s">
        <v>78</v>
      </c>
      <c r="J2004" s="13" t="s">
        <v>12294</v>
      </c>
      <c r="K2004" s="1" t="s">
        <v>11668</v>
      </c>
      <c r="L2004" s="1" t="s">
        <v>79</v>
      </c>
      <c r="M2004" s="1" t="s">
        <v>80</v>
      </c>
      <c r="N2004" s="1" t="s">
        <v>11667</v>
      </c>
      <c r="O2004" s="1" t="s">
        <v>11671</v>
      </c>
      <c r="P2004" s="1">
        <v>166</v>
      </c>
      <c r="Q2004" s="7" t="s">
        <v>11655</v>
      </c>
      <c r="R2004" s="2">
        <v>5</v>
      </c>
      <c r="S2004" s="2">
        <v>137.816</v>
      </c>
      <c r="T2004" s="4">
        <f t="shared" si="68"/>
        <v>689.08</v>
      </c>
      <c r="U2004" s="4">
        <f t="shared" si="69"/>
        <v>771.76960000000008</v>
      </c>
      <c r="V2004" s="4"/>
      <c r="W2004" s="6">
        <v>2016</v>
      </c>
      <c r="X2004" s="4"/>
    </row>
    <row r="2005" spans="1:24" ht="66" customHeight="1" x14ac:dyDescent="0.2">
      <c r="A2005" s="8" t="s">
        <v>2077</v>
      </c>
      <c r="B2005" s="1" t="s">
        <v>12283</v>
      </c>
      <c r="C2005" s="5" t="s">
        <v>8726</v>
      </c>
      <c r="D2005" s="5" t="s">
        <v>8727</v>
      </c>
      <c r="E2005" s="5" t="s">
        <v>7233</v>
      </c>
      <c r="F2005" s="14" t="s">
        <v>8728</v>
      </c>
      <c r="G2005" s="11" t="s">
        <v>77</v>
      </c>
      <c r="H2005" s="12">
        <v>0</v>
      </c>
      <c r="I2005" s="12" t="s">
        <v>78</v>
      </c>
      <c r="J2005" s="13" t="s">
        <v>12294</v>
      </c>
      <c r="K2005" s="1" t="s">
        <v>11668</v>
      </c>
      <c r="L2005" s="1" t="s">
        <v>79</v>
      </c>
      <c r="M2005" s="1" t="s">
        <v>80</v>
      </c>
      <c r="N2005" s="1" t="s">
        <v>11667</v>
      </c>
      <c r="O2005" s="1" t="s">
        <v>11671</v>
      </c>
      <c r="P2005" s="1">
        <v>166</v>
      </c>
      <c r="Q2005" s="7" t="s">
        <v>11655</v>
      </c>
      <c r="R2005" s="2">
        <v>2.5</v>
      </c>
      <c r="S2005" s="2">
        <v>2101.7903000000001</v>
      </c>
      <c r="T2005" s="4">
        <f t="shared" si="68"/>
        <v>5254.4757500000005</v>
      </c>
      <c r="U2005" s="4">
        <f t="shared" si="69"/>
        <v>5885.0128400000012</v>
      </c>
      <c r="V2005" s="4"/>
      <c r="W2005" s="6">
        <v>2016</v>
      </c>
      <c r="X2005" s="4"/>
    </row>
    <row r="2006" spans="1:24" ht="66" customHeight="1" x14ac:dyDescent="0.2">
      <c r="A2006" s="8" t="s">
        <v>2078</v>
      </c>
      <c r="B2006" s="1" t="s">
        <v>12283</v>
      </c>
      <c r="C2006" s="5" t="s">
        <v>8729</v>
      </c>
      <c r="D2006" s="5" t="s">
        <v>8730</v>
      </c>
      <c r="E2006" s="5" t="s">
        <v>8731</v>
      </c>
      <c r="F2006" s="14" t="s">
        <v>8732</v>
      </c>
      <c r="G2006" s="11" t="s">
        <v>77</v>
      </c>
      <c r="H2006" s="12">
        <v>0</v>
      </c>
      <c r="I2006" s="12" t="s">
        <v>78</v>
      </c>
      <c r="J2006" s="13" t="s">
        <v>12294</v>
      </c>
      <c r="K2006" s="1" t="s">
        <v>11668</v>
      </c>
      <c r="L2006" s="1" t="s">
        <v>79</v>
      </c>
      <c r="M2006" s="1" t="s">
        <v>80</v>
      </c>
      <c r="N2006" s="1" t="s">
        <v>11667</v>
      </c>
      <c r="O2006" s="1" t="s">
        <v>11671</v>
      </c>
      <c r="P2006" s="1">
        <v>166</v>
      </c>
      <c r="Q2006" s="7" t="s">
        <v>11655</v>
      </c>
      <c r="R2006" s="2">
        <v>1</v>
      </c>
      <c r="S2006" s="2">
        <v>865.09500000000003</v>
      </c>
      <c r="T2006" s="4">
        <f t="shared" si="68"/>
        <v>865.09500000000003</v>
      </c>
      <c r="U2006" s="4">
        <f t="shared" si="69"/>
        <v>968.90640000000008</v>
      </c>
      <c r="V2006" s="4"/>
      <c r="W2006" s="6">
        <v>2016</v>
      </c>
      <c r="X2006" s="4"/>
    </row>
    <row r="2007" spans="1:24" ht="66" customHeight="1" x14ac:dyDescent="0.2">
      <c r="A2007" s="8" t="s">
        <v>2079</v>
      </c>
      <c r="B2007" s="1" t="s">
        <v>12283</v>
      </c>
      <c r="C2007" s="5" t="s">
        <v>8733</v>
      </c>
      <c r="D2007" s="5" t="s">
        <v>8734</v>
      </c>
      <c r="E2007" s="5" t="s">
        <v>8735</v>
      </c>
      <c r="F2007" s="14" t="s">
        <v>8736</v>
      </c>
      <c r="G2007" s="11" t="s">
        <v>77</v>
      </c>
      <c r="H2007" s="12">
        <v>0</v>
      </c>
      <c r="I2007" s="12" t="s">
        <v>78</v>
      </c>
      <c r="J2007" s="13" t="s">
        <v>12294</v>
      </c>
      <c r="K2007" s="1" t="s">
        <v>11668</v>
      </c>
      <c r="L2007" s="1" t="s">
        <v>79</v>
      </c>
      <c r="M2007" s="1" t="s">
        <v>80</v>
      </c>
      <c r="N2007" s="1" t="s">
        <v>11667</v>
      </c>
      <c r="O2007" s="1" t="s">
        <v>11671</v>
      </c>
      <c r="P2007" s="1">
        <v>112</v>
      </c>
      <c r="Q2007" s="7" t="s">
        <v>11659</v>
      </c>
      <c r="R2007" s="2">
        <v>38.5</v>
      </c>
      <c r="S2007" s="2">
        <v>19099.5</v>
      </c>
      <c r="T2007" s="4">
        <f t="shared" si="68"/>
        <v>735330.75</v>
      </c>
      <c r="U2007" s="4">
        <f t="shared" si="69"/>
        <v>823570.44000000006</v>
      </c>
      <c r="V2007" s="4"/>
      <c r="W2007" s="6">
        <v>2016</v>
      </c>
      <c r="X2007" s="4"/>
    </row>
    <row r="2008" spans="1:24" ht="66" customHeight="1" x14ac:dyDescent="0.2">
      <c r="A2008" s="8" t="s">
        <v>2080</v>
      </c>
      <c r="B2008" s="1" t="s">
        <v>12283</v>
      </c>
      <c r="C2008" s="5" t="s">
        <v>8737</v>
      </c>
      <c r="D2008" s="5" t="s">
        <v>8738</v>
      </c>
      <c r="E2008" s="5" t="s">
        <v>8739</v>
      </c>
      <c r="F2008" s="14" t="s">
        <v>8740</v>
      </c>
      <c r="G2008" s="11" t="s">
        <v>77</v>
      </c>
      <c r="H2008" s="12">
        <v>0</v>
      </c>
      <c r="I2008" s="12" t="s">
        <v>78</v>
      </c>
      <c r="J2008" s="13" t="s">
        <v>12294</v>
      </c>
      <c r="K2008" s="1" t="s">
        <v>11668</v>
      </c>
      <c r="L2008" s="1" t="s">
        <v>79</v>
      </c>
      <c r="M2008" s="1" t="s">
        <v>80</v>
      </c>
      <c r="N2008" s="1" t="s">
        <v>11667</v>
      </c>
      <c r="O2008" s="1" t="s">
        <v>11671</v>
      </c>
      <c r="P2008" s="1">
        <v>166</v>
      </c>
      <c r="Q2008" s="7" t="s">
        <v>11655</v>
      </c>
      <c r="R2008" s="2">
        <v>0.505</v>
      </c>
      <c r="S2008" s="2">
        <v>325.06599999999997</v>
      </c>
      <c r="T2008" s="4">
        <f t="shared" si="68"/>
        <v>164.15832999999998</v>
      </c>
      <c r="U2008" s="4">
        <f t="shared" si="69"/>
        <v>183.85732959999999</v>
      </c>
      <c r="V2008" s="4"/>
      <c r="W2008" s="6">
        <v>2016</v>
      </c>
      <c r="X2008" s="4"/>
    </row>
    <row r="2009" spans="1:24" ht="66" customHeight="1" x14ac:dyDescent="0.2">
      <c r="A2009" s="8" t="s">
        <v>2081</v>
      </c>
      <c r="B2009" s="1" t="s">
        <v>12283</v>
      </c>
      <c r="C2009" s="5" t="s">
        <v>8741</v>
      </c>
      <c r="D2009" s="5" t="s">
        <v>8742</v>
      </c>
      <c r="E2009" s="5" t="s">
        <v>8743</v>
      </c>
      <c r="F2009" s="14" t="s">
        <v>8744</v>
      </c>
      <c r="G2009" s="11" t="s">
        <v>77</v>
      </c>
      <c r="H2009" s="12">
        <v>0</v>
      </c>
      <c r="I2009" s="12" t="s">
        <v>78</v>
      </c>
      <c r="J2009" s="13" t="s">
        <v>12294</v>
      </c>
      <c r="K2009" s="1" t="s">
        <v>11668</v>
      </c>
      <c r="L2009" s="1" t="s">
        <v>79</v>
      </c>
      <c r="M2009" s="1" t="s">
        <v>80</v>
      </c>
      <c r="N2009" s="1" t="s">
        <v>11667</v>
      </c>
      <c r="O2009" s="1" t="s">
        <v>11671</v>
      </c>
      <c r="P2009" s="1">
        <v>166</v>
      </c>
      <c r="Q2009" s="7" t="s">
        <v>11655</v>
      </c>
      <c r="R2009" s="2">
        <v>3.5000000000000003E-2</v>
      </c>
      <c r="S2009" s="2">
        <v>356.524</v>
      </c>
      <c r="T2009" s="4">
        <f t="shared" si="68"/>
        <v>12.478340000000001</v>
      </c>
      <c r="U2009" s="4">
        <f t="shared" si="69"/>
        <v>13.975740800000002</v>
      </c>
      <c r="V2009" s="4"/>
      <c r="W2009" s="6">
        <v>2016</v>
      </c>
      <c r="X2009" s="4"/>
    </row>
    <row r="2010" spans="1:24" ht="66" customHeight="1" x14ac:dyDescent="0.2">
      <c r="A2010" s="8" t="s">
        <v>2082</v>
      </c>
      <c r="B2010" s="1" t="s">
        <v>12283</v>
      </c>
      <c r="C2010" s="5" t="s">
        <v>8745</v>
      </c>
      <c r="D2010" s="5" t="s">
        <v>8746</v>
      </c>
      <c r="E2010" s="5" t="s">
        <v>8747</v>
      </c>
      <c r="F2010" s="14" t="s">
        <v>8748</v>
      </c>
      <c r="G2010" s="11" t="s">
        <v>77</v>
      </c>
      <c r="H2010" s="12">
        <v>0</v>
      </c>
      <c r="I2010" s="12" t="s">
        <v>78</v>
      </c>
      <c r="J2010" s="13" t="s">
        <v>12294</v>
      </c>
      <c r="K2010" s="1" t="s">
        <v>11668</v>
      </c>
      <c r="L2010" s="1" t="s">
        <v>79</v>
      </c>
      <c r="M2010" s="1" t="s">
        <v>80</v>
      </c>
      <c r="N2010" s="1" t="s">
        <v>11667</v>
      </c>
      <c r="O2010" s="1" t="s">
        <v>11671</v>
      </c>
      <c r="P2010" s="1">
        <v>166</v>
      </c>
      <c r="Q2010" s="7" t="s">
        <v>11655</v>
      </c>
      <c r="R2010" s="2">
        <v>4.6559999999999997</v>
      </c>
      <c r="S2010" s="2">
        <v>606.69000000000005</v>
      </c>
      <c r="T2010" s="4">
        <f t="shared" si="68"/>
        <v>2824.7486400000003</v>
      </c>
      <c r="U2010" s="4">
        <f t="shared" si="69"/>
        <v>3163.7184768000006</v>
      </c>
      <c r="V2010" s="4"/>
      <c r="W2010" s="6">
        <v>2016</v>
      </c>
      <c r="X2010" s="4"/>
    </row>
    <row r="2011" spans="1:24" ht="66" customHeight="1" x14ac:dyDescent="0.2">
      <c r="A2011" s="8" t="s">
        <v>2083</v>
      </c>
      <c r="B2011" s="1" t="s">
        <v>12283</v>
      </c>
      <c r="C2011" s="5" t="s">
        <v>8749</v>
      </c>
      <c r="D2011" s="5" t="s">
        <v>8746</v>
      </c>
      <c r="E2011" s="5" t="s">
        <v>8750</v>
      </c>
      <c r="F2011" s="14" t="s">
        <v>8751</v>
      </c>
      <c r="G2011" s="11" t="s">
        <v>77</v>
      </c>
      <c r="H2011" s="12">
        <v>0</v>
      </c>
      <c r="I2011" s="12" t="s">
        <v>78</v>
      </c>
      <c r="J2011" s="13" t="s">
        <v>12294</v>
      </c>
      <c r="K2011" s="1" t="s">
        <v>11668</v>
      </c>
      <c r="L2011" s="1" t="s">
        <v>79</v>
      </c>
      <c r="M2011" s="1" t="s">
        <v>80</v>
      </c>
      <c r="N2011" s="1" t="s">
        <v>11667</v>
      </c>
      <c r="O2011" s="1" t="s">
        <v>11671</v>
      </c>
      <c r="P2011" s="1">
        <v>166</v>
      </c>
      <c r="Q2011" s="7" t="s">
        <v>11655</v>
      </c>
      <c r="R2011" s="2">
        <v>8.35</v>
      </c>
      <c r="S2011" s="2">
        <v>1491.58</v>
      </c>
      <c r="T2011" s="4">
        <f t="shared" si="68"/>
        <v>12454.692999999999</v>
      </c>
      <c r="U2011" s="4">
        <f t="shared" si="69"/>
        <v>13949.256160000001</v>
      </c>
      <c r="V2011" s="4"/>
      <c r="W2011" s="6">
        <v>2016</v>
      </c>
      <c r="X2011" s="4"/>
    </row>
    <row r="2012" spans="1:24" ht="66" customHeight="1" x14ac:dyDescent="0.2">
      <c r="A2012" s="8" t="s">
        <v>2084</v>
      </c>
      <c r="B2012" s="1" t="s">
        <v>12283</v>
      </c>
      <c r="C2012" s="5" t="s">
        <v>8752</v>
      </c>
      <c r="D2012" s="5" t="s">
        <v>8753</v>
      </c>
      <c r="E2012" s="5" t="s">
        <v>8613</v>
      </c>
      <c r="F2012" s="14" t="s">
        <v>8754</v>
      </c>
      <c r="G2012" s="11" t="s">
        <v>77</v>
      </c>
      <c r="H2012" s="12">
        <v>0</v>
      </c>
      <c r="I2012" s="12" t="s">
        <v>78</v>
      </c>
      <c r="J2012" s="13" t="s">
        <v>12294</v>
      </c>
      <c r="K2012" s="1" t="s">
        <v>11668</v>
      </c>
      <c r="L2012" s="1" t="s">
        <v>79</v>
      </c>
      <c r="M2012" s="1" t="s">
        <v>80</v>
      </c>
      <c r="N2012" s="1" t="s">
        <v>11667</v>
      </c>
      <c r="O2012" s="1" t="s">
        <v>11671</v>
      </c>
      <c r="P2012" s="1">
        <v>166</v>
      </c>
      <c r="Q2012" s="7" t="s">
        <v>11655</v>
      </c>
      <c r="R2012" s="2">
        <v>1.1200000000000001</v>
      </c>
      <c r="S2012" s="2">
        <v>3852</v>
      </c>
      <c r="T2012" s="4">
        <f t="shared" si="68"/>
        <v>4314.2400000000007</v>
      </c>
      <c r="U2012" s="4">
        <f t="shared" si="69"/>
        <v>4831.948800000001</v>
      </c>
      <c r="V2012" s="4"/>
      <c r="W2012" s="6">
        <v>2016</v>
      </c>
      <c r="X2012" s="4"/>
    </row>
    <row r="2013" spans="1:24" ht="66" customHeight="1" x14ac:dyDescent="0.2">
      <c r="A2013" s="8" t="s">
        <v>2085</v>
      </c>
      <c r="B2013" s="1" t="s">
        <v>12283</v>
      </c>
      <c r="C2013" s="5" t="s">
        <v>8755</v>
      </c>
      <c r="D2013" s="5" t="s">
        <v>8756</v>
      </c>
      <c r="E2013" s="5" t="s">
        <v>8757</v>
      </c>
      <c r="F2013" s="14" t="s">
        <v>8758</v>
      </c>
      <c r="G2013" s="11" t="s">
        <v>77</v>
      </c>
      <c r="H2013" s="12">
        <v>0</v>
      </c>
      <c r="I2013" s="12" t="s">
        <v>78</v>
      </c>
      <c r="J2013" s="13" t="s">
        <v>12294</v>
      </c>
      <c r="K2013" s="1" t="s">
        <v>11668</v>
      </c>
      <c r="L2013" s="1" t="s">
        <v>79</v>
      </c>
      <c r="M2013" s="1" t="s">
        <v>80</v>
      </c>
      <c r="N2013" s="1" t="s">
        <v>11667</v>
      </c>
      <c r="O2013" s="1" t="s">
        <v>11671</v>
      </c>
      <c r="P2013" s="1">
        <v>166</v>
      </c>
      <c r="Q2013" s="7" t="s">
        <v>11655</v>
      </c>
      <c r="R2013" s="2">
        <v>0.25</v>
      </c>
      <c r="S2013" s="2">
        <v>584.22</v>
      </c>
      <c r="T2013" s="4">
        <f t="shared" ref="T2013:T2076" si="70">R2013*S2013</f>
        <v>146.05500000000001</v>
      </c>
      <c r="U2013" s="4">
        <f t="shared" si="69"/>
        <v>163.58160000000004</v>
      </c>
      <c r="V2013" s="4"/>
      <c r="W2013" s="6">
        <v>2016</v>
      </c>
      <c r="X2013" s="4"/>
    </row>
    <row r="2014" spans="1:24" ht="66" customHeight="1" x14ac:dyDescent="0.2">
      <c r="A2014" s="8" t="s">
        <v>2086</v>
      </c>
      <c r="B2014" s="1" t="s">
        <v>12283</v>
      </c>
      <c r="C2014" s="5" t="s">
        <v>8759</v>
      </c>
      <c r="D2014" s="5" t="s">
        <v>8760</v>
      </c>
      <c r="E2014" s="5" t="s">
        <v>8761</v>
      </c>
      <c r="F2014" s="14" t="s">
        <v>8762</v>
      </c>
      <c r="G2014" s="11" t="s">
        <v>77</v>
      </c>
      <c r="H2014" s="12">
        <v>0</v>
      </c>
      <c r="I2014" s="12" t="s">
        <v>78</v>
      </c>
      <c r="J2014" s="13" t="s">
        <v>12294</v>
      </c>
      <c r="K2014" s="1" t="s">
        <v>11668</v>
      </c>
      <c r="L2014" s="1" t="s">
        <v>79</v>
      </c>
      <c r="M2014" s="1" t="s">
        <v>80</v>
      </c>
      <c r="N2014" s="1" t="s">
        <v>11667</v>
      </c>
      <c r="O2014" s="1" t="s">
        <v>11671</v>
      </c>
      <c r="P2014" s="1">
        <v>166</v>
      </c>
      <c r="Q2014" s="7" t="s">
        <v>11655</v>
      </c>
      <c r="R2014" s="2">
        <v>2.14</v>
      </c>
      <c r="S2014" s="2">
        <v>1333.22</v>
      </c>
      <c r="T2014" s="4">
        <f t="shared" si="70"/>
        <v>2853.0908000000004</v>
      </c>
      <c r="U2014" s="4">
        <f t="shared" si="69"/>
        <v>3195.4616960000008</v>
      </c>
      <c r="V2014" s="4"/>
      <c r="W2014" s="6">
        <v>2016</v>
      </c>
      <c r="X2014" s="4"/>
    </row>
    <row r="2015" spans="1:24" ht="66" customHeight="1" x14ac:dyDescent="0.2">
      <c r="A2015" s="8" t="s">
        <v>2087</v>
      </c>
      <c r="B2015" s="1" t="s">
        <v>12283</v>
      </c>
      <c r="C2015" s="5" t="s">
        <v>8763</v>
      </c>
      <c r="D2015" s="5" t="s">
        <v>8764</v>
      </c>
      <c r="E2015" s="5" t="s">
        <v>8588</v>
      </c>
      <c r="F2015" s="14" t="s">
        <v>8765</v>
      </c>
      <c r="G2015" s="11" t="s">
        <v>77</v>
      </c>
      <c r="H2015" s="12">
        <v>0</v>
      </c>
      <c r="I2015" s="12" t="s">
        <v>78</v>
      </c>
      <c r="J2015" s="13" t="s">
        <v>12294</v>
      </c>
      <c r="K2015" s="1" t="s">
        <v>11668</v>
      </c>
      <c r="L2015" s="1" t="s">
        <v>79</v>
      </c>
      <c r="M2015" s="1" t="s">
        <v>80</v>
      </c>
      <c r="N2015" s="1" t="s">
        <v>11667</v>
      </c>
      <c r="O2015" s="1" t="s">
        <v>11671</v>
      </c>
      <c r="P2015" s="1">
        <v>166</v>
      </c>
      <c r="Q2015" s="7" t="s">
        <v>11655</v>
      </c>
      <c r="R2015" s="2">
        <v>0.72</v>
      </c>
      <c r="S2015" s="2">
        <v>3639.9153000000001</v>
      </c>
      <c r="T2015" s="4">
        <f t="shared" si="70"/>
        <v>2620.739016</v>
      </c>
      <c r="U2015" s="4">
        <f t="shared" si="69"/>
        <v>2935.2276979200001</v>
      </c>
      <c r="V2015" s="4"/>
      <c r="W2015" s="6">
        <v>2016</v>
      </c>
      <c r="X2015" s="4"/>
    </row>
    <row r="2016" spans="1:24" ht="66" customHeight="1" x14ac:dyDescent="0.2">
      <c r="A2016" s="8" t="s">
        <v>2088</v>
      </c>
      <c r="B2016" s="1" t="s">
        <v>12283</v>
      </c>
      <c r="C2016" s="5" t="s">
        <v>8766</v>
      </c>
      <c r="D2016" s="5" t="s">
        <v>8767</v>
      </c>
      <c r="E2016" s="5" t="s">
        <v>8768</v>
      </c>
      <c r="F2016" s="14" t="s">
        <v>8769</v>
      </c>
      <c r="G2016" s="11" t="s">
        <v>77</v>
      </c>
      <c r="H2016" s="12">
        <v>0</v>
      </c>
      <c r="I2016" s="12" t="s">
        <v>78</v>
      </c>
      <c r="J2016" s="13" t="s">
        <v>12294</v>
      </c>
      <c r="K2016" s="1" t="s">
        <v>11668</v>
      </c>
      <c r="L2016" s="1" t="s">
        <v>79</v>
      </c>
      <c r="M2016" s="1" t="s">
        <v>80</v>
      </c>
      <c r="N2016" s="1" t="s">
        <v>11667</v>
      </c>
      <c r="O2016" s="1" t="s">
        <v>11671</v>
      </c>
      <c r="P2016" s="1">
        <v>166</v>
      </c>
      <c r="Q2016" s="7" t="s">
        <v>11655</v>
      </c>
      <c r="R2016" s="2">
        <v>0.14499999999999999</v>
      </c>
      <c r="S2016" s="2">
        <v>2579.4596999999999</v>
      </c>
      <c r="T2016" s="4">
        <f t="shared" si="70"/>
        <v>374.02165649999995</v>
      </c>
      <c r="U2016" s="4">
        <f t="shared" si="69"/>
        <v>418.90425527999997</v>
      </c>
      <c r="V2016" s="4"/>
      <c r="W2016" s="6">
        <v>2016</v>
      </c>
      <c r="X2016" s="4"/>
    </row>
    <row r="2017" spans="1:24" ht="66" customHeight="1" x14ac:dyDescent="0.2">
      <c r="A2017" s="8" t="s">
        <v>2089</v>
      </c>
      <c r="B2017" s="1" t="s">
        <v>12283</v>
      </c>
      <c r="C2017" s="5" t="s">
        <v>8770</v>
      </c>
      <c r="D2017" s="5" t="s">
        <v>8771</v>
      </c>
      <c r="E2017" s="5" t="s">
        <v>8772</v>
      </c>
      <c r="F2017" s="14" t="s">
        <v>8773</v>
      </c>
      <c r="G2017" s="11" t="s">
        <v>77</v>
      </c>
      <c r="H2017" s="12">
        <v>0</v>
      </c>
      <c r="I2017" s="12" t="s">
        <v>78</v>
      </c>
      <c r="J2017" s="13" t="s">
        <v>12294</v>
      </c>
      <c r="K2017" s="1" t="s">
        <v>11668</v>
      </c>
      <c r="L2017" s="1" t="s">
        <v>79</v>
      </c>
      <c r="M2017" s="1" t="s">
        <v>80</v>
      </c>
      <c r="N2017" s="1" t="s">
        <v>11667</v>
      </c>
      <c r="O2017" s="1" t="s">
        <v>11671</v>
      </c>
      <c r="P2017" s="1">
        <v>166</v>
      </c>
      <c r="Q2017" s="7" t="s">
        <v>11655</v>
      </c>
      <c r="R2017" s="2">
        <v>61.04</v>
      </c>
      <c r="S2017" s="2">
        <v>802.5</v>
      </c>
      <c r="T2017" s="4">
        <f t="shared" si="70"/>
        <v>48984.6</v>
      </c>
      <c r="U2017" s="4">
        <f t="shared" si="69"/>
        <v>54862.752</v>
      </c>
      <c r="V2017" s="4"/>
      <c r="W2017" s="6">
        <v>2016</v>
      </c>
      <c r="X2017" s="4"/>
    </row>
    <row r="2018" spans="1:24" ht="66" customHeight="1" x14ac:dyDescent="0.2">
      <c r="A2018" s="8" t="s">
        <v>2090</v>
      </c>
      <c r="B2018" s="1" t="s">
        <v>12283</v>
      </c>
      <c r="C2018" s="5" t="s">
        <v>8774</v>
      </c>
      <c r="D2018" s="5" t="s">
        <v>8775</v>
      </c>
      <c r="E2018" s="5" t="s">
        <v>7233</v>
      </c>
      <c r="F2018" s="14" t="s">
        <v>8776</v>
      </c>
      <c r="G2018" s="11" t="s">
        <v>77</v>
      </c>
      <c r="H2018" s="12">
        <v>0</v>
      </c>
      <c r="I2018" s="12" t="s">
        <v>78</v>
      </c>
      <c r="J2018" s="13" t="s">
        <v>12294</v>
      </c>
      <c r="K2018" s="1" t="s">
        <v>11668</v>
      </c>
      <c r="L2018" s="1" t="s">
        <v>79</v>
      </c>
      <c r="M2018" s="1" t="s">
        <v>80</v>
      </c>
      <c r="N2018" s="1" t="s">
        <v>11667</v>
      </c>
      <c r="O2018" s="1" t="s">
        <v>11671</v>
      </c>
      <c r="P2018" s="1">
        <v>166</v>
      </c>
      <c r="Q2018" s="7" t="s">
        <v>11655</v>
      </c>
      <c r="R2018" s="2">
        <v>0.22</v>
      </c>
      <c r="S2018" s="2">
        <v>12947</v>
      </c>
      <c r="T2018" s="4">
        <f t="shared" si="70"/>
        <v>2848.34</v>
      </c>
      <c r="U2018" s="4">
        <f t="shared" si="69"/>
        <v>3190.1408000000006</v>
      </c>
      <c r="V2018" s="4"/>
      <c r="W2018" s="6">
        <v>2016</v>
      </c>
      <c r="X2018" s="4"/>
    </row>
    <row r="2019" spans="1:24" ht="66" customHeight="1" x14ac:dyDescent="0.2">
      <c r="A2019" s="8" t="s">
        <v>2091</v>
      </c>
      <c r="B2019" s="1" t="s">
        <v>12283</v>
      </c>
      <c r="C2019" s="5" t="s">
        <v>8777</v>
      </c>
      <c r="D2019" s="5" t="s">
        <v>8778</v>
      </c>
      <c r="E2019" s="5" t="s">
        <v>8779</v>
      </c>
      <c r="F2019" s="14" t="s">
        <v>8780</v>
      </c>
      <c r="G2019" s="11" t="s">
        <v>77</v>
      </c>
      <c r="H2019" s="12">
        <v>0</v>
      </c>
      <c r="I2019" s="12" t="s">
        <v>78</v>
      </c>
      <c r="J2019" s="13" t="s">
        <v>12294</v>
      </c>
      <c r="K2019" s="1" t="s">
        <v>11668</v>
      </c>
      <c r="L2019" s="1" t="s">
        <v>79</v>
      </c>
      <c r="M2019" s="1" t="s">
        <v>80</v>
      </c>
      <c r="N2019" s="1" t="s">
        <v>11667</v>
      </c>
      <c r="O2019" s="1" t="s">
        <v>11671</v>
      </c>
      <c r="P2019" s="1">
        <v>166</v>
      </c>
      <c r="Q2019" s="7" t="s">
        <v>11655</v>
      </c>
      <c r="R2019" s="2">
        <v>4.12</v>
      </c>
      <c r="S2019" s="2">
        <v>515.88980000000004</v>
      </c>
      <c r="T2019" s="4">
        <f t="shared" si="70"/>
        <v>2125.4659760000004</v>
      </c>
      <c r="U2019" s="4">
        <f t="shared" si="69"/>
        <v>2380.5218931200006</v>
      </c>
      <c r="V2019" s="4"/>
      <c r="W2019" s="6">
        <v>2016</v>
      </c>
      <c r="X2019" s="4"/>
    </row>
    <row r="2020" spans="1:24" ht="66" customHeight="1" x14ac:dyDescent="0.2">
      <c r="A2020" s="8" t="s">
        <v>2092</v>
      </c>
      <c r="B2020" s="1" t="s">
        <v>12283</v>
      </c>
      <c r="C2020" s="5" t="s">
        <v>8781</v>
      </c>
      <c r="D2020" s="5" t="s">
        <v>8782</v>
      </c>
      <c r="E2020" s="5" t="s">
        <v>8783</v>
      </c>
      <c r="F2020" s="14" t="s">
        <v>8784</v>
      </c>
      <c r="G2020" s="11" t="s">
        <v>77</v>
      </c>
      <c r="H2020" s="12">
        <v>0</v>
      </c>
      <c r="I2020" s="12" t="s">
        <v>78</v>
      </c>
      <c r="J2020" s="13" t="s">
        <v>12294</v>
      </c>
      <c r="K2020" s="1" t="s">
        <v>11668</v>
      </c>
      <c r="L2020" s="1" t="s">
        <v>79</v>
      </c>
      <c r="M2020" s="1" t="s">
        <v>80</v>
      </c>
      <c r="N2020" s="1" t="s">
        <v>11667</v>
      </c>
      <c r="O2020" s="1" t="s">
        <v>11671</v>
      </c>
      <c r="P2020" s="1">
        <v>166</v>
      </c>
      <c r="Q2020" s="7" t="s">
        <v>11655</v>
      </c>
      <c r="R2020" s="2">
        <v>0.65</v>
      </c>
      <c r="S2020" s="2">
        <v>1082.3050000000001</v>
      </c>
      <c r="T2020" s="4">
        <f t="shared" si="70"/>
        <v>703.4982500000001</v>
      </c>
      <c r="U2020" s="4">
        <f t="shared" si="69"/>
        <v>787.91804000000013</v>
      </c>
      <c r="V2020" s="4"/>
      <c r="W2020" s="6">
        <v>2016</v>
      </c>
      <c r="X2020" s="4"/>
    </row>
    <row r="2021" spans="1:24" ht="66" customHeight="1" x14ac:dyDescent="0.2">
      <c r="A2021" s="8" t="s">
        <v>2093</v>
      </c>
      <c r="B2021" s="1" t="s">
        <v>12283</v>
      </c>
      <c r="C2021" s="5" t="s">
        <v>8785</v>
      </c>
      <c r="D2021" s="5" t="s">
        <v>8786</v>
      </c>
      <c r="E2021" s="5" t="s">
        <v>8588</v>
      </c>
      <c r="F2021" s="14" t="s">
        <v>8787</v>
      </c>
      <c r="G2021" s="11" t="s">
        <v>77</v>
      </c>
      <c r="H2021" s="12">
        <v>0</v>
      </c>
      <c r="I2021" s="12" t="s">
        <v>78</v>
      </c>
      <c r="J2021" s="13" t="s">
        <v>12294</v>
      </c>
      <c r="K2021" s="1" t="s">
        <v>11668</v>
      </c>
      <c r="L2021" s="1" t="s">
        <v>79</v>
      </c>
      <c r="M2021" s="1" t="s">
        <v>80</v>
      </c>
      <c r="N2021" s="1" t="s">
        <v>11667</v>
      </c>
      <c r="O2021" s="1" t="s">
        <v>11671</v>
      </c>
      <c r="P2021" s="1">
        <v>166</v>
      </c>
      <c r="Q2021" s="7" t="s">
        <v>11655</v>
      </c>
      <c r="R2021" s="2">
        <v>0.11169999999999999</v>
      </c>
      <c r="S2021" s="2">
        <v>36925.699999999997</v>
      </c>
      <c r="T2021" s="4">
        <f t="shared" si="70"/>
        <v>4124.6006899999993</v>
      </c>
      <c r="U2021" s="4">
        <f t="shared" si="69"/>
        <v>4619.5527727999997</v>
      </c>
      <c r="V2021" s="4"/>
      <c r="W2021" s="6">
        <v>2016</v>
      </c>
      <c r="X2021" s="4"/>
    </row>
    <row r="2022" spans="1:24" ht="66" customHeight="1" x14ac:dyDescent="0.2">
      <c r="A2022" s="8" t="s">
        <v>2094</v>
      </c>
      <c r="B2022" s="1" t="s">
        <v>12283</v>
      </c>
      <c r="C2022" s="5" t="s">
        <v>8788</v>
      </c>
      <c r="D2022" s="5" t="s">
        <v>8789</v>
      </c>
      <c r="E2022" s="5" t="s">
        <v>8613</v>
      </c>
      <c r="F2022" s="14" t="s">
        <v>8790</v>
      </c>
      <c r="G2022" s="11" t="s">
        <v>77</v>
      </c>
      <c r="H2022" s="12">
        <v>0</v>
      </c>
      <c r="I2022" s="12" t="s">
        <v>78</v>
      </c>
      <c r="J2022" s="13" t="s">
        <v>12294</v>
      </c>
      <c r="K2022" s="1" t="s">
        <v>11668</v>
      </c>
      <c r="L2022" s="1" t="s">
        <v>79</v>
      </c>
      <c r="M2022" s="1" t="s">
        <v>80</v>
      </c>
      <c r="N2022" s="1" t="s">
        <v>11667</v>
      </c>
      <c r="O2022" s="1" t="s">
        <v>11671</v>
      </c>
      <c r="P2022" s="1">
        <v>166</v>
      </c>
      <c r="Q2022" s="7" t="s">
        <v>11655</v>
      </c>
      <c r="R2022" s="2">
        <v>7.0000000000000001E-3</v>
      </c>
      <c r="S2022" s="2">
        <v>191631.65</v>
      </c>
      <c r="T2022" s="4">
        <f t="shared" si="70"/>
        <v>1341.42155</v>
      </c>
      <c r="U2022" s="4">
        <f t="shared" si="69"/>
        <v>1502.3921360000002</v>
      </c>
      <c r="V2022" s="4"/>
      <c r="W2022" s="6">
        <v>2016</v>
      </c>
      <c r="X2022" s="4"/>
    </row>
    <row r="2023" spans="1:24" ht="66" customHeight="1" x14ac:dyDescent="0.2">
      <c r="A2023" s="8" t="s">
        <v>2095</v>
      </c>
      <c r="B2023" s="1" t="s">
        <v>12283</v>
      </c>
      <c r="C2023" s="5" t="s">
        <v>8570</v>
      </c>
      <c r="D2023" s="5" t="s">
        <v>8571</v>
      </c>
      <c r="E2023" s="5" t="s">
        <v>8572</v>
      </c>
      <c r="F2023" s="14" t="s">
        <v>8791</v>
      </c>
      <c r="G2023" s="11" t="s">
        <v>77</v>
      </c>
      <c r="H2023" s="12">
        <v>0</v>
      </c>
      <c r="I2023" s="12" t="s">
        <v>78</v>
      </c>
      <c r="J2023" s="13" t="s">
        <v>12294</v>
      </c>
      <c r="K2023" s="1" t="s">
        <v>11668</v>
      </c>
      <c r="L2023" s="1" t="s">
        <v>79</v>
      </c>
      <c r="M2023" s="1" t="s">
        <v>80</v>
      </c>
      <c r="N2023" s="1" t="s">
        <v>11667</v>
      </c>
      <c r="O2023" s="1" t="s">
        <v>11671</v>
      </c>
      <c r="P2023" s="1">
        <v>166</v>
      </c>
      <c r="Q2023" s="7" t="s">
        <v>11655</v>
      </c>
      <c r="R2023" s="2">
        <v>5.0000000000000001E-3</v>
      </c>
      <c r="S2023" s="2">
        <v>26102.65</v>
      </c>
      <c r="T2023" s="4">
        <f t="shared" si="70"/>
        <v>130.51325</v>
      </c>
      <c r="U2023" s="4">
        <f t="shared" si="69"/>
        <v>146.17484000000002</v>
      </c>
      <c r="V2023" s="4"/>
      <c r="W2023" s="6">
        <v>2016</v>
      </c>
      <c r="X2023" s="4"/>
    </row>
    <row r="2024" spans="1:24" ht="66" customHeight="1" x14ac:dyDescent="0.2">
      <c r="A2024" s="8" t="s">
        <v>2096</v>
      </c>
      <c r="B2024" s="1" t="s">
        <v>12283</v>
      </c>
      <c r="C2024" s="5" t="s">
        <v>8792</v>
      </c>
      <c r="D2024" s="5" t="s">
        <v>8793</v>
      </c>
      <c r="E2024" s="5" t="s">
        <v>8613</v>
      </c>
      <c r="F2024" s="14" t="s">
        <v>8794</v>
      </c>
      <c r="G2024" s="11" t="s">
        <v>77</v>
      </c>
      <c r="H2024" s="12">
        <v>0</v>
      </c>
      <c r="I2024" s="12" t="s">
        <v>78</v>
      </c>
      <c r="J2024" s="13" t="s">
        <v>12294</v>
      </c>
      <c r="K2024" s="1" t="s">
        <v>11668</v>
      </c>
      <c r="L2024" s="1" t="s">
        <v>79</v>
      </c>
      <c r="M2024" s="1" t="s">
        <v>80</v>
      </c>
      <c r="N2024" s="1" t="s">
        <v>11667</v>
      </c>
      <c r="O2024" s="1" t="s">
        <v>11671</v>
      </c>
      <c r="P2024" s="1">
        <v>166</v>
      </c>
      <c r="Q2024" s="7" t="s">
        <v>11655</v>
      </c>
      <c r="R2024" s="2">
        <v>5.6000000000000001E-2</v>
      </c>
      <c r="S2024" s="2">
        <v>13369.65</v>
      </c>
      <c r="T2024" s="4">
        <f t="shared" si="70"/>
        <v>748.70039999999995</v>
      </c>
      <c r="U2024" s="4">
        <f t="shared" si="69"/>
        <v>838.54444799999999</v>
      </c>
      <c r="V2024" s="4"/>
      <c r="W2024" s="6">
        <v>2016</v>
      </c>
      <c r="X2024" s="4"/>
    </row>
    <row r="2025" spans="1:24" ht="66" customHeight="1" x14ac:dyDescent="0.2">
      <c r="A2025" s="8" t="s">
        <v>2097</v>
      </c>
      <c r="B2025" s="1" t="s">
        <v>12283</v>
      </c>
      <c r="C2025" s="5" t="s">
        <v>8795</v>
      </c>
      <c r="D2025" s="5" t="s">
        <v>8796</v>
      </c>
      <c r="E2025" s="5" t="s">
        <v>8797</v>
      </c>
      <c r="F2025" s="14" t="s">
        <v>8798</v>
      </c>
      <c r="G2025" s="11" t="s">
        <v>77</v>
      </c>
      <c r="H2025" s="12">
        <v>0</v>
      </c>
      <c r="I2025" s="12" t="s">
        <v>78</v>
      </c>
      <c r="J2025" s="13" t="s">
        <v>12294</v>
      </c>
      <c r="K2025" s="1" t="s">
        <v>11668</v>
      </c>
      <c r="L2025" s="1" t="s">
        <v>79</v>
      </c>
      <c r="M2025" s="1" t="s">
        <v>80</v>
      </c>
      <c r="N2025" s="1" t="s">
        <v>11667</v>
      </c>
      <c r="O2025" s="1" t="s">
        <v>11671</v>
      </c>
      <c r="P2025" s="1">
        <v>796</v>
      </c>
      <c r="Q2025" s="7" t="s">
        <v>4673</v>
      </c>
      <c r="R2025" s="2">
        <v>4</v>
      </c>
      <c r="S2025" s="2">
        <v>4729.0147999999999</v>
      </c>
      <c r="T2025" s="4">
        <f t="shared" si="70"/>
        <v>18916.0592</v>
      </c>
      <c r="U2025" s="4">
        <f t="shared" si="69"/>
        <v>21185.986304000002</v>
      </c>
      <c r="V2025" s="4"/>
      <c r="W2025" s="6">
        <v>2016</v>
      </c>
      <c r="X2025" s="4"/>
    </row>
    <row r="2026" spans="1:24" ht="66" customHeight="1" x14ac:dyDescent="0.2">
      <c r="A2026" s="8" t="s">
        <v>2098</v>
      </c>
      <c r="B2026" s="1" t="s">
        <v>12283</v>
      </c>
      <c r="C2026" s="5" t="s">
        <v>8799</v>
      </c>
      <c r="D2026" s="5" t="s">
        <v>8605</v>
      </c>
      <c r="E2026" s="5" t="s">
        <v>8800</v>
      </c>
      <c r="F2026" s="14" t="s">
        <v>8801</v>
      </c>
      <c r="G2026" s="11" t="s">
        <v>77</v>
      </c>
      <c r="H2026" s="12">
        <v>0</v>
      </c>
      <c r="I2026" s="12" t="s">
        <v>78</v>
      </c>
      <c r="J2026" s="13" t="s">
        <v>12294</v>
      </c>
      <c r="K2026" s="1" t="s">
        <v>11668</v>
      </c>
      <c r="L2026" s="1" t="s">
        <v>79</v>
      </c>
      <c r="M2026" s="1" t="s">
        <v>80</v>
      </c>
      <c r="N2026" s="1" t="s">
        <v>11667</v>
      </c>
      <c r="O2026" s="1" t="s">
        <v>11671</v>
      </c>
      <c r="P2026" s="1">
        <v>778</v>
      </c>
      <c r="Q2026" s="7" t="s">
        <v>11656</v>
      </c>
      <c r="R2026" s="2">
        <v>36</v>
      </c>
      <c r="S2026" s="2">
        <v>7003.15</v>
      </c>
      <c r="T2026" s="4">
        <f t="shared" si="70"/>
        <v>252113.4</v>
      </c>
      <c r="U2026" s="4">
        <f t="shared" si="69"/>
        <v>282367.00800000003</v>
      </c>
      <c r="V2026" s="4"/>
      <c r="W2026" s="6">
        <v>2016</v>
      </c>
      <c r="X2026" s="4"/>
    </row>
    <row r="2027" spans="1:24" ht="66" customHeight="1" x14ac:dyDescent="0.2">
      <c r="A2027" s="8" t="s">
        <v>2099</v>
      </c>
      <c r="B2027" s="1" t="s">
        <v>12283</v>
      </c>
      <c r="C2027" s="5" t="s">
        <v>8802</v>
      </c>
      <c r="D2027" s="5" t="s">
        <v>8803</v>
      </c>
      <c r="E2027" s="5" t="s">
        <v>8804</v>
      </c>
      <c r="F2027" s="14" t="s">
        <v>8805</v>
      </c>
      <c r="G2027" s="11" t="s">
        <v>77</v>
      </c>
      <c r="H2027" s="12">
        <v>0</v>
      </c>
      <c r="I2027" s="12" t="s">
        <v>78</v>
      </c>
      <c r="J2027" s="13" t="s">
        <v>12294</v>
      </c>
      <c r="K2027" s="1" t="s">
        <v>11668</v>
      </c>
      <c r="L2027" s="1" t="s">
        <v>79</v>
      </c>
      <c r="M2027" s="1" t="s">
        <v>80</v>
      </c>
      <c r="N2027" s="1" t="s">
        <v>11667</v>
      </c>
      <c r="O2027" s="1" t="s">
        <v>11671</v>
      </c>
      <c r="P2027" s="1">
        <v>872</v>
      </c>
      <c r="Q2027" s="7" t="s">
        <v>11932</v>
      </c>
      <c r="R2027" s="2">
        <v>2</v>
      </c>
      <c r="S2027" s="2">
        <v>4138.2250000000004</v>
      </c>
      <c r="T2027" s="4">
        <f t="shared" si="70"/>
        <v>8276.4500000000007</v>
      </c>
      <c r="U2027" s="4">
        <f t="shared" si="69"/>
        <v>9269.6240000000016</v>
      </c>
      <c r="V2027" s="4"/>
      <c r="W2027" s="6">
        <v>2016</v>
      </c>
      <c r="X2027" s="4"/>
    </row>
    <row r="2028" spans="1:24" ht="66" customHeight="1" x14ac:dyDescent="0.2">
      <c r="A2028" s="8" t="s">
        <v>2100</v>
      </c>
      <c r="B2028" s="1" t="s">
        <v>12283</v>
      </c>
      <c r="C2028" s="5" t="s">
        <v>8802</v>
      </c>
      <c r="D2028" s="5" t="s">
        <v>8803</v>
      </c>
      <c r="E2028" s="5" t="s">
        <v>8804</v>
      </c>
      <c r="F2028" s="14" t="s">
        <v>8806</v>
      </c>
      <c r="G2028" s="11" t="s">
        <v>77</v>
      </c>
      <c r="H2028" s="12">
        <v>0</v>
      </c>
      <c r="I2028" s="12" t="s">
        <v>78</v>
      </c>
      <c r="J2028" s="13" t="s">
        <v>12294</v>
      </c>
      <c r="K2028" s="1" t="s">
        <v>11668</v>
      </c>
      <c r="L2028" s="1" t="s">
        <v>79</v>
      </c>
      <c r="M2028" s="1" t="s">
        <v>80</v>
      </c>
      <c r="N2028" s="1" t="s">
        <v>11667</v>
      </c>
      <c r="O2028" s="1" t="s">
        <v>11671</v>
      </c>
      <c r="P2028" s="1">
        <v>872</v>
      </c>
      <c r="Q2028" s="7" t="s">
        <v>11932</v>
      </c>
      <c r="R2028" s="2">
        <v>2</v>
      </c>
      <c r="S2028" s="2">
        <v>7003.15</v>
      </c>
      <c r="T2028" s="4">
        <f t="shared" si="70"/>
        <v>14006.3</v>
      </c>
      <c r="U2028" s="4">
        <f t="shared" si="69"/>
        <v>15687.056</v>
      </c>
      <c r="V2028" s="4"/>
      <c r="W2028" s="6">
        <v>2016</v>
      </c>
      <c r="X2028" s="4"/>
    </row>
    <row r="2029" spans="1:24" ht="66" customHeight="1" x14ac:dyDescent="0.2">
      <c r="A2029" s="8" t="s">
        <v>2101</v>
      </c>
      <c r="B2029" s="1" t="s">
        <v>12283</v>
      </c>
      <c r="C2029" s="5" t="s">
        <v>8807</v>
      </c>
      <c r="D2029" s="5" t="s">
        <v>8803</v>
      </c>
      <c r="E2029" s="5" t="s">
        <v>8804</v>
      </c>
      <c r="F2029" s="14" t="s">
        <v>8808</v>
      </c>
      <c r="G2029" s="11" t="s">
        <v>77</v>
      </c>
      <c r="H2029" s="12">
        <v>0</v>
      </c>
      <c r="I2029" s="12" t="s">
        <v>78</v>
      </c>
      <c r="J2029" s="13" t="s">
        <v>12294</v>
      </c>
      <c r="K2029" s="1" t="s">
        <v>11668</v>
      </c>
      <c r="L2029" s="1" t="s">
        <v>79</v>
      </c>
      <c r="M2029" s="1" t="s">
        <v>80</v>
      </c>
      <c r="N2029" s="1" t="s">
        <v>11667</v>
      </c>
      <c r="O2029" s="1" t="s">
        <v>11671</v>
      </c>
      <c r="P2029" s="1">
        <v>870</v>
      </c>
      <c r="Q2029" s="7" t="s">
        <v>11928</v>
      </c>
      <c r="R2029" s="2">
        <v>80</v>
      </c>
      <c r="S2029" s="2">
        <v>3057.1397999999999</v>
      </c>
      <c r="T2029" s="4">
        <f t="shared" si="70"/>
        <v>244571.18400000001</v>
      </c>
      <c r="U2029" s="4">
        <f t="shared" si="69"/>
        <v>273919.72608000005</v>
      </c>
      <c r="V2029" s="4"/>
      <c r="W2029" s="6">
        <v>2016</v>
      </c>
      <c r="X2029" s="4"/>
    </row>
    <row r="2030" spans="1:24" ht="66" customHeight="1" x14ac:dyDescent="0.2">
      <c r="A2030" s="8" t="s">
        <v>2102</v>
      </c>
      <c r="B2030" s="1" t="s">
        <v>12283</v>
      </c>
      <c r="C2030" s="5" t="s">
        <v>8807</v>
      </c>
      <c r="D2030" s="5" t="s">
        <v>8803</v>
      </c>
      <c r="E2030" s="5" t="s">
        <v>8804</v>
      </c>
      <c r="F2030" s="14" t="s">
        <v>8809</v>
      </c>
      <c r="G2030" s="11" t="s">
        <v>77</v>
      </c>
      <c r="H2030" s="12">
        <v>0</v>
      </c>
      <c r="I2030" s="12" t="s">
        <v>78</v>
      </c>
      <c r="J2030" s="13" t="s">
        <v>12294</v>
      </c>
      <c r="K2030" s="1" t="s">
        <v>11668</v>
      </c>
      <c r="L2030" s="1" t="s">
        <v>79</v>
      </c>
      <c r="M2030" s="1" t="s">
        <v>80</v>
      </c>
      <c r="N2030" s="1" t="s">
        <v>11667</v>
      </c>
      <c r="O2030" s="1" t="s">
        <v>11671</v>
      </c>
      <c r="P2030" s="1">
        <v>870</v>
      </c>
      <c r="Q2030" s="7" t="s">
        <v>11928</v>
      </c>
      <c r="R2030" s="2">
        <v>25</v>
      </c>
      <c r="S2030" s="2">
        <v>3057.1397999999999</v>
      </c>
      <c r="T2030" s="4">
        <f t="shared" si="70"/>
        <v>76428.494999999995</v>
      </c>
      <c r="U2030" s="4">
        <f t="shared" si="69"/>
        <v>85599.914400000009</v>
      </c>
      <c r="V2030" s="4"/>
      <c r="W2030" s="6">
        <v>2016</v>
      </c>
      <c r="X2030" s="4"/>
    </row>
    <row r="2031" spans="1:24" ht="66" customHeight="1" x14ac:dyDescent="0.2">
      <c r="A2031" s="8" t="s">
        <v>2103</v>
      </c>
      <c r="B2031" s="1" t="s">
        <v>12283</v>
      </c>
      <c r="C2031" s="5" t="s">
        <v>8807</v>
      </c>
      <c r="D2031" s="5" t="s">
        <v>8803</v>
      </c>
      <c r="E2031" s="5" t="s">
        <v>8804</v>
      </c>
      <c r="F2031" s="14" t="s">
        <v>8810</v>
      </c>
      <c r="G2031" s="11" t="s">
        <v>77</v>
      </c>
      <c r="H2031" s="12">
        <v>0</v>
      </c>
      <c r="I2031" s="12" t="s">
        <v>78</v>
      </c>
      <c r="J2031" s="13" t="s">
        <v>12294</v>
      </c>
      <c r="K2031" s="1" t="s">
        <v>11668</v>
      </c>
      <c r="L2031" s="1" t="s">
        <v>79</v>
      </c>
      <c r="M2031" s="1" t="s">
        <v>80</v>
      </c>
      <c r="N2031" s="1" t="s">
        <v>11667</v>
      </c>
      <c r="O2031" s="1" t="s">
        <v>11671</v>
      </c>
      <c r="P2031" s="1">
        <v>870</v>
      </c>
      <c r="Q2031" s="7" t="s">
        <v>11928</v>
      </c>
      <c r="R2031" s="2">
        <v>25</v>
      </c>
      <c r="S2031" s="2">
        <v>1591.625</v>
      </c>
      <c r="T2031" s="4">
        <f t="shared" si="70"/>
        <v>39790.625</v>
      </c>
      <c r="U2031" s="4">
        <f t="shared" si="69"/>
        <v>44565.500000000007</v>
      </c>
      <c r="V2031" s="4"/>
      <c r="W2031" s="6">
        <v>2016</v>
      </c>
      <c r="X2031" s="4"/>
    </row>
    <row r="2032" spans="1:24" ht="66" customHeight="1" x14ac:dyDescent="0.2">
      <c r="A2032" s="8" t="s">
        <v>2104</v>
      </c>
      <c r="B2032" s="1" t="s">
        <v>12283</v>
      </c>
      <c r="C2032" s="5" t="s">
        <v>8802</v>
      </c>
      <c r="D2032" s="5" t="s">
        <v>8803</v>
      </c>
      <c r="E2032" s="5" t="s">
        <v>8804</v>
      </c>
      <c r="F2032" s="14" t="s">
        <v>8811</v>
      </c>
      <c r="G2032" s="11" t="s">
        <v>77</v>
      </c>
      <c r="H2032" s="12">
        <v>0</v>
      </c>
      <c r="I2032" s="12" t="s">
        <v>78</v>
      </c>
      <c r="J2032" s="13" t="s">
        <v>12294</v>
      </c>
      <c r="K2032" s="1" t="s">
        <v>11668</v>
      </c>
      <c r="L2032" s="1" t="s">
        <v>79</v>
      </c>
      <c r="M2032" s="1" t="s">
        <v>80</v>
      </c>
      <c r="N2032" s="1" t="s">
        <v>11667</v>
      </c>
      <c r="O2032" s="1" t="s">
        <v>11671</v>
      </c>
      <c r="P2032" s="1">
        <v>872</v>
      </c>
      <c r="Q2032" s="7" t="s">
        <v>11929</v>
      </c>
      <c r="R2032" s="2">
        <v>6</v>
      </c>
      <c r="S2032" s="2">
        <v>3692.57</v>
      </c>
      <c r="T2032" s="4">
        <f t="shared" si="70"/>
        <v>22155.420000000002</v>
      </c>
      <c r="U2032" s="4">
        <f t="shared" si="69"/>
        <v>24814.070400000004</v>
      </c>
      <c r="V2032" s="4"/>
      <c r="W2032" s="6">
        <v>2016</v>
      </c>
      <c r="X2032" s="4"/>
    </row>
    <row r="2033" spans="1:24" ht="66" customHeight="1" x14ac:dyDescent="0.2">
      <c r="A2033" s="8" t="s">
        <v>2105</v>
      </c>
      <c r="B2033" s="1" t="s">
        <v>12283</v>
      </c>
      <c r="C2033" s="5" t="s">
        <v>8802</v>
      </c>
      <c r="D2033" s="5" t="s">
        <v>8803</v>
      </c>
      <c r="E2033" s="5" t="s">
        <v>8804</v>
      </c>
      <c r="F2033" s="14" t="s">
        <v>8812</v>
      </c>
      <c r="G2033" s="11" t="s">
        <v>77</v>
      </c>
      <c r="H2033" s="12">
        <v>0</v>
      </c>
      <c r="I2033" s="12" t="s">
        <v>78</v>
      </c>
      <c r="J2033" s="13" t="s">
        <v>12294</v>
      </c>
      <c r="K2033" s="1" t="s">
        <v>11668</v>
      </c>
      <c r="L2033" s="1" t="s">
        <v>79</v>
      </c>
      <c r="M2033" s="1" t="s">
        <v>80</v>
      </c>
      <c r="N2033" s="1" t="s">
        <v>11667</v>
      </c>
      <c r="O2033" s="1" t="s">
        <v>11671</v>
      </c>
      <c r="P2033" s="1">
        <v>872</v>
      </c>
      <c r="Q2033" s="7" t="s">
        <v>11929</v>
      </c>
      <c r="R2033" s="2">
        <v>4</v>
      </c>
      <c r="S2033" s="2">
        <v>3692.57</v>
      </c>
      <c r="T2033" s="4">
        <f t="shared" si="70"/>
        <v>14770.28</v>
      </c>
      <c r="U2033" s="4">
        <f t="shared" si="69"/>
        <v>16542.713600000003</v>
      </c>
      <c r="V2033" s="4"/>
      <c r="W2033" s="6">
        <v>2016</v>
      </c>
      <c r="X2033" s="4"/>
    </row>
    <row r="2034" spans="1:24" ht="66" customHeight="1" x14ac:dyDescent="0.2">
      <c r="A2034" s="8" t="s">
        <v>2106</v>
      </c>
      <c r="B2034" s="1" t="s">
        <v>12283</v>
      </c>
      <c r="C2034" s="5" t="s">
        <v>8802</v>
      </c>
      <c r="D2034" s="5" t="s">
        <v>8803</v>
      </c>
      <c r="E2034" s="5" t="s">
        <v>8804</v>
      </c>
      <c r="F2034" s="14" t="s">
        <v>8813</v>
      </c>
      <c r="G2034" s="11" t="s">
        <v>77</v>
      </c>
      <c r="H2034" s="12">
        <v>0</v>
      </c>
      <c r="I2034" s="12" t="s">
        <v>78</v>
      </c>
      <c r="J2034" s="13" t="s">
        <v>12294</v>
      </c>
      <c r="K2034" s="1" t="s">
        <v>11668</v>
      </c>
      <c r="L2034" s="1" t="s">
        <v>79</v>
      </c>
      <c r="M2034" s="1" t="s">
        <v>80</v>
      </c>
      <c r="N2034" s="1" t="s">
        <v>11667</v>
      </c>
      <c r="O2034" s="1" t="s">
        <v>11671</v>
      </c>
      <c r="P2034" s="1">
        <v>872</v>
      </c>
      <c r="Q2034" s="7" t="s">
        <v>11929</v>
      </c>
      <c r="R2034" s="2">
        <v>6</v>
      </c>
      <c r="S2034" s="2">
        <v>3692.57</v>
      </c>
      <c r="T2034" s="4">
        <f t="shared" si="70"/>
        <v>22155.420000000002</v>
      </c>
      <c r="U2034" s="4">
        <f t="shared" si="69"/>
        <v>24814.070400000004</v>
      </c>
      <c r="V2034" s="4"/>
      <c r="W2034" s="6">
        <v>2016</v>
      </c>
      <c r="X2034" s="4"/>
    </row>
    <row r="2035" spans="1:24" ht="66" customHeight="1" x14ac:dyDescent="0.2">
      <c r="A2035" s="8" t="s">
        <v>2107</v>
      </c>
      <c r="B2035" s="1" t="s">
        <v>12283</v>
      </c>
      <c r="C2035" s="5" t="s">
        <v>8802</v>
      </c>
      <c r="D2035" s="5" t="s">
        <v>8803</v>
      </c>
      <c r="E2035" s="5" t="s">
        <v>8804</v>
      </c>
      <c r="F2035" s="14" t="s">
        <v>8814</v>
      </c>
      <c r="G2035" s="11" t="s">
        <v>77</v>
      </c>
      <c r="H2035" s="12">
        <v>0</v>
      </c>
      <c r="I2035" s="12" t="s">
        <v>78</v>
      </c>
      <c r="J2035" s="13" t="s">
        <v>12294</v>
      </c>
      <c r="K2035" s="1" t="s">
        <v>11668</v>
      </c>
      <c r="L2035" s="1" t="s">
        <v>79</v>
      </c>
      <c r="M2035" s="1" t="s">
        <v>80</v>
      </c>
      <c r="N2035" s="1" t="s">
        <v>11667</v>
      </c>
      <c r="O2035" s="1" t="s">
        <v>11671</v>
      </c>
      <c r="P2035" s="1">
        <v>872</v>
      </c>
      <c r="Q2035" s="7" t="s">
        <v>11929</v>
      </c>
      <c r="R2035" s="2">
        <v>6</v>
      </c>
      <c r="S2035" s="2">
        <v>3692.57</v>
      </c>
      <c r="T2035" s="4">
        <f t="shared" si="70"/>
        <v>22155.420000000002</v>
      </c>
      <c r="U2035" s="4">
        <f t="shared" si="69"/>
        <v>24814.070400000004</v>
      </c>
      <c r="V2035" s="4"/>
      <c r="W2035" s="6">
        <v>2016</v>
      </c>
      <c r="X2035" s="4"/>
    </row>
    <row r="2036" spans="1:24" ht="66" customHeight="1" x14ac:dyDescent="0.2">
      <c r="A2036" s="8" t="s">
        <v>2108</v>
      </c>
      <c r="B2036" s="1" t="s">
        <v>12283</v>
      </c>
      <c r="C2036" s="5" t="s">
        <v>8802</v>
      </c>
      <c r="D2036" s="5" t="s">
        <v>8803</v>
      </c>
      <c r="E2036" s="5" t="s">
        <v>8804</v>
      </c>
      <c r="F2036" s="14" t="s">
        <v>8815</v>
      </c>
      <c r="G2036" s="11" t="s">
        <v>77</v>
      </c>
      <c r="H2036" s="12">
        <v>0</v>
      </c>
      <c r="I2036" s="12" t="s">
        <v>78</v>
      </c>
      <c r="J2036" s="13" t="s">
        <v>12294</v>
      </c>
      <c r="K2036" s="1" t="s">
        <v>11668</v>
      </c>
      <c r="L2036" s="1" t="s">
        <v>79</v>
      </c>
      <c r="M2036" s="1" t="s">
        <v>80</v>
      </c>
      <c r="N2036" s="1" t="s">
        <v>11667</v>
      </c>
      <c r="O2036" s="1" t="s">
        <v>11671</v>
      </c>
      <c r="P2036" s="1">
        <v>872</v>
      </c>
      <c r="Q2036" s="7" t="s">
        <v>11929</v>
      </c>
      <c r="R2036" s="2">
        <v>3</v>
      </c>
      <c r="S2036" s="2">
        <v>3692.57</v>
      </c>
      <c r="T2036" s="4">
        <f t="shared" si="70"/>
        <v>11077.710000000001</v>
      </c>
      <c r="U2036" s="4">
        <f t="shared" si="69"/>
        <v>12407.035200000002</v>
      </c>
      <c r="V2036" s="4"/>
      <c r="W2036" s="6">
        <v>2016</v>
      </c>
      <c r="X2036" s="4"/>
    </row>
    <row r="2037" spans="1:24" ht="66" customHeight="1" x14ac:dyDescent="0.2">
      <c r="A2037" s="8" t="s">
        <v>2109</v>
      </c>
      <c r="B2037" s="1" t="s">
        <v>12283</v>
      </c>
      <c r="C2037" s="5" t="s">
        <v>8802</v>
      </c>
      <c r="D2037" s="5" t="s">
        <v>8803</v>
      </c>
      <c r="E2037" s="5" t="s">
        <v>8804</v>
      </c>
      <c r="F2037" s="14" t="s">
        <v>8816</v>
      </c>
      <c r="G2037" s="11" t="s">
        <v>77</v>
      </c>
      <c r="H2037" s="12">
        <v>0</v>
      </c>
      <c r="I2037" s="12" t="s">
        <v>78</v>
      </c>
      <c r="J2037" s="13" t="s">
        <v>12294</v>
      </c>
      <c r="K2037" s="1" t="s">
        <v>11668</v>
      </c>
      <c r="L2037" s="1" t="s">
        <v>79</v>
      </c>
      <c r="M2037" s="1" t="s">
        <v>80</v>
      </c>
      <c r="N2037" s="1" t="s">
        <v>11667</v>
      </c>
      <c r="O2037" s="1" t="s">
        <v>11671</v>
      </c>
      <c r="P2037" s="1">
        <v>872</v>
      </c>
      <c r="Q2037" s="7" t="s">
        <v>11929</v>
      </c>
      <c r="R2037" s="2">
        <v>5</v>
      </c>
      <c r="S2037" s="2">
        <v>3055.92</v>
      </c>
      <c r="T2037" s="4">
        <f t="shared" si="70"/>
        <v>15279.6</v>
      </c>
      <c r="U2037" s="4">
        <f t="shared" si="69"/>
        <v>17113.152000000002</v>
      </c>
      <c r="V2037" s="4"/>
      <c r="W2037" s="6">
        <v>2016</v>
      </c>
      <c r="X2037" s="4"/>
    </row>
    <row r="2038" spans="1:24" ht="66" customHeight="1" x14ac:dyDescent="0.2">
      <c r="A2038" s="8" t="s">
        <v>2110</v>
      </c>
      <c r="B2038" s="1" t="s">
        <v>12283</v>
      </c>
      <c r="C2038" s="5" t="s">
        <v>8802</v>
      </c>
      <c r="D2038" s="5" t="s">
        <v>8803</v>
      </c>
      <c r="E2038" s="5" t="s">
        <v>8804</v>
      </c>
      <c r="F2038" s="14" t="s">
        <v>8817</v>
      </c>
      <c r="G2038" s="11" t="s">
        <v>77</v>
      </c>
      <c r="H2038" s="12">
        <v>0</v>
      </c>
      <c r="I2038" s="12" t="s">
        <v>78</v>
      </c>
      <c r="J2038" s="13" t="s">
        <v>12294</v>
      </c>
      <c r="K2038" s="1" t="s">
        <v>11668</v>
      </c>
      <c r="L2038" s="1" t="s">
        <v>79</v>
      </c>
      <c r="M2038" s="1" t="s">
        <v>80</v>
      </c>
      <c r="N2038" s="1" t="s">
        <v>11667</v>
      </c>
      <c r="O2038" s="1" t="s">
        <v>11671</v>
      </c>
      <c r="P2038" s="1">
        <v>872</v>
      </c>
      <c r="Q2038" s="7" t="s">
        <v>11929</v>
      </c>
      <c r="R2038" s="2">
        <v>12</v>
      </c>
      <c r="S2038" s="2">
        <v>3692.57</v>
      </c>
      <c r="T2038" s="4">
        <f t="shared" si="70"/>
        <v>44310.840000000004</v>
      </c>
      <c r="U2038" s="4">
        <f t="shared" si="69"/>
        <v>49628.140800000008</v>
      </c>
      <c r="V2038" s="4"/>
      <c r="W2038" s="6">
        <v>2016</v>
      </c>
      <c r="X2038" s="4"/>
    </row>
    <row r="2039" spans="1:24" ht="66" customHeight="1" x14ac:dyDescent="0.2">
      <c r="A2039" s="8" t="s">
        <v>2111</v>
      </c>
      <c r="B2039" s="1" t="s">
        <v>12283</v>
      </c>
      <c r="C2039" s="5" t="s">
        <v>8807</v>
      </c>
      <c r="D2039" s="5" t="s">
        <v>8803</v>
      </c>
      <c r="E2039" s="5" t="s">
        <v>8804</v>
      </c>
      <c r="F2039" s="14" t="s">
        <v>8818</v>
      </c>
      <c r="G2039" s="11" t="s">
        <v>77</v>
      </c>
      <c r="H2039" s="12">
        <v>0</v>
      </c>
      <c r="I2039" s="12" t="s">
        <v>78</v>
      </c>
      <c r="J2039" s="13" t="s">
        <v>12294</v>
      </c>
      <c r="K2039" s="1" t="s">
        <v>11668</v>
      </c>
      <c r="L2039" s="1" t="s">
        <v>79</v>
      </c>
      <c r="M2039" s="1" t="s">
        <v>80</v>
      </c>
      <c r="N2039" s="1" t="s">
        <v>11667</v>
      </c>
      <c r="O2039" s="1" t="s">
        <v>11671</v>
      </c>
      <c r="P2039" s="1">
        <v>870</v>
      </c>
      <c r="Q2039" s="7" t="s">
        <v>11928</v>
      </c>
      <c r="R2039" s="2">
        <v>10</v>
      </c>
      <c r="S2039" s="2">
        <v>479.36</v>
      </c>
      <c r="T2039" s="4">
        <f t="shared" si="70"/>
        <v>4793.6000000000004</v>
      </c>
      <c r="U2039" s="4">
        <f t="shared" si="69"/>
        <v>5368.8320000000012</v>
      </c>
      <c r="V2039" s="4"/>
      <c r="W2039" s="6">
        <v>2016</v>
      </c>
      <c r="X2039" s="4"/>
    </row>
    <row r="2040" spans="1:24" ht="66" customHeight="1" x14ac:dyDescent="0.2">
      <c r="A2040" s="8" t="s">
        <v>2112</v>
      </c>
      <c r="B2040" s="1" t="s">
        <v>12283</v>
      </c>
      <c r="C2040" s="5" t="s">
        <v>8807</v>
      </c>
      <c r="D2040" s="5" t="s">
        <v>8803</v>
      </c>
      <c r="E2040" s="5" t="s">
        <v>8804</v>
      </c>
      <c r="F2040" s="14" t="s">
        <v>8819</v>
      </c>
      <c r="G2040" s="11" t="s">
        <v>77</v>
      </c>
      <c r="H2040" s="12">
        <v>0</v>
      </c>
      <c r="I2040" s="12" t="s">
        <v>78</v>
      </c>
      <c r="J2040" s="13" t="s">
        <v>12294</v>
      </c>
      <c r="K2040" s="1" t="s">
        <v>11668</v>
      </c>
      <c r="L2040" s="1" t="s">
        <v>79</v>
      </c>
      <c r="M2040" s="1" t="s">
        <v>80</v>
      </c>
      <c r="N2040" s="1" t="s">
        <v>11667</v>
      </c>
      <c r="O2040" s="1" t="s">
        <v>11671</v>
      </c>
      <c r="P2040" s="1">
        <v>870</v>
      </c>
      <c r="Q2040" s="7" t="s">
        <v>11928</v>
      </c>
      <c r="R2040" s="2">
        <v>10</v>
      </c>
      <c r="S2040" s="2">
        <v>381.99</v>
      </c>
      <c r="T2040" s="4">
        <f t="shared" si="70"/>
        <v>3819.9</v>
      </c>
      <c r="U2040" s="4">
        <f t="shared" si="69"/>
        <v>4278.2880000000005</v>
      </c>
      <c r="V2040" s="4"/>
      <c r="W2040" s="6">
        <v>2016</v>
      </c>
      <c r="X2040" s="4"/>
    </row>
    <row r="2041" spans="1:24" ht="66" customHeight="1" x14ac:dyDescent="0.2">
      <c r="A2041" s="8" t="s">
        <v>2113</v>
      </c>
      <c r="B2041" s="1" t="s">
        <v>12283</v>
      </c>
      <c r="C2041" s="5" t="s">
        <v>8807</v>
      </c>
      <c r="D2041" s="5" t="s">
        <v>8803</v>
      </c>
      <c r="E2041" s="5" t="s">
        <v>8804</v>
      </c>
      <c r="F2041" s="14" t="s">
        <v>8820</v>
      </c>
      <c r="G2041" s="11" t="s">
        <v>77</v>
      </c>
      <c r="H2041" s="12">
        <v>0</v>
      </c>
      <c r="I2041" s="12" t="s">
        <v>78</v>
      </c>
      <c r="J2041" s="13" t="s">
        <v>12294</v>
      </c>
      <c r="K2041" s="1" t="s">
        <v>11668</v>
      </c>
      <c r="L2041" s="1" t="s">
        <v>79</v>
      </c>
      <c r="M2041" s="1" t="s">
        <v>80</v>
      </c>
      <c r="N2041" s="1" t="s">
        <v>11667</v>
      </c>
      <c r="O2041" s="1" t="s">
        <v>11671</v>
      </c>
      <c r="P2041" s="1">
        <v>870</v>
      </c>
      <c r="Q2041" s="7" t="s">
        <v>11928</v>
      </c>
      <c r="R2041" s="2">
        <v>10</v>
      </c>
      <c r="S2041" s="2">
        <v>479.36</v>
      </c>
      <c r="T2041" s="4">
        <f t="shared" si="70"/>
        <v>4793.6000000000004</v>
      </c>
      <c r="U2041" s="4">
        <f t="shared" si="69"/>
        <v>5368.8320000000012</v>
      </c>
      <c r="V2041" s="4"/>
      <c r="W2041" s="6">
        <v>2016</v>
      </c>
      <c r="X2041" s="4"/>
    </row>
    <row r="2042" spans="1:24" ht="66" customHeight="1" x14ac:dyDescent="0.2">
      <c r="A2042" s="8" t="s">
        <v>2114</v>
      </c>
      <c r="B2042" s="1" t="s">
        <v>12283</v>
      </c>
      <c r="C2042" s="5" t="s">
        <v>8821</v>
      </c>
      <c r="D2042" s="5" t="s">
        <v>8822</v>
      </c>
      <c r="E2042" s="5" t="s">
        <v>8800</v>
      </c>
      <c r="F2042" s="14" t="s">
        <v>8823</v>
      </c>
      <c r="G2042" s="11" t="s">
        <v>77</v>
      </c>
      <c r="H2042" s="12">
        <v>0</v>
      </c>
      <c r="I2042" s="12" t="s">
        <v>78</v>
      </c>
      <c r="J2042" s="13" t="s">
        <v>12294</v>
      </c>
      <c r="K2042" s="1" t="s">
        <v>11668</v>
      </c>
      <c r="L2042" s="1" t="s">
        <v>79</v>
      </c>
      <c r="M2042" s="1" t="s">
        <v>80</v>
      </c>
      <c r="N2042" s="1" t="s">
        <v>11667</v>
      </c>
      <c r="O2042" s="1" t="s">
        <v>11671</v>
      </c>
      <c r="P2042" s="1">
        <v>870</v>
      </c>
      <c r="Q2042" s="7" t="s">
        <v>11928</v>
      </c>
      <c r="R2042" s="2">
        <v>5</v>
      </c>
      <c r="S2042" s="2">
        <v>934.3347</v>
      </c>
      <c r="T2042" s="4">
        <f t="shared" si="70"/>
        <v>4671.6734999999999</v>
      </c>
      <c r="U2042" s="4">
        <f t="shared" si="69"/>
        <v>5232.2743200000004</v>
      </c>
      <c r="V2042" s="4"/>
      <c r="W2042" s="6">
        <v>2016</v>
      </c>
      <c r="X2042" s="4"/>
    </row>
    <row r="2043" spans="1:24" ht="66" customHeight="1" x14ac:dyDescent="0.2">
      <c r="A2043" s="8" t="s">
        <v>2115</v>
      </c>
      <c r="B2043" s="1" t="s">
        <v>12283</v>
      </c>
      <c r="C2043" s="5" t="s">
        <v>8824</v>
      </c>
      <c r="D2043" s="5" t="s">
        <v>8825</v>
      </c>
      <c r="E2043" s="5" t="s">
        <v>8800</v>
      </c>
      <c r="F2043" s="14" t="s">
        <v>8826</v>
      </c>
      <c r="G2043" s="11" t="s">
        <v>77</v>
      </c>
      <c r="H2043" s="12">
        <v>0</v>
      </c>
      <c r="I2043" s="12" t="s">
        <v>78</v>
      </c>
      <c r="J2043" s="13" t="s">
        <v>12294</v>
      </c>
      <c r="K2043" s="1" t="s">
        <v>11668</v>
      </c>
      <c r="L2043" s="1" t="s">
        <v>79</v>
      </c>
      <c r="M2043" s="1" t="s">
        <v>80</v>
      </c>
      <c r="N2043" s="1" t="s">
        <v>11667</v>
      </c>
      <c r="O2043" s="1" t="s">
        <v>11671</v>
      </c>
      <c r="P2043" s="1">
        <v>870</v>
      </c>
      <c r="Q2043" s="7" t="s">
        <v>11928</v>
      </c>
      <c r="R2043" s="2">
        <v>5</v>
      </c>
      <c r="S2043" s="2">
        <v>934.3347</v>
      </c>
      <c r="T2043" s="4">
        <f t="shared" si="70"/>
        <v>4671.6734999999999</v>
      </c>
      <c r="U2043" s="4">
        <f t="shared" si="69"/>
        <v>5232.2743200000004</v>
      </c>
      <c r="V2043" s="4"/>
      <c r="W2043" s="6">
        <v>2016</v>
      </c>
      <c r="X2043" s="4"/>
    </row>
    <row r="2044" spans="1:24" ht="66" customHeight="1" x14ac:dyDescent="0.2">
      <c r="A2044" s="8" t="s">
        <v>2116</v>
      </c>
      <c r="B2044" s="1" t="s">
        <v>12283</v>
      </c>
      <c r="C2044" s="5" t="s">
        <v>8827</v>
      </c>
      <c r="D2044" s="5" t="s">
        <v>8828</v>
      </c>
      <c r="E2044" s="5" t="s">
        <v>8800</v>
      </c>
      <c r="F2044" s="14" t="s">
        <v>8829</v>
      </c>
      <c r="G2044" s="11" t="s">
        <v>77</v>
      </c>
      <c r="H2044" s="12">
        <v>0</v>
      </c>
      <c r="I2044" s="12" t="s">
        <v>78</v>
      </c>
      <c r="J2044" s="13" t="s">
        <v>12294</v>
      </c>
      <c r="K2044" s="1" t="s">
        <v>11668</v>
      </c>
      <c r="L2044" s="1" t="s">
        <v>79</v>
      </c>
      <c r="M2044" s="1" t="s">
        <v>80</v>
      </c>
      <c r="N2044" s="1" t="s">
        <v>11667</v>
      </c>
      <c r="O2044" s="1" t="s">
        <v>11671</v>
      </c>
      <c r="P2044" s="1">
        <v>870</v>
      </c>
      <c r="Q2044" s="7" t="s">
        <v>11928</v>
      </c>
      <c r="R2044" s="2">
        <v>10</v>
      </c>
      <c r="S2044" s="2">
        <v>606.69000000000005</v>
      </c>
      <c r="T2044" s="4">
        <f t="shared" si="70"/>
        <v>6066.9000000000005</v>
      </c>
      <c r="U2044" s="4">
        <f t="shared" si="69"/>
        <v>6794.9280000000017</v>
      </c>
      <c r="V2044" s="4"/>
      <c r="W2044" s="6">
        <v>2016</v>
      </c>
      <c r="X2044" s="4"/>
    </row>
    <row r="2045" spans="1:24" ht="66" customHeight="1" x14ac:dyDescent="0.2">
      <c r="A2045" s="8" t="s">
        <v>2117</v>
      </c>
      <c r="B2045" s="1" t="s">
        <v>12283</v>
      </c>
      <c r="C2045" s="5" t="s">
        <v>8830</v>
      </c>
      <c r="D2045" s="5" t="s">
        <v>8831</v>
      </c>
      <c r="E2045" s="5" t="s">
        <v>8832</v>
      </c>
      <c r="F2045" s="14" t="s">
        <v>8833</v>
      </c>
      <c r="G2045" s="11" t="s">
        <v>77</v>
      </c>
      <c r="H2045" s="12">
        <v>0</v>
      </c>
      <c r="I2045" s="12" t="s">
        <v>78</v>
      </c>
      <c r="J2045" s="13" t="s">
        <v>12294</v>
      </c>
      <c r="K2045" s="1" t="s">
        <v>11668</v>
      </c>
      <c r="L2045" s="1" t="s">
        <v>79</v>
      </c>
      <c r="M2045" s="1" t="s">
        <v>80</v>
      </c>
      <c r="N2045" s="1" t="s">
        <v>11667</v>
      </c>
      <c r="O2045" s="1" t="s">
        <v>11671</v>
      </c>
      <c r="P2045" s="1">
        <v>112</v>
      </c>
      <c r="Q2045" s="7" t="s">
        <v>11657</v>
      </c>
      <c r="R2045" s="2">
        <v>894.09</v>
      </c>
      <c r="S2045" s="2">
        <v>1050.8897999999999</v>
      </c>
      <c r="T2045" s="4">
        <f t="shared" si="70"/>
        <v>939590.06128199992</v>
      </c>
      <c r="U2045" s="4">
        <f t="shared" si="69"/>
        <v>1052340.86863584</v>
      </c>
      <c r="V2045" s="4"/>
      <c r="W2045" s="6">
        <v>2016</v>
      </c>
      <c r="X2045" s="4"/>
    </row>
    <row r="2046" spans="1:24" ht="66" customHeight="1" x14ac:dyDescent="0.2">
      <c r="A2046" s="8" t="s">
        <v>2118</v>
      </c>
      <c r="B2046" s="1" t="s">
        <v>12283</v>
      </c>
      <c r="C2046" s="5" t="s">
        <v>8802</v>
      </c>
      <c r="D2046" s="5" t="s">
        <v>8803</v>
      </c>
      <c r="E2046" s="5" t="s">
        <v>8804</v>
      </c>
      <c r="F2046" s="14" t="s">
        <v>8834</v>
      </c>
      <c r="G2046" s="11" t="s">
        <v>77</v>
      </c>
      <c r="H2046" s="12">
        <v>0</v>
      </c>
      <c r="I2046" s="12" t="s">
        <v>78</v>
      </c>
      <c r="J2046" s="13" t="s">
        <v>12294</v>
      </c>
      <c r="K2046" s="1" t="s">
        <v>11668</v>
      </c>
      <c r="L2046" s="1" t="s">
        <v>79</v>
      </c>
      <c r="M2046" s="1" t="s">
        <v>80</v>
      </c>
      <c r="N2046" s="1" t="s">
        <v>11667</v>
      </c>
      <c r="O2046" s="1" t="s">
        <v>11671</v>
      </c>
      <c r="P2046" s="1">
        <v>872</v>
      </c>
      <c r="Q2046" s="7" t="s">
        <v>11929</v>
      </c>
      <c r="R2046" s="2">
        <v>1</v>
      </c>
      <c r="S2046" s="2">
        <v>2996</v>
      </c>
      <c r="T2046" s="4">
        <f t="shared" si="70"/>
        <v>2996</v>
      </c>
      <c r="U2046" s="4">
        <f t="shared" si="69"/>
        <v>3355.5200000000004</v>
      </c>
      <c r="V2046" s="4"/>
      <c r="W2046" s="6">
        <v>2016</v>
      </c>
      <c r="X2046" s="4"/>
    </row>
    <row r="2047" spans="1:24" ht="66" customHeight="1" x14ac:dyDescent="0.2">
      <c r="A2047" s="8" t="s">
        <v>2119</v>
      </c>
      <c r="B2047" s="1" t="s">
        <v>12283</v>
      </c>
      <c r="C2047" s="5" t="s">
        <v>8802</v>
      </c>
      <c r="D2047" s="5" t="s">
        <v>8803</v>
      </c>
      <c r="E2047" s="5" t="s">
        <v>8804</v>
      </c>
      <c r="F2047" s="14" t="s">
        <v>8835</v>
      </c>
      <c r="G2047" s="11" t="s">
        <v>77</v>
      </c>
      <c r="H2047" s="12">
        <v>0</v>
      </c>
      <c r="I2047" s="12" t="s">
        <v>78</v>
      </c>
      <c r="J2047" s="13" t="s">
        <v>12294</v>
      </c>
      <c r="K2047" s="1" t="s">
        <v>11668</v>
      </c>
      <c r="L2047" s="1" t="s">
        <v>79</v>
      </c>
      <c r="M2047" s="1" t="s">
        <v>80</v>
      </c>
      <c r="N2047" s="1" t="s">
        <v>11667</v>
      </c>
      <c r="O2047" s="1" t="s">
        <v>11671</v>
      </c>
      <c r="P2047" s="1">
        <v>872</v>
      </c>
      <c r="Q2047" s="7" t="s">
        <v>11929</v>
      </c>
      <c r="R2047" s="2">
        <v>1</v>
      </c>
      <c r="S2047" s="2">
        <v>3477.5</v>
      </c>
      <c r="T2047" s="4">
        <f t="shared" si="70"/>
        <v>3477.5</v>
      </c>
      <c r="U2047" s="4">
        <f t="shared" si="69"/>
        <v>3894.8</v>
      </c>
      <c r="V2047" s="4"/>
      <c r="W2047" s="6">
        <v>2016</v>
      </c>
      <c r="X2047" s="4"/>
    </row>
    <row r="2048" spans="1:24" ht="66" customHeight="1" x14ac:dyDescent="0.2">
      <c r="A2048" s="8" t="s">
        <v>2120</v>
      </c>
      <c r="B2048" s="1" t="s">
        <v>12283</v>
      </c>
      <c r="C2048" s="5" t="s">
        <v>8802</v>
      </c>
      <c r="D2048" s="5" t="s">
        <v>8803</v>
      </c>
      <c r="E2048" s="5" t="s">
        <v>8804</v>
      </c>
      <c r="F2048" s="14" t="s">
        <v>8836</v>
      </c>
      <c r="G2048" s="11" t="s">
        <v>77</v>
      </c>
      <c r="H2048" s="12">
        <v>0</v>
      </c>
      <c r="I2048" s="12" t="s">
        <v>78</v>
      </c>
      <c r="J2048" s="13" t="s">
        <v>12294</v>
      </c>
      <c r="K2048" s="1" t="s">
        <v>11668</v>
      </c>
      <c r="L2048" s="1" t="s">
        <v>79</v>
      </c>
      <c r="M2048" s="1" t="s">
        <v>80</v>
      </c>
      <c r="N2048" s="1" t="s">
        <v>11667</v>
      </c>
      <c r="O2048" s="1" t="s">
        <v>11671</v>
      </c>
      <c r="P2048" s="1">
        <v>872</v>
      </c>
      <c r="Q2048" s="7" t="s">
        <v>11929</v>
      </c>
      <c r="R2048" s="2">
        <v>1</v>
      </c>
      <c r="S2048" s="2">
        <v>3477.5</v>
      </c>
      <c r="T2048" s="4">
        <f t="shared" si="70"/>
        <v>3477.5</v>
      </c>
      <c r="U2048" s="4">
        <f t="shared" si="69"/>
        <v>3894.8</v>
      </c>
      <c r="V2048" s="4"/>
      <c r="W2048" s="6">
        <v>2016</v>
      </c>
      <c r="X2048" s="4"/>
    </row>
    <row r="2049" spans="1:24" ht="66" customHeight="1" x14ac:dyDescent="0.2">
      <c r="A2049" s="8" t="s">
        <v>2121</v>
      </c>
      <c r="B2049" s="1" t="s">
        <v>12283</v>
      </c>
      <c r="C2049" s="5" t="s">
        <v>8802</v>
      </c>
      <c r="D2049" s="5" t="s">
        <v>8803</v>
      </c>
      <c r="E2049" s="5" t="s">
        <v>8804</v>
      </c>
      <c r="F2049" s="14" t="s">
        <v>8837</v>
      </c>
      <c r="G2049" s="11" t="s">
        <v>77</v>
      </c>
      <c r="H2049" s="12">
        <v>0</v>
      </c>
      <c r="I2049" s="12" t="s">
        <v>78</v>
      </c>
      <c r="J2049" s="13" t="s">
        <v>12294</v>
      </c>
      <c r="K2049" s="1" t="s">
        <v>11668</v>
      </c>
      <c r="L2049" s="1" t="s">
        <v>79</v>
      </c>
      <c r="M2049" s="1" t="s">
        <v>80</v>
      </c>
      <c r="N2049" s="1" t="s">
        <v>11667</v>
      </c>
      <c r="O2049" s="1" t="s">
        <v>11671</v>
      </c>
      <c r="P2049" s="1">
        <v>872</v>
      </c>
      <c r="Q2049" s="7" t="s">
        <v>11929</v>
      </c>
      <c r="R2049" s="2">
        <v>1</v>
      </c>
      <c r="S2049" s="2">
        <v>14006.3</v>
      </c>
      <c r="T2049" s="4">
        <f t="shared" si="70"/>
        <v>14006.3</v>
      </c>
      <c r="U2049" s="4">
        <f t="shared" si="69"/>
        <v>15687.056</v>
      </c>
      <c r="V2049" s="4"/>
      <c r="W2049" s="6">
        <v>2016</v>
      </c>
      <c r="X2049" s="4"/>
    </row>
    <row r="2050" spans="1:24" ht="66" customHeight="1" x14ac:dyDescent="0.2">
      <c r="A2050" s="8" t="s">
        <v>2122</v>
      </c>
      <c r="B2050" s="1" t="s">
        <v>12283</v>
      </c>
      <c r="C2050" s="5" t="s">
        <v>8802</v>
      </c>
      <c r="D2050" s="5" t="s">
        <v>8803</v>
      </c>
      <c r="E2050" s="5" t="s">
        <v>8804</v>
      </c>
      <c r="F2050" s="14" t="s">
        <v>8838</v>
      </c>
      <c r="G2050" s="11" t="s">
        <v>77</v>
      </c>
      <c r="H2050" s="12">
        <v>0</v>
      </c>
      <c r="I2050" s="12" t="s">
        <v>78</v>
      </c>
      <c r="J2050" s="13" t="s">
        <v>12294</v>
      </c>
      <c r="K2050" s="1" t="s">
        <v>11668</v>
      </c>
      <c r="L2050" s="1" t="s">
        <v>79</v>
      </c>
      <c r="M2050" s="1" t="s">
        <v>80</v>
      </c>
      <c r="N2050" s="1" t="s">
        <v>11667</v>
      </c>
      <c r="O2050" s="1" t="s">
        <v>11671</v>
      </c>
      <c r="P2050" s="1">
        <v>872</v>
      </c>
      <c r="Q2050" s="7" t="s">
        <v>11929</v>
      </c>
      <c r="R2050" s="2">
        <v>1</v>
      </c>
      <c r="S2050" s="2">
        <v>14006.3</v>
      </c>
      <c r="T2050" s="4">
        <f t="shared" si="70"/>
        <v>14006.3</v>
      </c>
      <c r="U2050" s="4">
        <f t="shared" si="69"/>
        <v>15687.056</v>
      </c>
      <c r="V2050" s="4"/>
      <c r="W2050" s="6">
        <v>2016</v>
      </c>
      <c r="X2050" s="4"/>
    </row>
    <row r="2051" spans="1:24" ht="66" customHeight="1" x14ac:dyDescent="0.2">
      <c r="A2051" s="8" t="s">
        <v>2123</v>
      </c>
      <c r="B2051" s="1" t="s">
        <v>12283</v>
      </c>
      <c r="C2051" s="5" t="s">
        <v>8802</v>
      </c>
      <c r="D2051" s="5" t="s">
        <v>8803</v>
      </c>
      <c r="E2051" s="5" t="s">
        <v>8804</v>
      </c>
      <c r="F2051" s="14" t="s">
        <v>8839</v>
      </c>
      <c r="G2051" s="11" t="s">
        <v>77</v>
      </c>
      <c r="H2051" s="12">
        <v>0</v>
      </c>
      <c r="I2051" s="12" t="s">
        <v>78</v>
      </c>
      <c r="J2051" s="13" t="s">
        <v>12294</v>
      </c>
      <c r="K2051" s="1" t="s">
        <v>11668</v>
      </c>
      <c r="L2051" s="1" t="s">
        <v>79</v>
      </c>
      <c r="M2051" s="1" t="s">
        <v>80</v>
      </c>
      <c r="N2051" s="1" t="s">
        <v>11667</v>
      </c>
      <c r="O2051" s="1" t="s">
        <v>11671</v>
      </c>
      <c r="P2051" s="1">
        <v>872</v>
      </c>
      <c r="Q2051" s="7" t="s">
        <v>11929</v>
      </c>
      <c r="R2051" s="2">
        <v>2</v>
      </c>
      <c r="S2051" s="2">
        <v>14642.95</v>
      </c>
      <c r="T2051" s="4">
        <f t="shared" si="70"/>
        <v>29285.9</v>
      </c>
      <c r="U2051" s="4">
        <f t="shared" si="69"/>
        <v>32800.208000000006</v>
      </c>
      <c r="V2051" s="4"/>
      <c r="W2051" s="6">
        <v>2016</v>
      </c>
      <c r="X2051" s="4"/>
    </row>
    <row r="2052" spans="1:24" ht="66" customHeight="1" x14ac:dyDescent="0.2">
      <c r="A2052" s="8" t="s">
        <v>2124</v>
      </c>
      <c r="B2052" s="1" t="s">
        <v>12283</v>
      </c>
      <c r="C2052" s="5" t="s">
        <v>8840</v>
      </c>
      <c r="D2052" s="5" t="s">
        <v>8841</v>
      </c>
      <c r="E2052" s="5" t="s">
        <v>8842</v>
      </c>
      <c r="F2052" s="14" t="s">
        <v>8843</v>
      </c>
      <c r="G2052" s="11" t="s">
        <v>77</v>
      </c>
      <c r="H2052" s="12">
        <v>0</v>
      </c>
      <c r="I2052" s="12" t="s">
        <v>78</v>
      </c>
      <c r="J2052" s="13" t="s">
        <v>12294</v>
      </c>
      <c r="K2052" s="1" t="s">
        <v>11668</v>
      </c>
      <c r="L2052" s="1" t="s">
        <v>79</v>
      </c>
      <c r="M2052" s="1" t="s">
        <v>80</v>
      </c>
      <c r="N2052" s="1" t="s">
        <v>11667</v>
      </c>
      <c r="O2052" s="1" t="s">
        <v>11671</v>
      </c>
      <c r="P2052" s="1">
        <v>166</v>
      </c>
      <c r="Q2052" s="7" t="s">
        <v>11655</v>
      </c>
      <c r="R2052" s="2">
        <v>0.09</v>
      </c>
      <c r="S2052" s="2">
        <v>898800</v>
      </c>
      <c r="T2052" s="4">
        <f t="shared" si="70"/>
        <v>80892</v>
      </c>
      <c r="U2052" s="4">
        <f t="shared" si="69"/>
        <v>90599.040000000008</v>
      </c>
      <c r="V2052" s="4"/>
      <c r="W2052" s="6">
        <v>2016</v>
      </c>
      <c r="X2052" s="4"/>
    </row>
    <row r="2053" spans="1:24" ht="66" customHeight="1" x14ac:dyDescent="0.2">
      <c r="A2053" s="8" t="s">
        <v>2125</v>
      </c>
      <c r="B2053" s="1" t="s">
        <v>12283</v>
      </c>
      <c r="C2053" s="5" t="s">
        <v>8802</v>
      </c>
      <c r="D2053" s="5" t="s">
        <v>8803</v>
      </c>
      <c r="E2053" s="5" t="s">
        <v>8804</v>
      </c>
      <c r="F2053" s="14" t="s">
        <v>8844</v>
      </c>
      <c r="G2053" s="11" t="s">
        <v>77</v>
      </c>
      <c r="H2053" s="12">
        <v>0</v>
      </c>
      <c r="I2053" s="12" t="s">
        <v>78</v>
      </c>
      <c r="J2053" s="13" t="s">
        <v>12294</v>
      </c>
      <c r="K2053" s="1" t="s">
        <v>11668</v>
      </c>
      <c r="L2053" s="1" t="s">
        <v>79</v>
      </c>
      <c r="M2053" s="1" t="s">
        <v>80</v>
      </c>
      <c r="N2053" s="1" t="s">
        <v>11667</v>
      </c>
      <c r="O2053" s="1" t="s">
        <v>11671</v>
      </c>
      <c r="P2053" s="1">
        <v>872</v>
      </c>
      <c r="Q2053" s="7" t="s">
        <v>11929</v>
      </c>
      <c r="R2053" s="2">
        <v>1</v>
      </c>
      <c r="S2053" s="2">
        <v>10827.0625</v>
      </c>
      <c r="T2053" s="4">
        <f t="shared" si="70"/>
        <v>10827.0625</v>
      </c>
      <c r="U2053" s="4">
        <f t="shared" si="69"/>
        <v>12126.310000000001</v>
      </c>
      <c r="V2053" s="4"/>
      <c r="W2053" s="6">
        <v>2016</v>
      </c>
      <c r="X2053" s="4"/>
    </row>
    <row r="2054" spans="1:24" ht="66" customHeight="1" x14ac:dyDescent="0.2">
      <c r="A2054" s="8" t="s">
        <v>2126</v>
      </c>
      <c r="B2054" s="1" t="s">
        <v>12283</v>
      </c>
      <c r="C2054" s="5" t="s">
        <v>8802</v>
      </c>
      <c r="D2054" s="5" t="s">
        <v>8803</v>
      </c>
      <c r="E2054" s="5" t="s">
        <v>8804</v>
      </c>
      <c r="F2054" s="14" t="s">
        <v>8845</v>
      </c>
      <c r="G2054" s="11" t="s">
        <v>77</v>
      </c>
      <c r="H2054" s="12">
        <v>0</v>
      </c>
      <c r="I2054" s="12" t="s">
        <v>78</v>
      </c>
      <c r="J2054" s="13" t="s">
        <v>12294</v>
      </c>
      <c r="K2054" s="1" t="s">
        <v>11668</v>
      </c>
      <c r="L2054" s="1" t="s">
        <v>79</v>
      </c>
      <c r="M2054" s="1" t="s">
        <v>80</v>
      </c>
      <c r="N2054" s="1" t="s">
        <v>11667</v>
      </c>
      <c r="O2054" s="1" t="s">
        <v>11671</v>
      </c>
      <c r="P2054" s="1">
        <v>872</v>
      </c>
      <c r="Q2054" s="7" t="s">
        <v>11929</v>
      </c>
      <c r="R2054" s="2">
        <v>5</v>
      </c>
      <c r="S2054" s="2">
        <v>4138.2250000000004</v>
      </c>
      <c r="T2054" s="4">
        <f t="shared" si="70"/>
        <v>20691.125</v>
      </c>
      <c r="U2054" s="4">
        <f t="shared" si="69"/>
        <v>23174.06</v>
      </c>
      <c r="V2054" s="4"/>
      <c r="W2054" s="6">
        <v>2016</v>
      </c>
      <c r="X2054" s="4"/>
    </row>
    <row r="2055" spans="1:24" ht="66" customHeight="1" x14ac:dyDescent="0.2">
      <c r="A2055" s="8" t="s">
        <v>2127</v>
      </c>
      <c r="B2055" s="1" t="s">
        <v>12283</v>
      </c>
      <c r="C2055" s="5" t="s">
        <v>8802</v>
      </c>
      <c r="D2055" s="5" t="s">
        <v>8803</v>
      </c>
      <c r="E2055" s="5" t="s">
        <v>8804</v>
      </c>
      <c r="F2055" s="14" t="s">
        <v>8846</v>
      </c>
      <c r="G2055" s="11" t="s">
        <v>77</v>
      </c>
      <c r="H2055" s="12">
        <v>0</v>
      </c>
      <c r="I2055" s="12" t="s">
        <v>78</v>
      </c>
      <c r="J2055" s="13" t="s">
        <v>12294</v>
      </c>
      <c r="K2055" s="1" t="s">
        <v>11668</v>
      </c>
      <c r="L2055" s="1" t="s">
        <v>79</v>
      </c>
      <c r="M2055" s="1" t="s">
        <v>80</v>
      </c>
      <c r="N2055" s="1" t="s">
        <v>11667</v>
      </c>
      <c r="O2055" s="1" t="s">
        <v>11671</v>
      </c>
      <c r="P2055" s="1">
        <v>872</v>
      </c>
      <c r="Q2055" s="7" t="s">
        <v>11929</v>
      </c>
      <c r="R2055" s="2">
        <v>5</v>
      </c>
      <c r="S2055" s="2">
        <v>4010.895</v>
      </c>
      <c r="T2055" s="4">
        <f t="shared" si="70"/>
        <v>20054.474999999999</v>
      </c>
      <c r="U2055" s="4">
        <f t="shared" si="69"/>
        <v>22461.011999999999</v>
      </c>
      <c r="V2055" s="4"/>
      <c r="W2055" s="6">
        <v>2016</v>
      </c>
      <c r="X2055" s="4"/>
    </row>
    <row r="2056" spans="1:24" ht="66" customHeight="1" x14ac:dyDescent="0.2">
      <c r="A2056" s="8" t="s">
        <v>2128</v>
      </c>
      <c r="B2056" s="1" t="s">
        <v>12283</v>
      </c>
      <c r="C2056" s="5" t="s">
        <v>12202</v>
      </c>
      <c r="D2056" s="5" t="s">
        <v>8847</v>
      </c>
      <c r="E2056" s="5" t="s">
        <v>9035</v>
      </c>
      <c r="F2056" s="14" t="s">
        <v>12291</v>
      </c>
      <c r="G2056" s="11" t="s">
        <v>77</v>
      </c>
      <c r="H2056" s="12">
        <v>0</v>
      </c>
      <c r="I2056" s="12" t="s">
        <v>78</v>
      </c>
      <c r="J2056" s="13" t="s">
        <v>12294</v>
      </c>
      <c r="K2056" s="1" t="s">
        <v>11668</v>
      </c>
      <c r="L2056" s="1" t="s">
        <v>79</v>
      </c>
      <c r="M2056" s="1" t="s">
        <v>80</v>
      </c>
      <c r="N2056" s="1" t="s">
        <v>11667</v>
      </c>
      <c r="O2056" s="1" t="s">
        <v>11671</v>
      </c>
      <c r="P2056" s="1">
        <v>872</v>
      </c>
      <c r="Q2056" s="7" t="s">
        <v>11932</v>
      </c>
      <c r="R2056" s="2">
        <v>1</v>
      </c>
      <c r="S2056" s="2">
        <v>102215.09375</v>
      </c>
      <c r="T2056" s="4">
        <f t="shared" si="70"/>
        <v>102215.09375</v>
      </c>
      <c r="U2056" s="4">
        <f t="shared" si="69"/>
        <v>114480.90500000001</v>
      </c>
      <c r="V2056" s="4"/>
      <c r="W2056" s="6">
        <v>2016</v>
      </c>
      <c r="X2056" s="4"/>
    </row>
    <row r="2057" spans="1:24" ht="66" customHeight="1" x14ac:dyDescent="0.2">
      <c r="A2057" s="8" t="s">
        <v>2129</v>
      </c>
      <c r="B2057" s="1" t="s">
        <v>12283</v>
      </c>
      <c r="C2057" s="5" t="s">
        <v>8849</v>
      </c>
      <c r="D2057" s="5" t="s">
        <v>8850</v>
      </c>
      <c r="E2057" s="5" t="s">
        <v>8851</v>
      </c>
      <c r="F2057" s="14" t="s">
        <v>8852</v>
      </c>
      <c r="G2057" s="11" t="s">
        <v>77</v>
      </c>
      <c r="H2057" s="12">
        <v>0</v>
      </c>
      <c r="I2057" s="12" t="s">
        <v>78</v>
      </c>
      <c r="J2057" s="13" t="s">
        <v>12294</v>
      </c>
      <c r="K2057" s="1" t="s">
        <v>11668</v>
      </c>
      <c r="L2057" s="1" t="s">
        <v>79</v>
      </c>
      <c r="M2057" s="1" t="s">
        <v>80</v>
      </c>
      <c r="N2057" s="1" t="s">
        <v>11667</v>
      </c>
      <c r="O2057" s="1" t="s">
        <v>11671</v>
      </c>
      <c r="P2057" s="1">
        <v>163</v>
      </c>
      <c r="Q2057" s="7" t="s">
        <v>11930</v>
      </c>
      <c r="R2057" s="2">
        <v>5.0000000000000001E-3</v>
      </c>
      <c r="S2057" s="2">
        <v>28948850</v>
      </c>
      <c r="T2057" s="4">
        <f t="shared" si="70"/>
        <v>144744.25</v>
      </c>
      <c r="U2057" s="4">
        <f t="shared" si="69"/>
        <v>162113.56000000003</v>
      </c>
      <c r="V2057" s="4"/>
      <c r="W2057" s="6">
        <v>2016</v>
      </c>
      <c r="X2057" s="4"/>
    </row>
    <row r="2058" spans="1:24" ht="66" customHeight="1" x14ac:dyDescent="0.2">
      <c r="A2058" s="8" t="s">
        <v>2130</v>
      </c>
      <c r="B2058" s="1" t="s">
        <v>12283</v>
      </c>
      <c r="C2058" s="5" t="s">
        <v>8600</v>
      </c>
      <c r="D2058" s="5" t="s">
        <v>8601</v>
      </c>
      <c r="E2058" s="5" t="s">
        <v>8602</v>
      </c>
      <c r="F2058" s="14" t="s">
        <v>8853</v>
      </c>
      <c r="G2058" s="11" t="s">
        <v>77</v>
      </c>
      <c r="H2058" s="12">
        <v>0</v>
      </c>
      <c r="I2058" s="12" t="s">
        <v>78</v>
      </c>
      <c r="J2058" s="13" t="s">
        <v>12294</v>
      </c>
      <c r="K2058" s="1" t="s">
        <v>11668</v>
      </c>
      <c r="L2058" s="1" t="s">
        <v>79</v>
      </c>
      <c r="M2058" s="1" t="s">
        <v>80</v>
      </c>
      <c r="N2058" s="1" t="s">
        <v>11667</v>
      </c>
      <c r="O2058" s="1" t="s">
        <v>11671</v>
      </c>
      <c r="P2058" s="1">
        <v>166</v>
      </c>
      <c r="Q2058" s="7" t="s">
        <v>11655</v>
      </c>
      <c r="R2058" s="2">
        <v>8.92</v>
      </c>
      <c r="S2058" s="2">
        <v>668.75</v>
      </c>
      <c r="T2058" s="4">
        <f t="shared" si="70"/>
        <v>5965.25</v>
      </c>
      <c r="U2058" s="4">
        <f t="shared" si="69"/>
        <v>6681.0800000000008</v>
      </c>
      <c r="V2058" s="4"/>
      <c r="W2058" s="6">
        <v>2016</v>
      </c>
      <c r="X2058" s="4"/>
    </row>
    <row r="2059" spans="1:24" ht="66" customHeight="1" x14ac:dyDescent="0.2">
      <c r="A2059" s="8" t="s">
        <v>2131</v>
      </c>
      <c r="B2059" s="1" t="s">
        <v>12283</v>
      </c>
      <c r="C2059" s="5" t="s">
        <v>8854</v>
      </c>
      <c r="D2059" s="5" t="s">
        <v>8855</v>
      </c>
      <c r="E2059" s="5" t="s">
        <v>7233</v>
      </c>
      <c r="F2059" s="14" t="s">
        <v>8856</v>
      </c>
      <c r="G2059" s="11" t="s">
        <v>77</v>
      </c>
      <c r="H2059" s="12">
        <v>0</v>
      </c>
      <c r="I2059" s="12" t="s">
        <v>78</v>
      </c>
      <c r="J2059" s="13" t="s">
        <v>12294</v>
      </c>
      <c r="K2059" s="1" t="s">
        <v>11668</v>
      </c>
      <c r="L2059" s="1" t="s">
        <v>79</v>
      </c>
      <c r="M2059" s="1" t="s">
        <v>80</v>
      </c>
      <c r="N2059" s="1" t="s">
        <v>11667</v>
      </c>
      <c r="O2059" s="1" t="s">
        <v>11671</v>
      </c>
      <c r="P2059" s="1">
        <v>166</v>
      </c>
      <c r="Q2059" s="7" t="s">
        <v>11655</v>
      </c>
      <c r="R2059" s="2">
        <v>1100</v>
      </c>
      <c r="S2059" s="2">
        <v>5473.05</v>
      </c>
      <c r="T2059" s="4">
        <f t="shared" si="70"/>
        <v>6020355</v>
      </c>
      <c r="U2059" s="4">
        <f t="shared" si="69"/>
        <v>6742797.6000000006</v>
      </c>
      <c r="V2059" s="4"/>
      <c r="W2059" s="6">
        <v>2016</v>
      </c>
      <c r="X2059" s="4"/>
    </row>
    <row r="2060" spans="1:24" ht="66" customHeight="1" x14ac:dyDescent="0.2">
      <c r="A2060" s="8" t="s">
        <v>2132</v>
      </c>
      <c r="B2060" s="1" t="s">
        <v>12283</v>
      </c>
      <c r="C2060" s="5" t="s">
        <v>8857</v>
      </c>
      <c r="D2060" s="5" t="s">
        <v>8858</v>
      </c>
      <c r="E2060" s="5" t="s">
        <v>8859</v>
      </c>
      <c r="F2060" s="14" t="s">
        <v>8860</v>
      </c>
      <c r="G2060" s="11" t="s">
        <v>77</v>
      </c>
      <c r="H2060" s="12">
        <v>0</v>
      </c>
      <c r="I2060" s="12" t="s">
        <v>78</v>
      </c>
      <c r="J2060" s="13" t="s">
        <v>12294</v>
      </c>
      <c r="K2060" s="1" t="s">
        <v>11668</v>
      </c>
      <c r="L2060" s="1" t="s">
        <v>79</v>
      </c>
      <c r="M2060" s="1" t="s">
        <v>80</v>
      </c>
      <c r="N2060" s="1" t="s">
        <v>11667</v>
      </c>
      <c r="O2060" s="1" t="s">
        <v>11671</v>
      </c>
      <c r="P2060" s="1">
        <v>166</v>
      </c>
      <c r="Q2060" s="7" t="s">
        <v>11655</v>
      </c>
      <c r="R2060" s="2">
        <v>10</v>
      </c>
      <c r="S2060" s="2">
        <v>936.25</v>
      </c>
      <c r="T2060" s="4">
        <f t="shared" si="70"/>
        <v>9362.5</v>
      </c>
      <c r="U2060" s="4">
        <f t="shared" si="69"/>
        <v>10486.000000000002</v>
      </c>
      <c r="V2060" s="4"/>
      <c r="W2060" s="6">
        <v>2016</v>
      </c>
      <c r="X2060" s="4"/>
    </row>
    <row r="2061" spans="1:24" ht="66" customHeight="1" x14ac:dyDescent="0.2">
      <c r="A2061" s="8" t="s">
        <v>2133</v>
      </c>
      <c r="B2061" s="1" t="s">
        <v>12283</v>
      </c>
      <c r="C2061" s="5" t="s">
        <v>8861</v>
      </c>
      <c r="D2061" s="5" t="s">
        <v>8862</v>
      </c>
      <c r="E2061" s="5" t="s">
        <v>8863</v>
      </c>
      <c r="F2061" s="14" t="s">
        <v>8864</v>
      </c>
      <c r="G2061" s="11" t="s">
        <v>77</v>
      </c>
      <c r="H2061" s="12">
        <v>0</v>
      </c>
      <c r="I2061" s="12" t="s">
        <v>78</v>
      </c>
      <c r="J2061" s="13" t="s">
        <v>12294</v>
      </c>
      <c r="K2061" s="1" t="s">
        <v>11668</v>
      </c>
      <c r="L2061" s="1" t="s">
        <v>79</v>
      </c>
      <c r="M2061" s="1" t="s">
        <v>80</v>
      </c>
      <c r="N2061" s="1" t="s">
        <v>11667</v>
      </c>
      <c r="O2061" s="1" t="s">
        <v>11671</v>
      </c>
      <c r="P2061" s="1">
        <v>166</v>
      </c>
      <c r="Q2061" s="7" t="s">
        <v>11655</v>
      </c>
      <c r="R2061" s="2">
        <v>6.3E-2</v>
      </c>
      <c r="S2061" s="2">
        <v>877.4</v>
      </c>
      <c r="T2061" s="4">
        <f t="shared" si="70"/>
        <v>55.276199999999996</v>
      </c>
      <c r="U2061" s="4">
        <f t="shared" ref="U2061:U2124" si="71">T2061*1.12</f>
        <v>61.909344000000004</v>
      </c>
      <c r="V2061" s="4"/>
      <c r="W2061" s="6">
        <v>2016</v>
      </c>
      <c r="X2061" s="4"/>
    </row>
    <row r="2062" spans="1:24" ht="66" customHeight="1" x14ac:dyDescent="0.2">
      <c r="A2062" s="8" t="s">
        <v>2134</v>
      </c>
      <c r="B2062" s="1" t="s">
        <v>12283</v>
      </c>
      <c r="C2062" s="5" t="s">
        <v>8802</v>
      </c>
      <c r="D2062" s="5" t="s">
        <v>8803</v>
      </c>
      <c r="E2062" s="5" t="s">
        <v>8804</v>
      </c>
      <c r="F2062" s="14" t="s">
        <v>8865</v>
      </c>
      <c r="G2062" s="11" t="s">
        <v>77</v>
      </c>
      <c r="H2062" s="12">
        <v>0</v>
      </c>
      <c r="I2062" s="12" t="s">
        <v>78</v>
      </c>
      <c r="J2062" s="13" t="s">
        <v>12294</v>
      </c>
      <c r="K2062" s="1" t="s">
        <v>11668</v>
      </c>
      <c r="L2062" s="1" t="s">
        <v>79</v>
      </c>
      <c r="M2062" s="1" t="s">
        <v>80</v>
      </c>
      <c r="N2062" s="1" t="s">
        <v>11667</v>
      </c>
      <c r="O2062" s="1" t="s">
        <v>11671</v>
      </c>
      <c r="P2062" s="1">
        <v>872</v>
      </c>
      <c r="Q2062" s="7" t="s">
        <v>11929</v>
      </c>
      <c r="R2062" s="2">
        <v>4</v>
      </c>
      <c r="S2062" s="2">
        <v>9782.8601999999992</v>
      </c>
      <c r="T2062" s="4">
        <f t="shared" si="70"/>
        <v>39131.440799999997</v>
      </c>
      <c r="U2062" s="4">
        <f t="shared" si="71"/>
        <v>43827.213695999999</v>
      </c>
      <c r="V2062" s="4"/>
      <c r="W2062" s="6">
        <v>2016</v>
      </c>
      <c r="X2062" s="4"/>
    </row>
    <row r="2063" spans="1:24" ht="66" customHeight="1" x14ac:dyDescent="0.2">
      <c r="A2063" s="8" t="s">
        <v>2135</v>
      </c>
      <c r="B2063" s="1" t="s">
        <v>12283</v>
      </c>
      <c r="C2063" s="5" t="s">
        <v>8802</v>
      </c>
      <c r="D2063" s="5" t="s">
        <v>8803</v>
      </c>
      <c r="E2063" s="5" t="s">
        <v>8804</v>
      </c>
      <c r="F2063" s="14" t="s">
        <v>8866</v>
      </c>
      <c r="G2063" s="11" t="s">
        <v>77</v>
      </c>
      <c r="H2063" s="12">
        <v>0</v>
      </c>
      <c r="I2063" s="12" t="s">
        <v>78</v>
      </c>
      <c r="J2063" s="13" t="s">
        <v>12294</v>
      </c>
      <c r="K2063" s="1" t="s">
        <v>11668</v>
      </c>
      <c r="L2063" s="1" t="s">
        <v>79</v>
      </c>
      <c r="M2063" s="1" t="s">
        <v>80</v>
      </c>
      <c r="N2063" s="1" t="s">
        <v>11667</v>
      </c>
      <c r="O2063" s="1" t="s">
        <v>11671</v>
      </c>
      <c r="P2063" s="1">
        <v>872</v>
      </c>
      <c r="Q2063" s="7" t="s">
        <v>11929</v>
      </c>
      <c r="R2063" s="2">
        <v>2</v>
      </c>
      <c r="S2063" s="2">
        <v>9779.9925999999996</v>
      </c>
      <c r="T2063" s="4">
        <f t="shared" si="70"/>
        <v>19559.985199999999</v>
      </c>
      <c r="U2063" s="4">
        <f t="shared" si="71"/>
        <v>21907.183424000003</v>
      </c>
      <c r="V2063" s="4"/>
      <c r="W2063" s="6">
        <v>2016</v>
      </c>
      <c r="X2063" s="4"/>
    </row>
    <row r="2064" spans="1:24" ht="66" customHeight="1" x14ac:dyDescent="0.2">
      <c r="A2064" s="8" t="s">
        <v>2136</v>
      </c>
      <c r="B2064" s="1" t="s">
        <v>12283</v>
      </c>
      <c r="C2064" s="5" t="s">
        <v>8867</v>
      </c>
      <c r="D2064" s="5" t="s">
        <v>8868</v>
      </c>
      <c r="E2064" s="5" t="s">
        <v>8869</v>
      </c>
      <c r="F2064" s="14" t="s">
        <v>8870</v>
      </c>
      <c r="G2064" s="11" t="s">
        <v>77</v>
      </c>
      <c r="H2064" s="12">
        <v>0</v>
      </c>
      <c r="I2064" s="12" t="s">
        <v>78</v>
      </c>
      <c r="J2064" s="13" t="s">
        <v>12294</v>
      </c>
      <c r="K2064" s="1" t="s">
        <v>11668</v>
      </c>
      <c r="L2064" s="1" t="s">
        <v>79</v>
      </c>
      <c r="M2064" s="1" t="s">
        <v>80</v>
      </c>
      <c r="N2064" s="1" t="s">
        <v>11667</v>
      </c>
      <c r="O2064" s="1" t="s">
        <v>11671</v>
      </c>
      <c r="P2064" s="1">
        <v>166</v>
      </c>
      <c r="Q2064" s="7" t="s">
        <v>11655</v>
      </c>
      <c r="R2064" s="2">
        <v>0.25</v>
      </c>
      <c r="S2064" s="2">
        <v>43853.95</v>
      </c>
      <c r="T2064" s="4">
        <f t="shared" si="70"/>
        <v>10963.487499999999</v>
      </c>
      <c r="U2064" s="4">
        <f t="shared" si="71"/>
        <v>12279.106</v>
      </c>
      <c r="V2064" s="4"/>
      <c r="W2064" s="6">
        <v>2016</v>
      </c>
      <c r="X2064" s="4"/>
    </row>
    <row r="2065" spans="1:24" ht="66" customHeight="1" x14ac:dyDescent="0.2">
      <c r="A2065" s="8" t="s">
        <v>2137</v>
      </c>
      <c r="B2065" s="1" t="s">
        <v>12283</v>
      </c>
      <c r="C2065" s="5" t="s">
        <v>8871</v>
      </c>
      <c r="D2065" s="5" t="s">
        <v>8872</v>
      </c>
      <c r="E2065" s="5" t="s">
        <v>8613</v>
      </c>
      <c r="F2065" s="14" t="s">
        <v>8873</v>
      </c>
      <c r="G2065" s="11" t="s">
        <v>77</v>
      </c>
      <c r="H2065" s="12">
        <v>0</v>
      </c>
      <c r="I2065" s="12" t="s">
        <v>78</v>
      </c>
      <c r="J2065" s="13" t="s">
        <v>12294</v>
      </c>
      <c r="K2065" s="1" t="s">
        <v>11668</v>
      </c>
      <c r="L2065" s="1" t="s">
        <v>79</v>
      </c>
      <c r="M2065" s="1" t="s">
        <v>80</v>
      </c>
      <c r="N2065" s="1" t="s">
        <v>11667</v>
      </c>
      <c r="O2065" s="1" t="s">
        <v>11671</v>
      </c>
      <c r="P2065" s="1">
        <v>166</v>
      </c>
      <c r="Q2065" s="7" t="s">
        <v>11655</v>
      </c>
      <c r="R2065" s="2">
        <v>0.315</v>
      </c>
      <c r="S2065" s="2">
        <v>37277.730000000003</v>
      </c>
      <c r="T2065" s="4">
        <f t="shared" si="70"/>
        <v>11742.484950000002</v>
      </c>
      <c r="U2065" s="4">
        <f t="shared" si="71"/>
        <v>13151.583144000004</v>
      </c>
      <c r="V2065" s="4"/>
      <c r="W2065" s="6">
        <v>2016</v>
      </c>
      <c r="X2065" s="4"/>
    </row>
    <row r="2066" spans="1:24" ht="66" customHeight="1" x14ac:dyDescent="0.2">
      <c r="A2066" s="8" t="s">
        <v>2138</v>
      </c>
      <c r="B2066" s="1" t="s">
        <v>12283</v>
      </c>
      <c r="C2066" s="5" t="s">
        <v>8874</v>
      </c>
      <c r="D2066" s="5" t="s">
        <v>8672</v>
      </c>
      <c r="E2066" s="5" t="s">
        <v>8800</v>
      </c>
      <c r="F2066" s="14" t="s">
        <v>8875</v>
      </c>
      <c r="G2066" s="11" t="s">
        <v>77</v>
      </c>
      <c r="H2066" s="12">
        <v>0</v>
      </c>
      <c r="I2066" s="12" t="s">
        <v>78</v>
      </c>
      <c r="J2066" s="13" t="s">
        <v>12294</v>
      </c>
      <c r="K2066" s="1" t="s">
        <v>11668</v>
      </c>
      <c r="L2066" s="1" t="s">
        <v>79</v>
      </c>
      <c r="M2066" s="1" t="s">
        <v>80</v>
      </c>
      <c r="N2066" s="1" t="s">
        <v>11667</v>
      </c>
      <c r="O2066" s="1" t="s">
        <v>11671</v>
      </c>
      <c r="P2066" s="1">
        <v>778</v>
      </c>
      <c r="Q2066" s="7" t="s">
        <v>11786</v>
      </c>
      <c r="R2066" s="2">
        <v>46</v>
      </c>
      <c r="S2066" s="2">
        <v>1198.4000000000001</v>
      </c>
      <c r="T2066" s="4">
        <f t="shared" si="70"/>
        <v>55126.400000000001</v>
      </c>
      <c r="U2066" s="4">
        <f t="shared" si="71"/>
        <v>61741.568000000007</v>
      </c>
      <c r="V2066" s="4"/>
      <c r="W2066" s="6">
        <v>2016</v>
      </c>
      <c r="X2066" s="4"/>
    </row>
    <row r="2067" spans="1:24" ht="66" customHeight="1" x14ac:dyDescent="0.2">
      <c r="A2067" s="8" t="s">
        <v>2139</v>
      </c>
      <c r="B2067" s="1" t="s">
        <v>12283</v>
      </c>
      <c r="C2067" s="5" t="s">
        <v>8876</v>
      </c>
      <c r="D2067" s="5" t="s">
        <v>7209</v>
      </c>
      <c r="E2067" s="5" t="s">
        <v>8877</v>
      </c>
      <c r="F2067" s="14" t="s">
        <v>8878</v>
      </c>
      <c r="G2067" s="11" t="s">
        <v>77</v>
      </c>
      <c r="H2067" s="12">
        <v>0</v>
      </c>
      <c r="I2067" s="12" t="s">
        <v>78</v>
      </c>
      <c r="J2067" s="13" t="s">
        <v>12294</v>
      </c>
      <c r="K2067" s="1" t="s">
        <v>11668</v>
      </c>
      <c r="L2067" s="1" t="s">
        <v>79</v>
      </c>
      <c r="M2067" s="1" t="s">
        <v>80</v>
      </c>
      <c r="N2067" s="1" t="s">
        <v>11667</v>
      </c>
      <c r="O2067" s="1" t="s">
        <v>11671</v>
      </c>
      <c r="P2067" s="1">
        <v>166</v>
      </c>
      <c r="Q2067" s="7" t="s">
        <v>11655</v>
      </c>
      <c r="R2067" s="2">
        <v>60.5</v>
      </c>
      <c r="S2067" s="2">
        <v>262.14999999999998</v>
      </c>
      <c r="T2067" s="4">
        <f t="shared" si="70"/>
        <v>15860.074999999999</v>
      </c>
      <c r="U2067" s="4">
        <f t="shared" si="71"/>
        <v>17763.284</v>
      </c>
      <c r="V2067" s="4"/>
      <c r="W2067" s="6">
        <v>2016</v>
      </c>
      <c r="X2067" s="4"/>
    </row>
    <row r="2068" spans="1:24" ht="66" customHeight="1" x14ac:dyDescent="0.2">
      <c r="A2068" s="8" t="s">
        <v>2140</v>
      </c>
      <c r="B2068" s="1" t="s">
        <v>12283</v>
      </c>
      <c r="C2068" s="5" t="s">
        <v>8879</v>
      </c>
      <c r="D2068" s="5" t="s">
        <v>8880</v>
      </c>
      <c r="E2068" s="5" t="s">
        <v>8881</v>
      </c>
      <c r="F2068" s="14" t="s">
        <v>8882</v>
      </c>
      <c r="G2068" s="11" t="s">
        <v>77</v>
      </c>
      <c r="H2068" s="12">
        <v>0</v>
      </c>
      <c r="I2068" s="12" t="s">
        <v>78</v>
      </c>
      <c r="J2068" s="13" t="s">
        <v>12294</v>
      </c>
      <c r="K2068" s="1" t="s">
        <v>11668</v>
      </c>
      <c r="L2068" s="1" t="s">
        <v>79</v>
      </c>
      <c r="M2068" s="1" t="s">
        <v>80</v>
      </c>
      <c r="N2068" s="1" t="s">
        <v>11667</v>
      </c>
      <c r="O2068" s="1" t="s">
        <v>11671</v>
      </c>
      <c r="P2068" s="1">
        <v>166</v>
      </c>
      <c r="Q2068" s="7" t="s">
        <v>11655</v>
      </c>
      <c r="R2068" s="2">
        <v>67</v>
      </c>
      <c r="S2068" s="2">
        <v>486.85</v>
      </c>
      <c r="T2068" s="4">
        <f t="shared" si="70"/>
        <v>32618.95</v>
      </c>
      <c r="U2068" s="4">
        <f t="shared" si="71"/>
        <v>36533.224000000002</v>
      </c>
      <c r="V2068" s="4"/>
      <c r="W2068" s="6">
        <v>2016</v>
      </c>
      <c r="X2068" s="4"/>
    </row>
    <row r="2069" spans="1:24" ht="66" customHeight="1" x14ac:dyDescent="0.2">
      <c r="A2069" s="8" t="s">
        <v>2141</v>
      </c>
      <c r="B2069" s="1" t="s">
        <v>12283</v>
      </c>
      <c r="C2069" s="5" t="s">
        <v>8883</v>
      </c>
      <c r="D2069" s="5" t="s">
        <v>8884</v>
      </c>
      <c r="E2069" s="5" t="s">
        <v>8885</v>
      </c>
      <c r="F2069" s="14" t="s">
        <v>8886</v>
      </c>
      <c r="G2069" s="11" t="s">
        <v>77</v>
      </c>
      <c r="H2069" s="12">
        <v>0</v>
      </c>
      <c r="I2069" s="12" t="s">
        <v>78</v>
      </c>
      <c r="J2069" s="13" t="s">
        <v>12294</v>
      </c>
      <c r="K2069" s="1" t="s">
        <v>11668</v>
      </c>
      <c r="L2069" s="1" t="s">
        <v>79</v>
      </c>
      <c r="M2069" s="1" t="s">
        <v>80</v>
      </c>
      <c r="N2069" s="1" t="s">
        <v>11667</v>
      </c>
      <c r="O2069" s="1" t="s">
        <v>11671</v>
      </c>
      <c r="P2069" s="1">
        <v>166</v>
      </c>
      <c r="Q2069" s="7" t="s">
        <v>11655</v>
      </c>
      <c r="R2069" s="2">
        <v>228.3</v>
      </c>
      <c r="S2069" s="2">
        <v>226.04820000000001</v>
      </c>
      <c r="T2069" s="4">
        <f t="shared" si="70"/>
        <v>51606.804060000002</v>
      </c>
      <c r="U2069" s="4">
        <f t="shared" si="71"/>
        <v>57799.620547200007</v>
      </c>
      <c r="V2069" s="4"/>
      <c r="W2069" s="6">
        <v>2016</v>
      </c>
      <c r="X2069" s="4"/>
    </row>
    <row r="2070" spans="1:24" ht="66" customHeight="1" x14ac:dyDescent="0.2">
      <c r="A2070" s="8" t="s">
        <v>2142</v>
      </c>
      <c r="B2070" s="1" t="s">
        <v>12283</v>
      </c>
      <c r="C2070" s="5" t="s">
        <v>8887</v>
      </c>
      <c r="D2070" s="5" t="s">
        <v>8746</v>
      </c>
      <c r="E2070" s="5" t="s">
        <v>8800</v>
      </c>
      <c r="F2070" s="14" t="s">
        <v>8888</v>
      </c>
      <c r="G2070" s="11" t="s">
        <v>77</v>
      </c>
      <c r="H2070" s="12">
        <v>0</v>
      </c>
      <c r="I2070" s="12" t="s">
        <v>78</v>
      </c>
      <c r="J2070" s="13" t="s">
        <v>12294</v>
      </c>
      <c r="K2070" s="1" t="s">
        <v>11668</v>
      </c>
      <c r="L2070" s="1" t="s">
        <v>79</v>
      </c>
      <c r="M2070" s="1" t="s">
        <v>80</v>
      </c>
      <c r="N2070" s="1" t="s">
        <v>11667</v>
      </c>
      <c r="O2070" s="1" t="s">
        <v>11671</v>
      </c>
      <c r="P2070" s="1">
        <v>778</v>
      </c>
      <c r="Q2070" s="7" t="s">
        <v>11786</v>
      </c>
      <c r="R2070" s="2">
        <v>6</v>
      </c>
      <c r="S2070" s="2">
        <v>1198.4000000000001</v>
      </c>
      <c r="T2070" s="4">
        <f t="shared" si="70"/>
        <v>7190.4000000000005</v>
      </c>
      <c r="U2070" s="4">
        <f t="shared" si="71"/>
        <v>8053.2480000000014</v>
      </c>
      <c r="V2070" s="4"/>
      <c r="W2070" s="6">
        <v>2016</v>
      </c>
      <c r="X2070" s="4"/>
    </row>
    <row r="2071" spans="1:24" ht="66" customHeight="1" x14ac:dyDescent="0.2">
      <c r="A2071" s="8" t="s">
        <v>2143</v>
      </c>
      <c r="B2071" s="1" t="s">
        <v>12283</v>
      </c>
      <c r="C2071" s="5" t="s">
        <v>8889</v>
      </c>
      <c r="D2071" s="5" t="s">
        <v>8652</v>
      </c>
      <c r="E2071" s="5" t="s">
        <v>8800</v>
      </c>
      <c r="F2071" s="14" t="s">
        <v>8890</v>
      </c>
      <c r="G2071" s="11" t="s">
        <v>77</v>
      </c>
      <c r="H2071" s="12">
        <v>0</v>
      </c>
      <c r="I2071" s="12" t="s">
        <v>78</v>
      </c>
      <c r="J2071" s="13" t="s">
        <v>12294</v>
      </c>
      <c r="K2071" s="1" t="s">
        <v>11668</v>
      </c>
      <c r="L2071" s="1" t="s">
        <v>79</v>
      </c>
      <c r="M2071" s="1" t="s">
        <v>80</v>
      </c>
      <c r="N2071" s="1" t="s">
        <v>11667</v>
      </c>
      <c r="O2071" s="1" t="s">
        <v>11671</v>
      </c>
      <c r="P2071" s="1">
        <v>778</v>
      </c>
      <c r="Q2071" s="7" t="s">
        <v>11786</v>
      </c>
      <c r="R2071" s="2">
        <v>2</v>
      </c>
      <c r="S2071" s="2">
        <v>1052.345</v>
      </c>
      <c r="T2071" s="4">
        <f t="shared" si="70"/>
        <v>2104.69</v>
      </c>
      <c r="U2071" s="4">
        <f t="shared" si="71"/>
        <v>2357.2528000000002</v>
      </c>
      <c r="V2071" s="4"/>
      <c r="W2071" s="6">
        <v>2016</v>
      </c>
      <c r="X2071" s="4"/>
    </row>
    <row r="2072" spans="1:24" ht="66" customHeight="1" x14ac:dyDescent="0.2">
      <c r="A2072" s="8" t="s">
        <v>2144</v>
      </c>
      <c r="B2072" s="1" t="s">
        <v>12283</v>
      </c>
      <c r="C2072" s="5" t="s">
        <v>8891</v>
      </c>
      <c r="D2072" s="5" t="s">
        <v>8892</v>
      </c>
      <c r="E2072" s="5" t="s">
        <v>8893</v>
      </c>
      <c r="F2072" s="14" t="s">
        <v>8894</v>
      </c>
      <c r="G2072" s="11" t="s">
        <v>77</v>
      </c>
      <c r="H2072" s="12">
        <v>0</v>
      </c>
      <c r="I2072" s="12" t="s">
        <v>78</v>
      </c>
      <c r="J2072" s="13" t="s">
        <v>12294</v>
      </c>
      <c r="K2072" s="1" t="s">
        <v>11668</v>
      </c>
      <c r="L2072" s="1" t="s">
        <v>79</v>
      </c>
      <c r="M2072" s="1" t="s">
        <v>80</v>
      </c>
      <c r="N2072" s="1" t="s">
        <v>11667</v>
      </c>
      <c r="O2072" s="1" t="s">
        <v>11671</v>
      </c>
      <c r="P2072" s="1">
        <v>778</v>
      </c>
      <c r="Q2072" s="7" t="s">
        <v>11786</v>
      </c>
      <c r="R2072" s="2">
        <v>3</v>
      </c>
      <c r="S2072" s="2">
        <v>1021.2722</v>
      </c>
      <c r="T2072" s="4">
        <f t="shared" si="70"/>
        <v>3063.8166000000001</v>
      </c>
      <c r="U2072" s="4">
        <f t="shared" si="71"/>
        <v>3431.4745920000005</v>
      </c>
      <c r="V2072" s="4"/>
      <c r="W2072" s="6">
        <v>2016</v>
      </c>
      <c r="X2072" s="4"/>
    </row>
    <row r="2073" spans="1:24" ht="66" customHeight="1" x14ac:dyDescent="0.2">
      <c r="A2073" s="8" t="s">
        <v>2145</v>
      </c>
      <c r="B2073" s="1" t="s">
        <v>12283</v>
      </c>
      <c r="C2073" s="5" t="s">
        <v>8895</v>
      </c>
      <c r="D2073" s="5" t="s">
        <v>8847</v>
      </c>
      <c r="E2073" s="5" t="s">
        <v>8848</v>
      </c>
      <c r="F2073" s="14" t="s">
        <v>8896</v>
      </c>
      <c r="G2073" s="11" t="s">
        <v>77</v>
      </c>
      <c r="H2073" s="12">
        <v>0</v>
      </c>
      <c r="I2073" s="12" t="s">
        <v>78</v>
      </c>
      <c r="J2073" s="13" t="s">
        <v>12294</v>
      </c>
      <c r="K2073" s="1" t="s">
        <v>11668</v>
      </c>
      <c r="L2073" s="1" t="s">
        <v>79</v>
      </c>
      <c r="M2073" s="1" t="s">
        <v>80</v>
      </c>
      <c r="N2073" s="1" t="s">
        <v>11667</v>
      </c>
      <c r="O2073" s="1" t="s">
        <v>11671</v>
      </c>
      <c r="P2073" s="1">
        <v>166</v>
      </c>
      <c r="Q2073" s="7" t="s">
        <v>11655</v>
      </c>
      <c r="R2073" s="2">
        <v>0.05</v>
      </c>
      <c r="S2073" s="2">
        <v>17968.509999999998</v>
      </c>
      <c r="T2073" s="4">
        <f t="shared" si="70"/>
        <v>898.42549999999994</v>
      </c>
      <c r="U2073" s="4">
        <f t="shared" si="71"/>
        <v>1006.2365600000001</v>
      </c>
      <c r="V2073" s="4"/>
      <c r="W2073" s="6">
        <v>2016</v>
      </c>
      <c r="X2073" s="4"/>
    </row>
    <row r="2074" spans="1:24" ht="66" customHeight="1" x14ac:dyDescent="0.2">
      <c r="A2074" s="8" t="s">
        <v>2146</v>
      </c>
      <c r="B2074" s="1" t="s">
        <v>12283</v>
      </c>
      <c r="C2074" s="5" t="s">
        <v>8897</v>
      </c>
      <c r="D2074" s="5" t="s">
        <v>8898</v>
      </c>
      <c r="E2074" s="5" t="s">
        <v>8899</v>
      </c>
      <c r="F2074" s="14" t="s">
        <v>8900</v>
      </c>
      <c r="G2074" s="11" t="s">
        <v>77</v>
      </c>
      <c r="H2074" s="12">
        <v>0</v>
      </c>
      <c r="I2074" s="12" t="s">
        <v>78</v>
      </c>
      <c r="J2074" s="13" t="s">
        <v>12294</v>
      </c>
      <c r="K2074" s="1" t="s">
        <v>11668</v>
      </c>
      <c r="L2074" s="1" t="s">
        <v>79</v>
      </c>
      <c r="M2074" s="1" t="s">
        <v>80</v>
      </c>
      <c r="N2074" s="1" t="s">
        <v>11667</v>
      </c>
      <c r="O2074" s="1" t="s">
        <v>11671</v>
      </c>
      <c r="P2074" s="1">
        <v>166</v>
      </c>
      <c r="Q2074" s="7" t="s">
        <v>11655</v>
      </c>
      <c r="R2074" s="2">
        <v>0.82</v>
      </c>
      <c r="S2074" s="2">
        <v>10872.922699999999</v>
      </c>
      <c r="T2074" s="4">
        <f t="shared" si="70"/>
        <v>8915.796613999999</v>
      </c>
      <c r="U2074" s="4">
        <f t="shared" si="71"/>
        <v>9985.6922076800001</v>
      </c>
      <c r="V2074" s="4"/>
      <c r="W2074" s="6">
        <v>2016</v>
      </c>
      <c r="X2074" s="4"/>
    </row>
    <row r="2075" spans="1:24" ht="66" customHeight="1" x14ac:dyDescent="0.2">
      <c r="A2075" s="8" t="s">
        <v>2147</v>
      </c>
      <c r="B2075" s="1" t="s">
        <v>12283</v>
      </c>
      <c r="C2075" s="5" t="s">
        <v>12146</v>
      </c>
      <c r="D2075" s="5" t="s">
        <v>12147</v>
      </c>
      <c r="E2075" s="5" t="s">
        <v>7233</v>
      </c>
      <c r="F2075" s="14" t="s">
        <v>8901</v>
      </c>
      <c r="G2075" s="11" t="s">
        <v>77</v>
      </c>
      <c r="H2075" s="12">
        <v>0</v>
      </c>
      <c r="I2075" s="12" t="s">
        <v>78</v>
      </c>
      <c r="J2075" s="13" t="s">
        <v>12294</v>
      </c>
      <c r="K2075" s="1" t="s">
        <v>11668</v>
      </c>
      <c r="L2075" s="1" t="s">
        <v>79</v>
      </c>
      <c r="M2075" s="1" t="s">
        <v>80</v>
      </c>
      <c r="N2075" s="1" t="s">
        <v>11667</v>
      </c>
      <c r="O2075" s="1" t="s">
        <v>11671</v>
      </c>
      <c r="P2075" s="1">
        <v>112</v>
      </c>
      <c r="Q2075" s="7" t="s">
        <v>11659</v>
      </c>
      <c r="R2075" s="2">
        <v>20</v>
      </c>
      <c r="S2075" s="2">
        <v>2100.9450000000002</v>
      </c>
      <c r="T2075" s="4">
        <f t="shared" si="70"/>
        <v>42018.9</v>
      </c>
      <c r="U2075" s="4">
        <f t="shared" si="71"/>
        <v>47061.168000000005</v>
      </c>
      <c r="V2075" s="4"/>
      <c r="W2075" s="6">
        <v>2016</v>
      </c>
      <c r="X2075" s="4"/>
    </row>
    <row r="2076" spans="1:24" ht="66" customHeight="1" x14ac:dyDescent="0.2">
      <c r="A2076" s="8" t="s">
        <v>2148</v>
      </c>
      <c r="B2076" s="1" t="s">
        <v>12283</v>
      </c>
      <c r="C2076" s="5" t="s">
        <v>8902</v>
      </c>
      <c r="D2076" s="5" t="s">
        <v>8903</v>
      </c>
      <c r="E2076" s="5" t="s">
        <v>8904</v>
      </c>
      <c r="F2076" s="14" t="s">
        <v>8905</v>
      </c>
      <c r="G2076" s="11" t="s">
        <v>77</v>
      </c>
      <c r="H2076" s="12">
        <v>0</v>
      </c>
      <c r="I2076" s="12" t="s">
        <v>78</v>
      </c>
      <c r="J2076" s="13" t="s">
        <v>12294</v>
      </c>
      <c r="K2076" s="1" t="s">
        <v>11668</v>
      </c>
      <c r="L2076" s="1" t="s">
        <v>79</v>
      </c>
      <c r="M2076" s="1" t="s">
        <v>80</v>
      </c>
      <c r="N2076" s="1" t="s">
        <v>11667</v>
      </c>
      <c r="O2076" s="1" t="s">
        <v>11671</v>
      </c>
      <c r="P2076" s="1">
        <v>166</v>
      </c>
      <c r="Q2076" s="7" t="s">
        <v>11655</v>
      </c>
      <c r="R2076" s="2">
        <v>0.47</v>
      </c>
      <c r="S2076" s="2">
        <v>5666.1850000000004</v>
      </c>
      <c r="T2076" s="4">
        <f t="shared" si="70"/>
        <v>2663.1069499999999</v>
      </c>
      <c r="U2076" s="4">
        <f t="shared" si="71"/>
        <v>2982.6797839999999</v>
      </c>
      <c r="V2076" s="4"/>
      <c r="W2076" s="6">
        <v>2016</v>
      </c>
      <c r="X2076" s="4"/>
    </row>
    <row r="2077" spans="1:24" ht="66" customHeight="1" x14ac:dyDescent="0.2">
      <c r="A2077" s="8" t="s">
        <v>2149</v>
      </c>
      <c r="B2077" s="1" t="s">
        <v>12283</v>
      </c>
      <c r="C2077" s="5" t="s">
        <v>8906</v>
      </c>
      <c r="D2077" s="5" t="s">
        <v>8907</v>
      </c>
      <c r="E2077" s="5" t="s">
        <v>8908</v>
      </c>
      <c r="F2077" s="14" t="s">
        <v>8909</v>
      </c>
      <c r="G2077" s="11" t="s">
        <v>77</v>
      </c>
      <c r="H2077" s="12">
        <v>0</v>
      </c>
      <c r="I2077" s="12" t="s">
        <v>78</v>
      </c>
      <c r="J2077" s="13" t="s">
        <v>12294</v>
      </c>
      <c r="K2077" s="1" t="s">
        <v>11668</v>
      </c>
      <c r="L2077" s="1" t="s">
        <v>79</v>
      </c>
      <c r="M2077" s="1" t="s">
        <v>80</v>
      </c>
      <c r="N2077" s="1" t="s">
        <v>11667</v>
      </c>
      <c r="O2077" s="1" t="s">
        <v>11671</v>
      </c>
      <c r="P2077" s="1">
        <v>112</v>
      </c>
      <c r="Q2077" s="7" t="s">
        <v>11657</v>
      </c>
      <c r="R2077" s="2">
        <v>1</v>
      </c>
      <c r="S2077" s="2">
        <v>35096</v>
      </c>
      <c r="T2077" s="4">
        <f t="shared" ref="T2077:T2140" si="72">R2077*S2077</f>
        <v>35096</v>
      </c>
      <c r="U2077" s="4">
        <f t="shared" si="71"/>
        <v>39307.520000000004</v>
      </c>
      <c r="V2077" s="4"/>
      <c r="W2077" s="6">
        <v>2016</v>
      </c>
      <c r="X2077" s="4"/>
    </row>
    <row r="2078" spans="1:24" ht="66" customHeight="1" x14ac:dyDescent="0.2">
      <c r="A2078" s="8" t="s">
        <v>2150</v>
      </c>
      <c r="B2078" s="1" t="s">
        <v>12283</v>
      </c>
      <c r="C2078" s="5" t="s">
        <v>8910</v>
      </c>
      <c r="D2078" s="5" t="s">
        <v>8911</v>
      </c>
      <c r="E2078" s="5" t="s">
        <v>8912</v>
      </c>
      <c r="F2078" s="14" t="s">
        <v>8913</v>
      </c>
      <c r="G2078" s="11" t="s">
        <v>77</v>
      </c>
      <c r="H2078" s="12">
        <v>0</v>
      </c>
      <c r="I2078" s="12" t="s">
        <v>78</v>
      </c>
      <c r="J2078" s="13" t="s">
        <v>12294</v>
      </c>
      <c r="K2078" s="1" t="s">
        <v>11668</v>
      </c>
      <c r="L2078" s="1" t="s">
        <v>79</v>
      </c>
      <c r="M2078" s="1" t="s">
        <v>80</v>
      </c>
      <c r="N2078" s="1" t="s">
        <v>11667</v>
      </c>
      <c r="O2078" s="1" t="s">
        <v>11671</v>
      </c>
      <c r="P2078" s="1">
        <v>166</v>
      </c>
      <c r="Q2078" s="7" t="s">
        <v>11655</v>
      </c>
      <c r="R2078" s="2">
        <v>0.01</v>
      </c>
      <c r="S2078" s="2">
        <v>1782.62</v>
      </c>
      <c r="T2078" s="4">
        <f t="shared" si="72"/>
        <v>17.8262</v>
      </c>
      <c r="U2078" s="4">
        <f t="shared" si="71"/>
        <v>19.965344000000002</v>
      </c>
      <c r="V2078" s="4"/>
      <c r="W2078" s="6">
        <v>2016</v>
      </c>
      <c r="X2078" s="4"/>
    </row>
    <row r="2079" spans="1:24" ht="66" customHeight="1" x14ac:dyDescent="0.2">
      <c r="A2079" s="8" t="s">
        <v>2151</v>
      </c>
      <c r="B2079" s="1" t="s">
        <v>12283</v>
      </c>
      <c r="C2079" s="5" t="s">
        <v>8802</v>
      </c>
      <c r="D2079" s="5" t="s">
        <v>8803</v>
      </c>
      <c r="E2079" s="5" t="s">
        <v>8804</v>
      </c>
      <c r="F2079" s="14" t="s">
        <v>8914</v>
      </c>
      <c r="G2079" s="11" t="s">
        <v>77</v>
      </c>
      <c r="H2079" s="12">
        <v>0</v>
      </c>
      <c r="I2079" s="12" t="s">
        <v>78</v>
      </c>
      <c r="J2079" s="13" t="s">
        <v>12294</v>
      </c>
      <c r="K2079" s="1" t="s">
        <v>11668</v>
      </c>
      <c r="L2079" s="1" t="s">
        <v>79</v>
      </c>
      <c r="M2079" s="1" t="s">
        <v>80</v>
      </c>
      <c r="N2079" s="1" t="s">
        <v>11667</v>
      </c>
      <c r="O2079" s="1" t="s">
        <v>11671</v>
      </c>
      <c r="P2079" s="1">
        <v>872</v>
      </c>
      <c r="Q2079" s="7" t="s">
        <v>11929</v>
      </c>
      <c r="R2079" s="2">
        <v>2</v>
      </c>
      <c r="S2079" s="2">
        <v>10186.4</v>
      </c>
      <c r="T2079" s="4">
        <f t="shared" si="72"/>
        <v>20372.8</v>
      </c>
      <c r="U2079" s="4">
        <f t="shared" si="71"/>
        <v>22817.536</v>
      </c>
      <c r="V2079" s="4"/>
      <c r="W2079" s="6">
        <v>2016</v>
      </c>
      <c r="X2079" s="4"/>
    </row>
    <row r="2080" spans="1:24" ht="66" customHeight="1" x14ac:dyDescent="0.2">
      <c r="A2080" s="8" t="s">
        <v>2152</v>
      </c>
      <c r="B2080" s="1" t="s">
        <v>12283</v>
      </c>
      <c r="C2080" s="5" t="s">
        <v>8802</v>
      </c>
      <c r="D2080" s="5" t="s">
        <v>8803</v>
      </c>
      <c r="E2080" s="5" t="s">
        <v>8804</v>
      </c>
      <c r="F2080" s="14" t="s">
        <v>8915</v>
      </c>
      <c r="G2080" s="11" t="s">
        <v>77</v>
      </c>
      <c r="H2080" s="12">
        <v>0</v>
      </c>
      <c r="I2080" s="12" t="s">
        <v>78</v>
      </c>
      <c r="J2080" s="13" t="s">
        <v>12294</v>
      </c>
      <c r="K2080" s="1" t="s">
        <v>11668</v>
      </c>
      <c r="L2080" s="1" t="s">
        <v>79</v>
      </c>
      <c r="M2080" s="1" t="s">
        <v>80</v>
      </c>
      <c r="N2080" s="1" t="s">
        <v>11667</v>
      </c>
      <c r="O2080" s="1" t="s">
        <v>11671</v>
      </c>
      <c r="P2080" s="1">
        <v>872</v>
      </c>
      <c r="Q2080" s="7" t="s">
        <v>11929</v>
      </c>
      <c r="R2080" s="2">
        <v>1</v>
      </c>
      <c r="S2080" s="2">
        <v>9422.6875</v>
      </c>
      <c r="T2080" s="4">
        <f t="shared" si="72"/>
        <v>9422.6875</v>
      </c>
      <c r="U2080" s="4">
        <f t="shared" si="71"/>
        <v>10553.410000000002</v>
      </c>
      <c r="V2080" s="4"/>
      <c r="W2080" s="6">
        <v>2016</v>
      </c>
      <c r="X2080" s="4"/>
    </row>
    <row r="2081" spans="1:24" ht="66" customHeight="1" x14ac:dyDescent="0.2">
      <c r="A2081" s="8" t="s">
        <v>2153</v>
      </c>
      <c r="B2081" s="1" t="s">
        <v>12283</v>
      </c>
      <c r="C2081" s="5" t="s">
        <v>8807</v>
      </c>
      <c r="D2081" s="5" t="s">
        <v>8803</v>
      </c>
      <c r="E2081" s="5" t="s">
        <v>8804</v>
      </c>
      <c r="F2081" s="14" t="s">
        <v>8916</v>
      </c>
      <c r="G2081" s="11" t="s">
        <v>77</v>
      </c>
      <c r="H2081" s="12">
        <v>0</v>
      </c>
      <c r="I2081" s="12" t="s">
        <v>78</v>
      </c>
      <c r="J2081" s="13" t="s">
        <v>12294</v>
      </c>
      <c r="K2081" s="1" t="s">
        <v>11668</v>
      </c>
      <c r="L2081" s="1" t="s">
        <v>79</v>
      </c>
      <c r="M2081" s="1" t="s">
        <v>80</v>
      </c>
      <c r="N2081" s="1" t="s">
        <v>11667</v>
      </c>
      <c r="O2081" s="1" t="s">
        <v>11671</v>
      </c>
      <c r="P2081" s="1">
        <v>870</v>
      </c>
      <c r="Q2081" s="7" t="s">
        <v>11928</v>
      </c>
      <c r="R2081" s="2">
        <v>45</v>
      </c>
      <c r="S2081" s="2">
        <v>456.6653</v>
      </c>
      <c r="T2081" s="4">
        <f t="shared" si="72"/>
        <v>20549.9385</v>
      </c>
      <c r="U2081" s="4">
        <f t="shared" si="71"/>
        <v>23015.931120000001</v>
      </c>
      <c r="V2081" s="4"/>
      <c r="W2081" s="6">
        <v>2016</v>
      </c>
      <c r="X2081" s="4"/>
    </row>
    <row r="2082" spans="1:24" ht="66" customHeight="1" x14ac:dyDescent="0.2">
      <c r="A2082" s="8" t="s">
        <v>2154</v>
      </c>
      <c r="B2082" s="1" t="s">
        <v>12283</v>
      </c>
      <c r="C2082" s="5" t="s">
        <v>8802</v>
      </c>
      <c r="D2082" s="5" t="s">
        <v>8803</v>
      </c>
      <c r="E2082" s="5" t="s">
        <v>8804</v>
      </c>
      <c r="F2082" s="14" t="s">
        <v>8917</v>
      </c>
      <c r="G2082" s="11" t="s">
        <v>77</v>
      </c>
      <c r="H2082" s="12">
        <v>0</v>
      </c>
      <c r="I2082" s="12" t="s">
        <v>78</v>
      </c>
      <c r="J2082" s="13" t="s">
        <v>12294</v>
      </c>
      <c r="K2082" s="1" t="s">
        <v>11668</v>
      </c>
      <c r="L2082" s="1" t="s">
        <v>79</v>
      </c>
      <c r="M2082" s="1" t="s">
        <v>80</v>
      </c>
      <c r="N2082" s="1" t="s">
        <v>11667</v>
      </c>
      <c r="O2082" s="1" t="s">
        <v>11671</v>
      </c>
      <c r="P2082" s="1">
        <v>872</v>
      </c>
      <c r="Q2082" s="7" t="s">
        <v>11929</v>
      </c>
      <c r="R2082" s="2">
        <v>1</v>
      </c>
      <c r="S2082" s="2">
        <v>7165.1800999999996</v>
      </c>
      <c r="T2082" s="4">
        <f t="shared" si="72"/>
        <v>7165.1800999999996</v>
      </c>
      <c r="U2082" s="4">
        <f t="shared" si="71"/>
        <v>8025.0017120000002</v>
      </c>
      <c r="V2082" s="4"/>
      <c r="W2082" s="6">
        <v>2016</v>
      </c>
      <c r="X2082" s="4"/>
    </row>
    <row r="2083" spans="1:24" ht="66" customHeight="1" x14ac:dyDescent="0.2">
      <c r="A2083" s="8" t="s">
        <v>2155</v>
      </c>
      <c r="B2083" s="1" t="s">
        <v>12283</v>
      </c>
      <c r="C2083" s="5" t="s">
        <v>8807</v>
      </c>
      <c r="D2083" s="5" t="s">
        <v>8803</v>
      </c>
      <c r="E2083" s="5" t="s">
        <v>8804</v>
      </c>
      <c r="F2083" s="14" t="s">
        <v>8918</v>
      </c>
      <c r="G2083" s="11" t="s">
        <v>77</v>
      </c>
      <c r="H2083" s="12">
        <v>0</v>
      </c>
      <c r="I2083" s="12" t="s">
        <v>78</v>
      </c>
      <c r="J2083" s="13" t="s">
        <v>12294</v>
      </c>
      <c r="K2083" s="1" t="s">
        <v>11668</v>
      </c>
      <c r="L2083" s="1" t="s">
        <v>79</v>
      </c>
      <c r="M2083" s="1" t="s">
        <v>80</v>
      </c>
      <c r="N2083" s="1" t="s">
        <v>11667</v>
      </c>
      <c r="O2083" s="1" t="s">
        <v>11671</v>
      </c>
      <c r="P2083" s="1">
        <v>870</v>
      </c>
      <c r="Q2083" s="7" t="s">
        <v>11928</v>
      </c>
      <c r="R2083" s="2">
        <v>40</v>
      </c>
      <c r="S2083" s="2">
        <v>3394.3824</v>
      </c>
      <c r="T2083" s="4">
        <f t="shared" si="72"/>
        <v>135775.296</v>
      </c>
      <c r="U2083" s="4">
        <f t="shared" si="71"/>
        <v>152068.33152000001</v>
      </c>
      <c r="V2083" s="4"/>
      <c r="W2083" s="6">
        <v>2016</v>
      </c>
      <c r="X2083" s="4"/>
    </row>
    <row r="2084" spans="1:24" ht="66" customHeight="1" x14ac:dyDescent="0.2">
      <c r="A2084" s="8" t="s">
        <v>2156</v>
      </c>
      <c r="B2084" s="1" t="s">
        <v>12283</v>
      </c>
      <c r="C2084" s="5" t="s">
        <v>8807</v>
      </c>
      <c r="D2084" s="5" t="s">
        <v>8803</v>
      </c>
      <c r="E2084" s="5" t="s">
        <v>8804</v>
      </c>
      <c r="F2084" s="14" t="s">
        <v>8919</v>
      </c>
      <c r="G2084" s="11" t="s">
        <v>77</v>
      </c>
      <c r="H2084" s="12">
        <v>0</v>
      </c>
      <c r="I2084" s="12" t="s">
        <v>78</v>
      </c>
      <c r="J2084" s="13" t="s">
        <v>12294</v>
      </c>
      <c r="K2084" s="1" t="s">
        <v>11668</v>
      </c>
      <c r="L2084" s="1" t="s">
        <v>79</v>
      </c>
      <c r="M2084" s="1" t="s">
        <v>80</v>
      </c>
      <c r="N2084" s="1" t="s">
        <v>11667</v>
      </c>
      <c r="O2084" s="1" t="s">
        <v>11671</v>
      </c>
      <c r="P2084" s="1">
        <v>870</v>
      </c>
      <c r="Q2084" s="7" t="s">
        <v>11928</v>
      </c>
      <c r="R2084" s="2">
        <v>30</v>
      </c>
      <c r="S2084" s="2">
        <v>318.32499999999999</v>
      </c>
      <c r="T2084" s="4">
        <f t="shared" si="72"/>
        <v>9549.75</v>
      </c>
      <c r="U2084" s="4">
        <f t="shared" si="71"/>
        <v>10695.720000000001</v>
      </c>
      <c r="V2084" s="4"/>
      <c r="W2084" s="6">
        <v>2016</v>
      </c>
      <c r="X2084" s="4"/>
    </row>
    <row r="2085" spans="1:24" ht="66" customHeight="1" x14ac:dyDescent="0.2">
      <c r="A2085" s="8" t="s">
        <v>2157</v>
      </c>
      <c r="B2085" s="1" t="s">
        <v>12283</v>
      </c>
      <c r="C2085" s="5" t="s">
        <v>8807</v>
      </c>
      <c r="D2085" s="5" t="s">
        <v>8803</v>
      </c>
      <c r="E2085" s="5" t="s">
        <v>8804</v>
      </c>
      <c r="F2085" s="14" t="s">
        <v>8920</v>
      </c>
      <c r="G2085" s="11" t="s">
        <v>77</v>
      </c>
      <c r="H2085" s="12">
        <v>0</v>
      </c>
      <c r="I2085" s="12" t="s">
        <v>78</v>
      </c>
      <c r="J2085" s="13" t="s">
        <v>12294</v>
      </c>
      <c r="K2085" s="1" t="s">
        <v>11668</v>
      </c>
      <c r="L2085" s="1" t="s">
        <v>79</v>
      </c>
      <c r="M2085" s="1" t="s">
        <v>80</v>
      </c>
      <c r="N2085" s="1" t="s">
        <v>11667</v>
      </c>
      <c r="O2085" s="1" t="s">
        <v>11671</v>
      </c>
      <c r="P2085" s="1">
        <v>870</v>
      </c>
      <c r="Q2085" s="7" t="s">
        <v>11928</v>
      </c>
      <c r="R2085" s="2">
        <v>10</v>
      </c>
      <c r="S2085" s="2">
        <v>318.32499999999999</v>
      </c>
      <c r="T2085" s="4">
        <f t="shared" si="72"/>
        <v>3183.25</v>
      </c>
      <c r="U2085" s="4">
        <f t="shared" si="71"/>
        <v>3565.2400000000002</v>
      </c>
      <c r="V2085" s="4"/>
      <c r="W2085" s="6">
        <v>2016</v>
      </c>
      <c r="X2085" s="4"/>
    </row>
    <row r="2086" spans="1:24" ht="66" customHeight="1" x14ac:dyDescent="0.2">
      <c r="A2086" s="8" t="s">
        <v>2158</v>
      </c>
      <c r="B2086" s="1" t="s">
        <v>12283</v>
      </c>
      <c r="C2086" s="5" t="s">
        <v>8807</v>
      </c>
      <c r="D2086" s="5" t="s">
        <v>8803</v>
      </c>
      <c r="E2086" s="5" t="s">
        <v>8804</v>
      </c>
      <c r="F2086" s="14" t="s">
        <v>8921</v>
      </c>
      <c r="G2086" s="11" t="s">
        <v>77</v>
      </c>
      <c r="H2086" s="12">
        <v>0</v>
      </c>
      <c r="I2086" s="12" t="s">
        <v>78</v>
      </c>
      <c r="J2086" s="13" t="s">
        <v>12294</v>
      </c>
      <c r="K2086" s="1" t="s">
        <v>11668</v>
      </c>
      <c r="L2086" s="1" t="s">
        <v>79</v>
      </c>
      <c r="M2086" s="1" t="s">
        <v>80</v>
      </c>
      <c r="N2086" s="1" t="s">
        <v>11667</v>
      </c>
      <c r="O2086" s="1" t="s">
        <v>11671</v>
      </c>
      <c r="P2086" s="1">
        <v>870</v>
      </c>
      <c r="Q2086" s="7" t="s">
        <v>11928</v>
      </c>
      <c r="R2086" s="2">
        <v>20</v>
      </c>
      <c r="S2086" s="2">
        <v>381.99</v>
      </c>
      <c r="T2086" s="4">
        <f t="shared" si="72"/>
        <v>7639.8</v>
      </c>
      <c r="U2086" s="4">
        <f t="shared" si="71"/>
        <v>8556.5760000000009</v>
      </c>
      <c r="V2086" s="4"/>
      <c r="W2086" s="6">
        <v>2016</v>
      </c>
      <c r="X2086" s="4"/>
    </row>
    <row r="2087" spans="1:24" ht="66" customHeight="1" x14ac:dyDescent="0.2">
      <c r="A2087" s="8" t="s">
        <v>2159</v>
      </c>
      <c r="B2087" s="1" t="s">
        <v>12283</v>
      </c>
      <c r="C2087" s="5" t="s">
        <v>8807</v>
      </c>
      <c r="D2087" s="5" t="s">
        <v>8803</v>
      </c>
      <c r="E2087" s="5" t="s">
        <v>8804</v>
      </c>
      <c r="F2087" s="14" t="s">
        <v>8922</v>
      </c>
      <c r="G2087" s="11" t="s">
        <v>77</v>
      </c>
      <c r="H2087" s="12">
        <v>0</v>
      </c>
      <c r="I2087" s="12" t="s">
        <v>78</v>
      </c>
      <c r="J2087" s="13" t="s">
        <v>12294</v>
      </c>
      <c r="K2087" s="1" t="s">
        <v>11668</v>
      </c>
      <c r="L2087" s="1" t="s">
        <v>79</v>
      </c>
      <c r="M2087" s="1" t="s">
        <v>80</v>
      </c>
      <c r="N2087" s="1" t="s">
        <v>11667</v>
      </c>
      <c r="O2087" s="1" t="s">
        <v>11671</v>
      </c>
      <c r="P2087" s="1">
        <v>870</v>
      </c>
      <c r="Q2087" s="7" t="s">
        <v>11928</v>
      </c>
      <c r="R2087" s="2">
        <v>40</v>
      </c>
      <c r="S2087" s="2">
        <v>352.03</v>
      </c>
      <c r="T2087" s="4">
        <f t="shared" si="72"/>
        <v>14081.199999999999</v>
      </c>
      <c r="U2087" s="4">
        <f t="shared" si="71"/>
        <v>15770.944</v>
      </c>
      <c r="V2087" s="4"/>
      <c r="W2087" s="6">
        <v>2016</v>
      </c>
      <c r="X2087" s="4"/>
    </row>
    <row r="2088" spans="1:24" ht="66" customHeight="1" x14ac:dyDescent="0.2">
      <c r="A2088" s="8" t="s">
        <v>2160</v>
      </c>
      <c r="B2088" s="1" t="s">
        <v>12283</v>
      </c>
      <c r="C2088" s="5" t="s">
        <v>8807</v>
      </c>
      <c r="D2088" s="5" t="s">
        <v>8803</v>
      </c>
      <c r="E2088" s="5" t="s">
        <v>8804</v>
      </c>
      <c r="F2088" s="14" t="s">
        <v>8923</v>
      </c>
      <c r="G2088" s="11" t="s">
        <v>77</v>
      </c>
      <c r="H2088" s="12">
        <v>0</v>
      </c>
      <c r="I2088" s="12" t="s">
        <v>78</v>
      </c>
      <c r="J2088" s="13" t="s">
        <v>12294</v>
      </c>
      <c r="K2088" s="1" t="s">
        <v>11668</v>
      </c>
      <c r="L2088" s="1" t="s">
        <v>79</v>
      </c>
      <c r="M2088" s="1" t="s">
        <v>80</v>
      </c>
      <c r="N2088" s="1" t="s">
        <v>11667</v>
      </c>
      <c r="O2088" s="1" t="s">
        <v>11671</v>
      </c>
      <c r="P2088" s="1">
        <v>870</v>
      </c>
      <c r="Q2088" s="7" t="s">
        <v>11928</v>
      </c>
      <c r="R2088" s="2">
        <v>10</v>
      </c>
      <c r="S2088" s="2">
        <v>318.32499999999999</v>
      </c>
      <c r="T2088" s="4">
        <f t="shared" si="72"/>
        <v>3183.25</v>
      </c>
      <c r="U2088" s="4">
        <f t="shared" si="71"/>
        <v>3565.2400000000002</v>
      </c>
      <c r="V2088" s="4"/>
      <c r="W2088" s="6">
        <v>2016</v>
      </c>
      <c r="X2088" s="4"/>
    </row>
    <row r="2089" spans="1:24" ht="66" customHeight="1" x14ac:dyDescent="0.2">
      <c r="A2089" s="8" t="s">
        <v>2161</v>
      </c>
      <c r="B2089" s="1" t="s">
        <v>12283</v>
      </c>
      <c r="C2089" s="5" t="s">
        <v>8807</v>
      </c>
      <c r="D2089" s="5" t="s">
        <v>8803</v>
      </c>
      <c r="E2089" s="5" t="s">
        <v>8804</v>
      </c>
      <c r="F2089" s="14" t="s">
        <v>8924</v>
      </c>
      <c r="G2089" s="11" t="s">
        <v>77</v>
      </c>
      <c r="H2089" s="12">
        <v>0</v>
      </c>
      <c r="I2089" s="12" t="s">
        <v>78</v>
      </c>
      <c r="J2089" s="13" t="s">
        <v>12294</v>
      </c>
      <c r="K2089" s="1" t="s">
        <v>11668</v>
      </c>
      <c r="L2089" s="1" t="s">
        <v>79</v>
      </c>
      <c r="M2089" s="1" t="s">
        <v>80</v>
      </c>
      <c r="N2089" s="1" t="s">
        <v>11667</v>
      </c>
      <c r="O2089" s="1" t="s">
        <v>11671</v>
      </c>
      <c r="P2089" s="1">
        <v>870</v>
      </c>
      <c r="Q2089" s="7" t="s">
        <v>11814</v>
      </c>
      <c r="R2089" s="2">
        <v>20</v>
      </c>
      <c r="S2089" s="2">
        <v>988.68</v>
      </c>
      <c r="T2089" s="4">
        <f t="shared" si="72"/>
        <v>19773.599999999999</v>
      </c>
      <c r="U2089" s="4">
        <f t="shared" si="71"/>
        <v>22146.432000000001</v>
      </c>
      <c r="V2089" s="4"/>
      <c r="W2089" s="6">
        <v>2016</v>
      </c>
      <c r="X2089" s="4"/>
    </row>
    <row r="2090" spans="1:24" ht="66" customHeight="1" x14ac:dyDescent="0.2">
      <c r="A2090" s="8" t="s">
        <v>2162</v>
      </c>
      <c r="B2090" s="1" t="s">
        <v>12283</v>
      </c>
      <c r="C2090" s="5" t="s">
        <v>8807</v>
      </c>
      <c r="D2090" s="5" t="s">
        <v>8803</v>
      </c>
      <c r="E2090" s="5" t="s">
        <v>8804</v>
      </c>
      <c r="F2090" s="14" t="s">
        <v>8925</v>
      </c>
      <c r="G2090" s="11" t="s">
        <v>77</v>
      </c>
      <c r="H2090" s="12">
        <v>0</v>
      </c>
      <c r="I2090" s="12" t="s">
        <v>78</v>
      </c>
      <c r="J2090" s="13" t="s">
        <v>12294</v>
      </c>
      <c r="K2090" s="1" t="s">
        <v>11668</v>
      </c>
      <c r="L2090" s="1" t="s">
        <v>79</v>
      </c>
      <c r="M2090" s="1" t="s">
        <v>80</v>
      </c>
      <c r="N2090" s="1" t="s">
        <v>11667</v>
      </c>
      <c r="O2090" s="1" t="s">
        <v>11671</v>
      </c>
      <c r="P2090" s="1">
        <v>870</v>
      </c>
      <c r="Q2090" s="7" t="s">
        <v>11814</v>
      </c>
      <c r="R2090" s="2">
        <v>15</v>
      </c>
      <c r="S2090" s="2">
        <v>988.68</v>
      </c>
      <c r="T2090" s="4">
        <f t="shared" si="72"/>
        <v>14830.199999999999</v>
      </c>
      <c r="U2090" s="4">
        <f t="shared" si="71"/>
        <v>16609.824000000001</v>
      </c>
      <c r="V2090" s="4"/>
      <c r="W2090" s="6">
        <v>2016</v>
      </c>
      <c r="X2090" s="4"/>
    </row>
    <row r="2091" spans="1:24" ht="66" customHeight="1" x14ac:dyDescent="0.2">
      <c r="A2091" s="8" t="s">
        <v>2163</v>
      </c>
      <c r="B2091" s="1" t="s">
        <v>12283</v>
      </c>
      <c r="C2091" s="5" t="s">
        <v>8807</v>
      </c>
      <c r="D2091" s="5" t="s">
        <v>8803</v>
      </c>
      <c r="E2091" s="5" t="s">
        <v>8804</v>
      </c>
      <c r="F2091" s="14" t="s">
        <v>8926</v>
      </c>
      <c r="G2091" s="11" t="s">
        <v>77</v>
      </c>
      <c r="H2091" s="12">
        <v>0</v>
      </c>
      <c r="I2091" s="12" t="s">
        <v>78</v>
      </c>
      <c r="J2091" s="13" t="s">
        <v>12294</v>
      </c>
      <c r="K2091" s="1" t="s">
        <v>11668</v>
      </c>
      <c r="L2091" s="1" t="s">
        <v>79</v>
      </c>
      <c r="M2091" s="1" t="s">
        <v>80</v>
      </c>
      <c r="N2091" s="1" t="s">
        <v>11667</v>
      </c>
      <c r="O2091" s="1" t="s">
        <v>11671</v>
      </c>
      <c r="P2091" s="1">
        <v>870</v>
      </c>
      <c r="Q2091" s="7" t="s">
        <v>11928</v>
      </c>
      <c r="R2091" s="2">
        <v>20</v>
      </c>
      <c r="S2091" s="2">
        <v>954.97500000000002</v>
      </c>
      <c r="T2091" s="4">
        <f t="shared" si="72"/>
        <v>19099.5</v>
      </c>
      <c r="U2091" s="4">
        <f t="shared" si="71"/>
        <v>21391.440000000002</v>
      </c>
      <c r="V2091" s="4"/>
      <c r="W2091" s="6">
        <v>2016</v>
      </c>
      <c r="X2091" s="4"/>
    </row>
    <row r="2092" spans="1:24" ht="66" customHeight="1" x14ac:dyDescent="0.2">
      <c r="A2092" s="8" t="s">
        <v>2164</v>
      </c>
      <c r="B2092" s="1" t="s">
        <v>12283</v>
      </c>
      <c r="C2092" s="5" t="s">
        <v>8927</v>
      </c>
      <c r="D2092" s="5" t="s">
        <v>8928</v>
      </c>
      <c r="E2092" s="5" t="s">
        <v>8929</v>
      </c>
      <c r="F2092" s="14" t="s">
        <v>8930</v>
      </c>
      <c r="G2092" s="11" t="s">
        <v>77</v>
      </c>
      <c r="H2092" s="12">
        <v>0</v>
      </c>
      <c r="I2092" s="12" t="s">
        <v>78</v>
      </c>
      <c r="J2092" s="13" t="s">
        <v>12294</v>
      </c>
      <c r="K2092" s="1" t="s">
        <v>11668</v>
      </c>
      <c r="L2092" s="1" t="s">
        <v>79</v>
      </c>
      <c r="M2092" s="1" t="s">
        <v>80</v>
      </c>
      <c r="N2092" s="1" t="s">
        <v>11667</v>
      </c>
      <c r="O2092" s="1" t="s">
        <v>11671</v>
      </c>
      <c r="P2092" s="1">
        <v>166</v>
      </c>
      <c r="Q2092" s="7" t="s">
        <v>11655</v>
      </c>
      <c r="R2092" s="2">
        <v>3.9E-2</v>
      </c>
      <c r="S2092" s="2">
        <v>429.9153</v>
      </c>
      <c r="T2092" s="4">
        <f t="shared" si="72"/>
        <v>16.766696700000001</v>
      </c>
      <c r="U2092" s="4">
        <f t="shared" si="71"/>
        <v>18.778700304000001</v>
      </c>
      <c r="V2092" s="4"/>
      <c r="W2092" s="6">
        <v>2016</v>
      </c>
      <c r="X2092" s="4"/>
    </row>
    <row r="2093" spans="1:24" ht="66" customHeight="1" x14ac:dyDescent="0.2">
      <c r="A2093" s="8" t="s">
        <v>2165</v>
      </c>
      <c r="B2093" s="1" t="s">
        <v>12283</v>
      </c>
      <c r="C2093" s="5" t="s">
        <v>8931</v>
      </c>
      <c r="D2093" s="5" t="s">
        <v>8932</v>
      </c>
      <c r="E2093" s="5" t="s">
        <v>8933</v>
      </c>
      <c r="F2093" s="14" t="s">
        <v>8934</v>
      </c>
      <c r="G2093" s="11" t="s">
        <v>77</v>
      </c>
      <c r="H2093" s="12">
        <v>0</v>
      </c>
      <c r="I2093" s="12" t="s">
        <v>78</v>
      </c>
      <c r="J2093" s="13" t="s">
        <v>12294</v>
      </c>
      <c r="K2093" s="1" t="s">
        <v>11668</v>
      </c>
      <c r="L2093" s="1" t="s">
        <v>79</v>
      </c>
      <c r="M2093" s="1" t="s">
        <v>80</v>
      </c>
      <c r="N2093" s="1" t="s">
        <v>11667</v>
      </c>
      <c r="O2093" s="1" t="s">
        <v>11671</v>
      </c>
      <c r="P2093" s="1">
        <v>166</v>
      </c>
      <c r="Q2093" s="7" t="s">
        <v>11655</v>
      </c>
      <c r="R2093" s="2">
        <v>0.03</v>
      </c>
      <c r="S2093" s="2">
        <v>10920.42</v>
      </c>
      <c r="T2093" s="4">
        <f t="shared" si="72"/>
        <v>327.61259999999999</v>
      </c>
      <c r="U2093" s="4">
        <f t="shared" si="71"/>
        <v>366.92611200000005</v>
      </c>
      <c r="V2093" s="4"/>
      <c r="W2093" s="6">
        <v>2016</v>
      </c>
      <c r="X2093" s="4"/>
    </row>
    <row r="2094" spans="1:24" ht="66" customHeight="1" x14ac:dyDescent="0.2">
      <c r="A2094" s="8" t="s">
        <v>2166</v>
      </c>
      <c r="B2094" s="1" t="s">
        <v>12283</v>
      </c>
      <c r="C2094" s="5" t="s">
        <v>8935</v>
      </c>
      <c r="D2094" s="5" t="s">
        <v>8936</v>
      </c>
      <c r="E2094" s="5" t="s">
        <v>8613</v>
      </c>
      <c r="F2094" s="14" t="s">
        <v>8937</v>
      </c>
      <c r="G2094" s="11" t="s">
        <v>77</v>
      </c>
      <c r="H2094" s="12">
        <v>0</v>
      </c>
      <c r="I2094" s="12" t="s">
        <v>78</v>
      </c>
      <c r="J2094" s="13" t="s">
        <v>12294</v>
      </c>
      <c r="K2094" s="1" t="s">
        <v>11668</v>
      </c>
      <c r="L2094" s="1" t="s">
        <v>79</v>
      </c>
      <c r="M2094" s="1" t="s">
        <v>80</v>
      </c>
      <c r="N2094" s="1" t="s">
        <v>11667</v>
      </c>
      <c r="O2094" s="1" t="s">
        <v>11671</v>
      </c>
      <c r="P2094" s="1">
        <v>166</v>
      </c>
      <c r="Q2094" s="7" t="s">
        <v>11655</v>
      </c>
      <c r="R2094" s="2">
        <v>5.0000000000000001E-3</v>
      </c>
      <c r="S2094" s="2">
        <v>28536.9</v>
      </c>
      <c r="T2094" s="4">
        <f t="shared" si="72"/>
        <v>142.68450000000001</v>
      </c>
      <c r="U2094" s="4">
        <f t="shared" si="71"/>
        <v>159.80664000000004</v>
      </c>
      <c r="V2094" s="4"/>
      <c r="W2094" s="6">
        <v>2016</v>
      </c>
      <c r="X2094" s="4"/>
    </row>
    <row r="2095" spans="1:24" ht="66" customHeight="1" x14ac:dyDescent="0.2">
      <c r="A2095" s="8" t="s">
        <v>2167</v>
      </c>
      <c r="B2095" s="1" t="s">
        <v>12283</v>
      </c>
      <c r="C2095" s="5" t="s">
        <v>8938</v>
      </c>
      <c r="D2095" s="5" t="s">
        <v>8939</v>
      </c>
      <c r="E2095" s="5" t="s">
        <v>8940</v>
      </c>
      <c r="F2095" s="14" t="s">
        <v>8941</v>
      </c>
      <c r="G2095" s="11" t="s">
        <v>77</v>
      </c>
      <c r="H2095" s="12">
        <v>0</v>
      </c>
      <c r="I2095" s="12" t="s">
        <v>78</v>
      </c>
      <c r="J2095" s="13" t="s">
        <v>12294</v>
      </c>
      <c r="K2095" s="1" t="s">
        <v>11668</v>
      </c>
      <c r="L2095" s="1" t="s">
        <v>79</v>
      </c>
      <c r="M2095" s="1" t="s">
        <v>80</v>
      </c>
      <c r="N2095" s="1" t="s">
        <v>11667</v>
      </c>
      <c r="O2095" s="1" t="s">
        <v>11671</v>
      </c>
      <c r="P2095" s="1">
        <v>166</v>
      </c>
      <c r="Q2095" s="7" t="s">
        <v>11655</v>
      </c>
      <c r="R2095" s="2">
        <v>0.13</v>
      </c>
      <c r="S2095" s="2">
        <v>156997.89000000001</v>
      </c>
      <c r="T2095" s="4">
        <f t="shared" si="72"/>
        <v>20409.725700000003</v>
      </c>
      <c r="U2095" s="4">
        <f t="shared" si="71"/>
        <v>22858.892784000007</v>
      </c>
      <c r="V2095" s="4"/>
      <c r="W2095" s="6">
        <v>2016</v>
      </c>
      <c r="X2095" s="4"/>
    </row>
    <row r="2096" spans="1:24" ht="66" customHeight="1" x14ac:dyDescent="0.2">
      <c r="A2096" s="8" t="s">
        <v>2168</v>
      </c>
      <c r="B2096" s="1" t="s">
        <v>12283</v>
      </c>
      <c r="C2096" s="5" t="s">
        <v>8802</v>
      </c>
      <c r="D2096" s="5" t="s">
        <v>8803</v>
      </c>
      <c r="E2096" s="5" t="s">
        <v>8804</v>
      </c>
      <c r="F2096" s="14" t="s">
        <v>8942</v>
      </c>
      <c r="G2096" s="11" t="s">
        <v>77</v>
      </c>
      <c r="H2096" s="12">
        <v>0</v>
      </c>
      <c r="I2096" s="12" t="s">
        <v>78</v>
      </c>
      <c r="J2096" s="13" t="s">
        <v>12294</v>
      </c>
      <c r="K2096" s="1" t="s">
        <v>11668</v>
      </c>
      <c r="L2096" s="1" t="s">
        <v>79</v>
      </c>
      <c r="M2096" s="1" t="s">
        <v>80</v>
      </c>
      <c r="N2096" s="1" t="s">
        <v>11667</v>
      </c>
      <c r="O2096" s="1" t="s">
        <v>11671</v>
      </c>
      <c r="P2096" s="1">
        <v>872</v>
      </c>
      <c r="Q2096" s="7" t="s">
        <v>11929</v>
      </c>
      <c r="R2096" s="2">
        <v>2</v>
      </c>
      <c r="S2096" s="2">
        <v>15279.6</v>
      </c>
      <c r="T2096" s="4">
        <f t="shared" si="72"/>
        <v>30559.200000000001</v>
      </c>
      <c r="U2096" s="4">
        <f t="shared" si="71"/>
        <v>34226.304000000004</v>
      </c>
      <c r="V2096" s="4"/>
      <c r="W2096" s="6">
        <v>2016</v>
      </c>
      <c r="X2096" s="4"/>
    </row>
    <row r="2097" spans="1:24" ht="66" customHeight="1" x14ac:dyDescent="0.2">
      <c r="A2097" s="8" t="s">
        <v>2169</v>
      </c>
      <c r="B2097" s="1" t="s">
        <v>12283</v>
      </c>
      <c r="C2097" s="5" t="s">
        <v>8802</v>
      </c>
      <c r="D2097" s="5" t="s">
        <v>8803</v>
      </c>
      <c r="E2097" s="5" t="s">
        <v>8804</v>
      </c>
      <c r="F2097" s="14" t="s">
        <v>8943</v>
      </c>
      <c r="G2097" s="11" t="s">
        <v>77</v>
      </c>
      <c r="H2097" s="12">
        <v>0</v>
      </c>
      <c r="I2097" s="12" t="s">
        <v>78</v>
      </c>
      <c r="J2097" s="13" t="s">
        <v>12294</v>
      </c>
      <c r="K2097" s="1" t="s">
        <v>11668</v>
      </c>
      <c r="L2097" s="1" t="s">
        <v>79</v>
      </c>
      <c r="M2097" s="1" t="s">
        <v>80</v>
      </c>
      <c r="N2097" s="1" t="s">
        <v>11667</v>
      </c>
      <c r="O2097" s="1" t="s">
        <v>11671</v>
      </c>
      <c r="P2097" s="1">
        <v>872</v>
      </c>
      <c r="Q2097" s="7" t="s">
        <v>11929</v>
      </c>
      <c r="R2097" s="2">
        <v>3</v>
      </c>
      <c r="S2097" s="2">
        <v>4138.2250000000004</v>
      </c>
      <c r="T2097" s="4">
        <f t="shared" si="72"/>
        <v>12414.675000000001</v>
      </c>
      <c r="U2097" s="4">
        <f t="shared" si="71"/>
        <v>13904.436000000003</v>
      </c>
      <c r="V2097" s="4"/>
      <c r="W2097" s="6">
        <v>2016</v>
      </c>
      <c r="X2097" s="4"/>
    </row>
    <row r="2098" spans="1:24" ht="66" customHeight="1" x14ac:dyDescent="0.2">
      <c r="A2098" s="8" t="s">
        <v>2170</v>
      </c>
      <c r="B2098" s="1" t="s">
        <v>12283</v>
      </c>
      <c r="C2098" s="5" t="s">
        <v>8944</v>
      </c>
      <c r="D2098" s="5" t="s">
        <v>8945</v>
      </c>
      <c r="E2098" s="5" t="s">
        <v>8946</v>
      </c>
      <c r="F2098" s="14" t="s">
        <v>8947</v>
      </c>
      <c r="G2098" s="11" t="s">
        <v>77</v>
      </c>
      <c r="H2098" s="12">
        <v>0</v>
      </c>
      <c r="I2098" s="12" t="s">
        <v>78</v>
      </c>
      <c r="J2098" s="13" t="s">
        <v>12294</v>
      </c>
      <c r="K2098" s="1" t="s">
        <v>11668</v>
      </c>
      <c r="L2098" s="1" t="s">
        <v>79</v>
      </c>
      <c r="M2098" s="1" t="s">
        <v>80</v>
      </c>
      <c r="N2098" s="1" t="s">
        <v>11667</v>
      </c>
      <c r="O2098" s="1" t="s">
        <v>11671</v>
      </c>
      <c r="P2098" s="1">
        <v>166</v>
      </c>
      <c r="Q2098" s="7" t="s">
        <v>11655</v>
      </c>
      <c r="R2098" s="2">
        <v>14</v>
      </c>
      <c r="S2098" s="2">
        <v>5254.4597000000003</v>
      </c>
      <c r="T2098" s="4">
        <f t="shared" si="72"/>
        <v>73562.435800000007</v>
      </c>
      <c r="U2098" s="4">
        <f t="shared" si="71"/>
        <v>82389.928096000018</v>
      </c>
      <c r="V2098" s="4"/>
      <c r="W2098" s="6">
        <v>2016</v>
      </c>
      <c r="X2098" s="4"/>
    </row>
    <row r="2099" spans="1:24" ht="66" customHeight="1" x14ac:dyDescent="0.2">
      <c r="A2099" s="8" t="s">
        <v>2171</v>
      </c>
      <c r="B2099" s="1" t="s">
        <v>12283</v>
      </c>
      <c r="C2099" s="5" t="s">
        <v>8948</v>
      </c>
      <c r="D2099" s="5" t="s">
        <v>7017</v>
      </c>
      <c r="E2099" s="5" t="s">
        <v>8949</v>
      </c>
      <c r="F2099" s="14" t="s">
        <v>8950</v>
      </c>
      <c r="G2099" s="11" t="s">
        <v>77</v>
      </c>
      <c r="H2099" s="12">
        <v>0</v>
      </c>
      <c r="I2099" s="12" t="s">
        <v>78</v>
      </c>
      <c r="J2099" s="13" t="s">
        <v>12294</v>
      </c>
      <c r="K2099" s="1" t="s">
        <v>11668</v>
      </c>
      <c r="L2099" s="1" t="s">
        <v>79</v>
      </c>
      <c r="M2099" s="1" t="s">
        <v>80</v>
      </c>
      <c r="N2099" s="1" t="s">
        <v>11667</v>
      </c>
      <c r="O2099" s="1" t="s">
        <v>11671</v>
      </c>
      <c r="P2099" s="1">
        <v>796</v>
      </c>
      <c r="Q2099" s="7" t="s">
        <v>11836</v>
      </c>
      <c r="R2099" s="2">
        <v>30</v>
      </c>
      <c r="S2099" s="2">
        <v>446.1472</v>
      </c>
      <c r="T2099" s="4">
        <f t="shared" si="72"/>
        <v>13384.415999999999</v>
      </c>
      <c r="U2099" s="4">
        <f t="shared" si="71"/>
        <v>14990.54592</v>
      </c>
      <c r="V2099" s="4"/>
      <c r="W2099" s="6">
        <v>2016</v>
      </c>
      <c r="X2099" s="4"/>
    </row>
    <row r="2100" spans="1:24" ht="66" customHeight="1" x14ac:dyDescent="0.2">
      <c r="A2100" s="8" t="s">
        <v>2172</v>
      </c>
      <c r="B2100" s="1" t="s">
        <v>12283</v>
      </c>
      <c r="C2100" s="5" t="s">
        <v>8951</v>
      </c>
      <c r="D2100" s="5" t="s">
        <v>7017</v>
      </c>
      <c r="E2100" s="5" t="s">
        <v>8952</v>
      </c>
      <c r="F2100" s="14" t="s">
        <v>8953</v>
      </c>
      <c r="G2100" s="11" t="s">
        <v>77</v>
      </c>
      <c r="H2100" s="12">
        <v>0</v>
      </c>
      <c r="I2100" s="12" t="s">
        <v>78</v>
      </c>
      <c r="J2100" s="13" t="s">
        <v>12294</v>
      </c>
      <c r="K2100" s="1" t="s">
        <v>11668</v>
      </c>
      <c r="L2100" s="1" t="s">
        <v>79</v>
      </c>
      <c r="M2100" s="1" t="s">
        <v>80</v>
      </c>
      <c r="N2100" s="1" t="s">
        <v>11667</v>
      </c>
      <c r="O2100" s="1" t="s">
        <v>11671</v>
      </c>
      <c r="P2100" s="1">
        <v>796</v>
      </c>
      <c r="Q2100" s="7" t="s">
        <v>11836</v>
      </c>
      <c r="R2100" s="2">
        <v>20</v>
      </c>
      <c r="S2100" s="2">
        <v>2675</v>
      </c>
      <c r="T2100" s="4">
        <f t="shared" si="72"/>
        <v>53500</v>
      </c>
      <c r="U2100" s="4">
        <f t="shared" si="71"/>
        <v>59920.000000000007</v>
      </c>
      <c r="V2100" s="4"/>
      <c r="W2100" s="6">
        <v>2016</v>
      </c>
      <c r="X2100" s="4"/>
    </row>
    <row r="2101" spans="1:24" ht="66" customHeight="1" x14ac:dyDescent="0.2">
      <c r="A2101" s="8" t="s">
        <v>2173</v>
      </c>
      <c r="B2101" s="1" t="s">
        <v>12283</v>
      </c>
      <c r="C2101" s="5" t="s">
        <v>8954</v>
      </c>
      <c r="D2101" s="5" t="s">
        <v>7017</v>
      </c>
      <c r="E2101" s="5" t="s">
        <v>8955</v>
      </c>
      <c r="F2101" s="14" t="s">
        <v>8956</v>
      </c>
      <c r="G2101" s="11" t="s">
        <v>77</v>
      </c>
      <c r="H2101" s="12">
        <v>0</v>
      </c>
      <c r="I2101" s="12" t="s">
        <v>78</v>
      </c>
      <c r="J2101" s="13" t="s">
        <v>12294</v>
      </c>
      <c r="K2101" s="1" t="s">
        <v>11668</v>
      </c>
      <c r="L2101" s="1" t="s">
        <v>79</v>
      </c>
      <c r="M2101" s="1" t="s">
        <v>80</v>
      </c>
      <c r="N2101" s="1" t="s">
        <v>11667</v>
      </c>
      <c r="O2101" s="1" t="s">
        <v>11671</v>
      </c>
      <c r="P2101" s="1">
        <v>796</v>
      </c>
      <c r="Q2101" s="7" t="s">
        <v>11836</v>
      </c>
      <c r="R2101" s="2">
        <v>20</v>
      </c>
      <c r="S2101" s="2">
        <v>2675</v>
      </c>
      <c r="T2101" s="4">
        <f t="shared" si="72"/>
        <v>53500</v>
      </c>
      <c r="U2101" s="4">
        <f t="shared" si="71"/>
        <v>59920.000000000007</v>
      </c>
      <c r="V2101" s="4"/>
      <c r="W2101" s="6">
        <v>2016</v>
      </c>
      <c r="X2101" s="4"/>
    </row>
    <row r="2102" spans="1:24" ht="66" customHeight="1" x14ac:dyDescent="0.2">
      <c r="A2102" s="8" t="s">
        <v>2174</v>
      </c>
      <c r="B2102" s="1" t="s">
        <v>12283</v>
      </c>
      <c r="C2102" s="5" t="s">
        <v>8957</v>
      </c>
      <c r="D2102" s="5" t="s">
        <v>7017</v>
      </c>
      <c r="E2102" s="5" t="s">
        <v>8958</v>
      </c>
      <c r="F2102" s="14" t="s">
        <v>8959</v>
      </c>
      <c r="G2102" s="11" t="s">
        <v>77</v>
      </c>
      <c r="H2102" s="12">
        <v>0</v>
      </c>
      <c r="I2102" s="12" t="s">
        <v>78</v>
      </c>
      <c r="J2102" s="13" t="s">
        <v>12294</v>
      </c>
      <c r="K2102" s="1" t="s">
        <v>11668</v>
      </c>
      <c r="L2102" s="1" t="s">
        <v>79</v>
      </c>
      <c r="M2102" s="1" t="s">
        <v>80</v>
      </c>
      <c r="N2102" s="1" t="s">
        <v>11667</v>
      </c>
      <c r="O2102" s="1" t="s">
        <v>11671</v>
      </c>
      <c r="P2102" s="1">
        <v>796</v>
      </c>
      <c r="Q2102" s="7" t="s">
        <v>11836</v>
      </c>
      <c r="R2102" s="2">
        <v>20</v>
      </c>
      <c r="S2102" s="2">
        <v>2675</v>
      </c>
      <c r="T2102" s="4">
        <f t="shared" si="72"/>
        <v>53500</v>
      </c>
      <c r="U2102" s="4">
        <f t="shared" si="71"/>
        <v>59920.000000000007</v>
      </c>
      <c r="V2102" s="4"/>
      <c r="W2102" s="6">
        <v>2016</v>
      </c>
      <c r="X2102" s="4"/>
    </row>
    <row r="2103" spans="1:24" ht="66" customHeight="1" x14ac:dyDescent="0.2">
      <c r="A2103" s="8" t="s">
        <v>2175</v>
      </c>
      <c r="B2103" s="1" t="s">
        <v>12283</v>
      </c>
      <c r="C2103" s="5" t="s">
        <v>8951</v>
      </c>
      <c r="D2103" s="5" t="s">
        <v>7017</v>
      </c>
      <c r="E2103" s="5" t="s">
        <v>8952</v>
      </c>
      <c r="F2103" s="14" t="s">
        <v>8960</v>
      </c>
      <c r="G2103" s="11" t="s">
        <v>77</v>
      </c>
      <c r="H2103" s="12">
        <v>0</v>
      </c>
      <c r="I2103" s="12" t="s">
        <v>78</v>
      </c>
      <c r="J2103" s="13" t="s">
        <v>12294</v>
      </c>
      <c r="K2103" s="1" t="s">
        <v>11668</v>
      </c>
      <c r="L2103" s="1" t="s">
        <v>79</v>
      </c>
      <c r="M2103" s="1" t="s">
        <v>80</v>
      </c>
      <c r="N2103" s="1" t="s">
        <v>11667</v>
      </c>
      <c r="O2103" s="1" t="s">
        <v>11671</v>
      </c>
      <c r="P2103" s="1">
        <v>796</v>
      </c>
      <c r="Q2103" s="7" t="s">
        <v>11836</v>
      </c>
      <c r="R2103" s="2">
        <v>20</v>
      </c>
      <c r="S2103" s="2">
        <v>2675</v>
      </c>
      <c r="T2103" s="4">
        <f t="shared" si="72"/>
        <v>53500</v>
      </c>
      <c r="U2103" s="4">
        <f t="shared" si="71"/>
        <v>59920.000000000007</v>
      </c>
      <c r="V2103" s="4"/>
      <c r="W2103" s="6">
        <v>2016</v>
      </c>
      <c r="X2103" s="4"/>
    </row>
    <row r="2104" spans="1:24" ht="66" customHeight="1" x14ac:dyDescent="0.2">
      <c r="A2104" s="8" t="s">
        <v>2176</v>
      </c>
      <c r="B2104" s="1" t="s">
        <v>12283</v>
      </c>
      <c r="C2104" s="5" t="s">
        <v>8961</v>
      </c>
      <c r="D2104" s="5" t="s">
        <v>8962</v>
      </c>
      <c r="E2104" s="5" t="s">
        <v>8963</v>
      </c>
      <c r="F2104" s="14" t="s">
        <v>8964</v>
      </c>
      <c r="G2104" s="11" t="s">
        <v>77</v>
      </c>
      <c r="H2104" s="12">
        <v>0</v>
      </c>
      <c r="I2104" s="12" t="s">
        <v>78</v>
      </c>
      <c r="J2104" s="13" t="s">
        <v>12294</v>
      </c>
      <c r="K2104" s="1" t="s">
        <v>11668</v>
      </c>
      <c r="L2104" s="1" t="s">
        <v>79</v>
      </c>
      <c r="M2104" s="1" t="s">
        <v>80</v>
      </c>
      <c r="N2104" s="1" t="s">
        <v>11667</v>
      </c>
      <c r="O2104" s="1" t="s">
        <v>11671</v>
      </c>
      <c r="P2104" s="1">
        <v>166</v>
      </c>
      <c r="Q2104" s="7" t="s">
        <v>11655</v>
      </c>
      <c r="R2104" s="2">
        <v>0.01</v>
      </c>
      <c r="S2104" s="2">
        <v>12733</v>
      </c>
      <c r="T2104" s="4">
        <f t="shared" si="72"/>
        <v>127.33</v>
      </c>
      <c r="U2104" s="4">
        <f t="shared" si="71"/>
        <v>142.6096</v>
      </c>
      <c r="V2104" s="4"/>
      <c r="W2104" s="6">
        <v>2016</v>
      </c>
      <c r="X2104" s="4"/>
    </row>
    <row r="2105" spans="1:24" ht="66" customHeight="1" x14ac:dyDescent="0.2">
      <c r="A2105" s="8" t="s">
        <v>2177</v>
      </c>
      <c r="B2105" s="1" t="s">
        <v>12283</v>
      </c>
      <c r="C2105" s="5" t="s">
        <v>8965</v>
      </c>
      <c r="D2105" s="5" t="s">
        <v>8966</v>
      </c>
      <c r="E2105" s="5" t="s">
        <v>8967</v>
      </c>
      <c r="F2105" s="14" t="s">
        <v>8968</v>
      </c>
      <c r="G2105" s="11" t="s">
        <v>77</v>
      </c>
      <c r="H2105" s="12">
        <v>0</v>
      </c>
      <c r="I2105" s="12" t="s">
        <v>78</v>
      </c>
      <c r="J2105" s="13" t="s">
        <v>12294</v>
      </c>
      <c r="K2105" s="1" t="s">
        <v>11668</v>
      </c>
      <c r="L2105" s="1" t="s">
        <v>79</v>
      </c>
      <c r="M2105" s="1" t="s">
        <v>80</v>
      </c>
      <c r="N2105" s="1" t="s">
        <v>11667</v>
      </c>
      <c r="O2105" s="1" t="s">
        <v>11671</v>
      </c>
      <c r="P2105" s="1">
        <v>166</v>
      </c>
      <c r="Q2105" s="7" t="s">
        <v>11655</v>
      </c>
      <c r="R2105" s="2">
        <v>0.24</v>
      </c>
      <c r="S2105" s="2">
        <v>3210</v>
      </c>
      <c r="T2105" s="4">
        <f t="shared" si="72"/>
        <v>770.4</v>
      </c>
      <c r="U2105" s="4">
        <f t="shared" si="71"/>
        <v>862.84800000000007</v>
      </c>
      <c r="V2105" s="4"/>
      <c r="W2105" s="6">
        <v>2016</v>
      </c>
      <c r="X2105" s="4"/>
    </row>
    <row r="2106" spans="1:24" ht="66" customHeight="1" x14ac:dyDescent="0.2">
      <c r="A2106" s="8" t="s">
        <v>2178</v>
      </c>
      <c r="B2106" s="1" t="s">
        <v>12283</v>
      </c>
      <c r="C2106" s="5" t="s">
        <v>8969</v>
      </c>
      <c r="D2106" s="5" t="s">
        <v>8970</v>
      </c>
      <c r="E2106" s="5" t="s">
        <v>8971</v>
      </c>
      <c r="F2106" s="14" t="s">
        <v>8972</v>
      </c>
      <c r="G2106" s="11" t="s">
        <v>77</v>
      </c>
      <c r="H2106" s="12">
        <v>0</v>
      </c>
      <c r="I2106" s="12" t="s">
        <v>78</v>
      </c>
      <c r="J2106" s="13" t="s">
        <v>12294</v>
      </c>
      <c r="K2106" s="1" t="s">
        <v>11668</v>
      </c>
      <c r="L2106" s="1" t="s">
        <v>79</v>
      </c>
      <c r="M2106" s="1" t="s">
        <v>80</v>
      </c>
      <c r="N2106" s="1" t="s">
        <v>11667</v>
      </c>
      <c r="O2106" s="1" t="s">
        <v>11671</v>
      </c>
      <c r="P2106" s="1">
        <v>166</v>
      </c>
      <c r="Q2106" s="7" t="s">
        <v>11655</v>
      </c>
      <c r="R2106" s="2">
        <v>0.222</v>
      </c>
      <c r="S2106" s="2">
        <v>325.815</v>
      </c>
      <c r="T2106" s="4">
        <f t="shared" si="72"/>
        <v>72.330929999999995</v>
      </c>
      <c r="U2106" s="4">
        <f t="shared" si="71"/>
        <v>81.0106416</v>
      </c>
      <c r="V2106" s="4"/>
      <c r="W2106" s="6">
        <v>2016</v>
      </c>
      <c r="X2106" s="4"/>
    </row>
    <row r="2107" spans="1:24" ht="66" customHeight="1" x14ac:dyDescent="0.2">
      <c r="A2107" s="8" t="s">
        <v>2179</v>
      </c>
      <c r="B2107" s="1" t="s">
        <v>12283</v>
      </c>
      <c r="C2107" s="5" t="s">
        <v>8973</v>
      </c>
      <c r="D2107" s="5" t="s">
        <v>8974</v>
      </c>
      <c r="E2107" s="5" t="s">
        <v>8588</v>
      </c>
      <c r="F2107" s="14" t="s">
        <v>11684</v>
      </c>
      <c r="G2107" s="11" t="s">
        <v>77</v>
      </c>
      <c r="H2107" s="12">
        <v>0</v>
      </c>
      <c r="I2107" s="12" t="s">
        <v>78</v>
      </c>
      <c r="J2107" s="13" t="s">
        <v>12294</v>
      </c>
      <c r="K2107" s="1" t="s">
        <v>11668</v>
      </c>
      <c r="L2107" s="1" t="s">
        <v>79</v>
      </c>
      <c r="M2107" s="1" t="s">
        <v>80</v>
      </c>
      <c r="N2107" s="1" t="s">
        <v>11667</v>
      </c>
      <c r="O2107" s="1" t="s">
        <v>11671</v>
      </c>
      <c r="P2107" s="1">
        <v>166</v>
      </c>
      <c r="Q2107" s="7" t="s">
        <v>11655</v>
      </c>
      <c r="R2107" s="2">
        <v>4.5</v>
      </c>
      <c r="S2107" s="2">
        <v>12733</v>
      </c>
      <c r="T2107" s="4">
        <f t="shared" si="72"/>
        <v>57298.5</v>
      </c>
      <c r="U2107" s="4">
        <f t="shared" si="71"/>
        <v>64174.320000000007</v>
      </c>
      <c r="V2107" s="4"/>
      <c r="W2107" s="6">
        <v>2016</v>
      </c>
      <c r="X2107" s="4"/>
    </row>
    <row r="2108" spans="1:24" ht="66" customHeight="1" x14ac:dyDescent="0.2">
      <c r="A2108" s="8" t="s">
        <v>2180</v>
      </c>
      <c r="B2108" s="1" t="s">
        <v>12283</v>
      </c>
      <c r="C2108" s="5" t="s">
        <v>8975</v>
      </c>
      <c r="D2108" s="5" t="s">
        <v>8976</v>
      </c>
      <c r="E2108" s="5" t="s">
        <v>8977</v>
      </c>
      <c r="F2108" s="14" t="s">
        <v>8978</v>
      </c>
      <c r="G2108" s="11" t="s">
        <v>77</v>
      </c>
      <c r="H2108" s="12">
        <v>0</v>
      </c>
      <c r="I2108" s="12" t="s">
        <v>78</v>
      </c>
      <c r="J2108" s="13" t="s">
        <v>12294</v>
      </c>
      <c r="K2108" s="1" t="s">
        <v>11668</v>
      </c>
      <c r="L2108" s="1" t="s">
        <v>79</v>
      </c>
      <c r="M2108" s="1" t="s">
        <v>80</v>
      </c>
      <c r="N2108" s="1" t="s">
        <v>11667</v>
      </c>
      <c r="O2108" s="1" t="s">
        <v>11671</v>
      </c>
      <c r="P2108" s="1">
        <v>166</v>
      </c>
      <c r="Q2108" s="7" t="s">
        <v>11655</v>
      </c>
      <c r="R2108" s="2">
        <v>12</v>
      </c>
      <c r="S2108" s="2">
        <v>2474.375</v>
      </c>
      <c r="T2108" s="4">
        <f t="shared" si="72"/>
        <v>29692.5</v>
      </c>
      <c r="U2108" s="4">
        <f t="shared" si="71"/>
        <v>33255.600000000006</v>
      </c>
      <c r="V2108" s="4"/>
      <c r="W2108" s="6">
        <v>2016</v>
      </c>
      <c r="X2108" s="4"/>
    </row>
    <row r="2109" spans="1:24" ht="66" customHeight="1" x14ac:dyDescent="0.2">
      <c r="A2109" s="8" t="s">
        <v>2181</v>
      </c>
      <c r="B2109" s="1" t="s">
        <v>12283</v>
      </c>
      <c r="C2109" s="5" t="s">
        <v>8979</v>
      </c>
      <c r="D2109" s="5" t="s">
        <v>8980</v>
      </c>
      <c r="E2109" s="5" t="s">
        <v>8981</v>
      </c>
      <c r="F2109" s="14" t="s">
        <v>8982</v>
      </c>
      <c r="G2109" s="11" t="s">
        <v>77</v>
      </c>
      <c r="H2109" s="12">
        <v>0</v>
      </c>
      <c r="I2109" s="12" t="s">
        <v>78</v>
      </c>
      <c r="J2109" s="13" t="s">
        <v>12294</v>
      </c>
      <c r="K2109" s="1" t="s">
        <v>11668</v>
      </c>
      <c r="L2109" s="1" t="s">
        <v>79</v>
      </c>
      <c r="M2109" s="1" t="s">
        <v>80</v>
      </c>
      <c r="N2109" s="1" t="s">
        <v>11667</v>
      </c>
      <c r="O2109" s="1" t="s">
        <v>11671</v>
      </c>
      <c r="P2109" s="1">
        <v>166</v>
      </c>
      <c r="Q2109" s="7" t="s">
        <v>11655</v>
      </c>
      <c r="R2109" s="2">
        <v>5</v>
      </c>
      <c r="S2109" s="2">
        <v>240.429</v>
      </c>
      <c r="T2109" s="4">
        <f t="shared" si="72"/>
        <v>1202.145</v>
      </c>
      <c r="U2109" s="4">
        <f t="shared" si="71"/>
        <v>1346.4024000000002</v>
      </c>
      <c r="V2109" s="4"/>
      <c r="W2109" s="6">
        <v>2016</v>
      </c>
      <c r="X2109" s="4"/>
    </row>
    <row r="2110" spans="1:24" ht="66" customHeight="1" x14ac:dyDescent="0.2">
      <c r="A2110" s="8" t="s">
        <v>2182</v>
      </c>
      <c r="B2110" s="1" t="s">
        <v>12283</v>
      </c>
      <c r="C2110" s="5" t="s">
        <v>8983</v>
      </c>
      <c r="D2110" s="5" t="s">
        <v>8984</v>
      </c>
      <c r="E2110" s="5" t="s">
        <v>8985</v>
      </c>
      <c r="F2110" s="14" t="s">
        <v>8986</v>
      </c>
      <c r="G2110" s="11" t="s">
        <v>77</v>
      </c>
      <c r="H2110" s="12">
        <v>0</v>
      </c>
      <c r="I2110" s="12" t="s">
        <v>78</v>
      </c>
      <c r="J2110" s="13" t="s">
        <v>12294</v>
      </c>
      <c r="K2110" s="1" t="s">
        <v>11668</v>
      </c>
      <c r="L2110" s="1" t="s">
        <v>79</v>
      </c>
      <c r="M2110" s="1" t="s">
        <v>80</v>
      </c>
      <c r="N2110" s="1" t="s">
        <v>11667</v>
      </c>
      <c r="O2110" s="1" t="s">
        <v>11671</v>
      </c>
      <c r="P2110" s="1">
        <v>166</v>
      </c>
      <c r="Q2110" s="7" t="s">
        <v>11655</v>
      </c>
      <c r="R2110" s="2">
        <v>0.05</v>
      </c>
      <c r="S2110" s="2">
        <v>1086.05</v>
      </c>
      <c r="T2110" s="4">
        <f t="shared" si="72"/>
        <v>54.302500000000002</v>
      </c>
      <c r="U2110" s="4">
        <f t="shared" si="71"/>
        <v>60.81880000000001</v>
      </c>
      <c r="V2110" s="4"/>
      <c r="W2110" s="6">
        <v>2016</v>
      </c>
      <c r="X2110" s="4"/>
    </row>
    <row r="2111" spans="1:24" ht="66" customHeight="1" x14ac:dyDescent="0.2">
      <c r="A2111" s="8" t="s">
        <v>2183</v>
      </c>
      <c r="B2111" s="1" t="s">
        <v>12283</v>
      </c>
      <c r="C2111" s="5" t="s">
        <v>8987</v>
      </c>
      <c r="D2111" s="5" t="s">
        <v>8988</v>
      </c>
      <c r="E2111" s="5" t="s">
        <v>8989</v>
      </c>
      <c r="F2111" s="14" t="s">
        <v>8990</v>
      </c>
      <c r="G2111" s="11" t="s">
        <v>77</v>
      </c>
      <c r="H2111" s="12">
        <v>0</v>
      </c>
      <c r="I2111" s="12" t="s">
        <v>78</v>
      </c>
      <c r="J2111" s="13" t="s">
        <v>12294</v>
      </c>
      <c r="K2111" s="1" t="s">
        <v>11668</v>
      </c>
      <c r="L2111" s="1" t="s">
        <v>79</v>
      </c>
      <c r="M2111" s="1" t="s">
        <v>80</v>
      </c>
      <c r="N2111" s="1" t="s">
        <v>11667</v>
      </c>
      <c r="O2111" s="1" t="s">
        <v>11671</v>
      </c>
      <c r="P2111" s="1">
        <v>166</v>
      </c>
      <c r="Q2111" s="7" t="s">
        <v>11655</v>
      </c>
      <c r="R2111" s="2">
        <v>0.09</v>
      </c>
      <c r="S2111" s="2">
        <v>561.75</v>
      </c>
      <c r="T2111" s="4">
        <f t="shared" si="72"/>
        <v>50.557499999999997</v>
      </c>
      <c r="U2111" s="4">
        <f t="shared" si="71"/>
        <v>56.624400000000001</v>
      </c>
      <c r="V2111" s="4"/>
      <c r="W2111" s="6">
        <v>2016</v>
      </c>
      <c r="X2111" s="4"/>
    </row>
    <row r="2112" spans="1:24" ht="66" customHeight="1" x14ac:dyDescent="0.2">
      <c r="A2112" s="8" t="s">
        <v>2184</v>
      </c>
      <c r="B2112" s="1" t="s">
        <v>12283</v>
      </c>
      <c r="C2112" s="5" t="s">
        <v>8991</v>
      </c>
      <c r="D2112" s="5" t="s">
        <v>8992</v>
      </c>
      <c r="E2112" s="5" t="s">
        <v>8993</v>
      </c>
      <c r="F2112" s="14" t="s">
        <v>8994</v>
      </c>
      <c r="G2112" s="11" t="s">
        <v>77</v>
      </c>
      <c r="H2112" s="12">
        <v>0</v>
      </c>
      <c r="I2112" s="12" t="s">
        <v>78</v>
      </c>
      <c r="J2112" s="13" t="s">
        <v>12294</v>
      </c>
      <c r="K2112" s="1" t="s">
        <v>11668</v>
      </c>
      <c r="L2112" s="1" t="s">
        <v>79</v>
      </c>
      <c r="M2112" s="1" t="s">
        <v>80</v>
      </c>
      <c r="N2112" s="1" t="s">
        <v>11667</v>
      </c>
      <c r="O2112" s="1" t="s">
        <v>11671</v>
      </c>
      <c r="P2112" s="1">
        <v>166</v>
      </c>
      <c r="Q2112" s="7" t="s">
        <v>11655</v>
      </c>
      <c r="R2112" s="2">
        <v>1</v>
      </c>
      <c r="S2112" s="2">
        <v>1145.97</v>
      </c>
      <c r="T2112" s="4">
        <f t="shared" si="72"/>
        <v>1145.97</v>
      </c>
      <c r="U2112" s="4">
        <f t="shared" si="71"/>
        <v>1283.4864000000002</v>
      </c>
      <c r="V2112" s="4"/>
      <c r="W2112" s="6">
        <v>2016</v>
      </c>
      <c r="X2112" s="4"/>
    </row>
    <row r="2113" spans="1:24" ht="66" customHeight="1" x14ac:dyDescent="0.2">
      <c r="A2113" s="8" t="s">
        <v>2185</v>
      </c>
      <c r="B2113" s="1" t="s">
        <v>12283</v>
      </c>
      <c r="C2113" s="5" t="s">
        <v>8995</v>
      </c>
      <c r="D2113" s="5" t="s">
        <v>8884</v>
      </c>
      <c r="E2113" s="5" t="s">
        <v>8996</v>
      </c>
      <c r="F2113" s="14" t="s">
        <v>8997</v>
      </c>
      <c r="G2113" s="11" t="s">
        <v>77</v>
      </c>
      <c r="H2113" s="12">
        <v>0</v>
      </c>
      <c r="I2113" s="12" t="s">
        <v>78</v>
      </c>
      <c r="J2113" s="13" t="s">
        <v>12294</v>
      </c>
      <c r="K2113" s="1" t="s">
        <v>11668</v>
      </c>
      <c r="L2113" s="1" t="s">
        <v>79</v>
      </c>
      <c r="M2113" s="1" t="s">
        <v>80</v>
      </c>
      <c r="N2113" s="1" t="s">
        <v>11667</v>
      </c>
      <c r="O2113" s="1" t="s">
        <v>11671</v>
      </c>
      <c r="P2113" s="1">
        <v>166</v>
      </c>
      <c r="Q2113" s="7" t="s">
        <v>11655</v>
      </c>
      <c r="R2113" s="2">
        <v>0.1</v>
      </c>
      <c r="S2113" s="2">
        <v>177.88749999999999</v>
      </c>
      <c r="T2113" s="4">
        <f t="shared" si="72"/>
        <v>17.78875</v>
      </c>
      <c r="U2113" s="4">
        <f t="shared" si="71"/>
        <v>19.923400000000001</v>
      </c>
      <c r="V2113" s="4"/>
      <c r="W2113" s="6">
        <v>2016</v>
      </c>
      <c r="X2113" s="4"/>
    </row>
    <row r="2114" spans="1:24" ht="66" customHeight="1" x14ac:dyDescent="0.2">
      <c r="A2114" s="8" t="s">
        <v>2186</v>
      </c>
      <c r="B2114" s="1" t="s">
        <v>12283</v>
      </c>
      <c r="C2114" s="5" t="s">
        <v>8635</v>
      </c>
      <c r="D2114" s="5" t="s">
        <v>8636</v>
      </c>
      <c r="E2114" s="5" t="s">
        <v>8637</v>
      </c>
      <c r="F2114" s="14" t="s">
        <v>8998</v>
      </c>
      <c r="G2114" s="11" t="s">
        <v>77</v>
      </c>
      <c r="H2114" s="12">
        <v>0</v>
      </c>
      <c r="I2114" s="12" t="s">
        <v>78</v>
      </c>
      <c r="J2114" s="13" t="s">
        <v>12294</v>
      </c>
      <c r="K2114" s="1" t="s">
        <v>11668</v>
      </c>
      <c r="L2114" s="1" t="s">
        <v>79</v>
      </c>
      <c r="M2114" s="1" t="s">
        <v>80</v>
      </c>
      <c r="N2114" s="1" t="s">
        <v>11667</v>
      </c>
      <c r="O2114" s="1" t="s">
        <v>11671</v>
      </c>
      <c r="P2114" s="1">
        <v>166</v>
      </c>
      <c r="Q2114" s="7" t="s">
        <v>11655</v>
      </c>
      <c r="R2114" s="2">
        <v>0.40039999999999998</v>
      </c>
      <c r="S2114" s="2">
        <v>1235.8499999999999</v>
      </c>
      <c r="T2114" s="4">
        <f t="shared" si="72"/>
        <v>494.83433999999994</v>
      </c>
      <c r="U2114" s="4">
        <f t="shared" si="71"/>
        <v>554.21446079999998</v>
      </c>
      <c r="V2114" s="4"/>
      <c r="W2114" s="6">
        <v>2016</v>
      </c>
      <c r="X2114" s="4"/>
    </row>
    <row r="2115" spans="1:24" ht="66" customHeight="1" x14ac:dyDescent="0.2">
      <c r="A2115" s="8" t="s">
        <v>2187</v>
      </c>
      <c r="B2115" s="1" t="s">
        <v>12283</v>
      </c>
      <c r="C2115" s="5" t="s">
        <v>8999</v>
      </c>
      <c r="D2115" s="5" t="s">
        <v>9000</v>
      </c>
      <c r="E2115" s="5" t="s">
        <v>9001</v>
      </c>
      <c r="F2115" s="14" t="s">
        <v>9002</v>
      </c>
      <c r="G2115" s="11" t="s">
        <v>77</v>
      </c>
      <c r="H2115" s="12">
        <v>0</v>
      </c>
      <c r="I2115" s="12" t="s">
        <v>78</v>
      </c>
      <c r="J2115" s="13" t="s">
        <v>12294</v>
      </c>
      <c r="K2115" s="1" t="s">
        <v>11668</v>
      </c>
      <c r="L2115" s="1" t="s">
        <v>79</v>
      </c>
      <c r="M2115" s="1" t="s">
        <v>80</v>
      </c>
      <c r="N2115" s="1" t="s">
        <v>11667</v>
      </c>
      <c r="O2115" s="1" t="s">
        <v>11671</v>
      </c>
      <c r="P2115" s="1">
        <v>166</v>
      </c>
      <c r="Q2115" s="7" t="s">
        <v>11655</v>
      </c>
      <c r="R2115" s="2">
        <v>0.02</v>
      </c>
      <c r="S2115" s="2">
        <v>3482.85</v>
      </c>
      <c r="T2115" s="4">
        <f t="shared" si="72"/>
        <v>69.656999999999996</v>
      </c>
      <c r="U2115" s="4">
        <f t="shared" si="71"/>
        <v>78.015839999999997</v>
      </c>
      <c r="V2115" s="4"/>
      <c r="W2115" s="6">
        <v>2016</v>
      </c>
      <c r="X2115" s="4"/>
    </row>
    <row r="2116" spans="1:24" ht="66" customHeight="1" x14ac:dyDescent="0.2">
      <c r="A2116" s="8" t="s">
        <v>2188</v>
      </c>
      <c r="B2116" s="1" t="s">
        <v>12283</v>
      </c>
      <c r="C2116" s="5" t="s">
        <v>9003</v>
      </c>
      <c r="D2116" s="5" t="s">
        <v>9004</v>
      </c>
      <c r="E2116" s="5" t="s">
        <v>9005</v>
      </c>
      <c r="F2116" s="14" t="s">
        <v>9006</v>
      </c>
      <c r="G2116" s="11" t="s">
        <v>77</v>
      </c>
      <c r="H2116" s="12">
        <v>0</v>
      </c>
      <c r="I2116" s="12" t="s">
        <v>78</v>
      </c>
      <c r="J2116" s="13" t="s">
        <v>12294</v>
      </c>
      <c r="K2116" s="1" t="s">
        <v>11668</v>
      </c>
      <c r="L2116" s="1" t="s">
        <v>79</v>
      </c>
      <c r="M2116" s="1" t="s">
        <v>80</v>
      </c>
      <c r="N2116" s="1" t="s">
        <v>11667</v>
      </c>
      <c r="O2116" s="1" t="s">
        <v>11671</v>
      </c>
      <c r="P2116" s="1">
        <v>166</v>
      </c>
      <c r="Q2116" s="7" t="s">
        <v>11655</v>
      </c>
      <c r="R2116" s="2">
        <v>0.1</v>
      </c>
      <c r="S2116" s="2">
        <v>21477.382399999999</v>
      </c>
      <c r="T2116" s="4">
        <f t="shared" si="72"/>
        <v>2147.7382400000001</v>
      </c>
      <c r="U2116" s="4">
        <f t="shared" si="71"/>
        <v>2405.4668288000003</v>
      </c>
      <c r="V2116" s="4"/>
      <c r="W2116" s="6">
        <v>2016</v>
      </c>
      <c r="X2116" s="4"/>
    </row>
    <row r="2117" spans="1:24" ht="66" customHeight="1" x14ac:dyDescent="0.2">
      <c r="A2117" s="8" t="s">
        <v>2189</v>
      </c>
      <c r="B2117" s="1" t="s">
        <v>12283</v>
      </c>
      <c r="C2117" s="5" t="s">
        <v>8802</v>
      </c>
      <c r="D2117" s="5" t="s">
        <v>8803</v>
      </c>
      <c r="E2117" s="5" t="s">
        <v>8804</v>
      </c>
      <c r="F2117" s="14" t="s">
        <v>9007</v>
      </c>
      <c r="G2117" s="11" t="s">
        <v>77</v>
      </c>
      <c r="H2117" s="12">
        <v>0</v>
      </c>
      <c r="I2117" s="12" t="s">
        <v>78</v>
      </c>
      <c r="J2117" s="13" t="s">
        <v>12294</v>
      </c>
      <c r="K2117" s="1" t="s">
        <v>11668</v>
      </c>
      <c r="L2117" s="1" t="s">
        <v>79</v>
      </c>
      <c r="M2117" s="1" t="s">
        <v>80</v>
      </c>
      <c r="N2117" s="1" t="s">
        <v>11667</v>
      </c>
      <c r="O2117" s="1" t="s">
        <v>11671</v>
      </c>
      <c r="P2117" s="1">
        <v>872</v>
      </c>
      <c r="Q2117" s="7" t="s">
        <v>11929</v>
      </c>
      <c r="R2117" s="2">
        <v>8</v>
      </c>
      <c r="S2117" s="2">
        <v>60233.360200000003</v>
      </c>
      <c r="T2117" s="4">
        <f t="shared" si="72"/>
        <v>481866.88160000002</v>
      </c>
      <c r="U2117" s="4">
        <f t="shared" si="71"/>
        <v>539690.90739200008</v>
      </c>
      <c r="V2117" s="4"/>
      <c r="W2117" s="6">
        <v>2016</v>
      </c>
      <c r="X2117" s="4"/>
    </row>
    <row r="2118" spans="1:24" ht="66" customHeight="1" x14ac:dyDescent="0.2">
      <c r="A2118" s="8" t="s">
        <v>2190</v>
      </c>
      <c r="B2118" s="1" t="s">
        <v>12283</v>
      </c>
      <c r="C2118" s="5" t="s">
        <v>9008</v>
      </c>
      <c r="D2118" s="5" t="s">
        <v>8796</v>
      </c>
      <c r="E2118" s="5" t="s">
        <v>9009</v>
      </c>
      <c r="F2118" s="14" t="s">
        <v>9010</v>
      </c>
      <c r="G2118" s="11" t="s">
        <v>77</v>
      </c>
      <c r="H2118" s="12">
        <v>0</v>
      </c>
      <c r="I2118" s="12" t="s">
        <v>78</v>
      </c>
      <c r="J2118" s="13" t="s">
        <v>12294</v>
      </c>
      <c r="K2118" s="1" t="s">
        <v>11668</v>
      </c>
      <c r="L2118" s="1" t="s">
        <v>79</v>
      </c>
      <c r="M2118" s="1" t="s">
        <v>80</v>
      </c>
      <c r="N2118" s="1" t="s">
        <v>11667</v>
      </c>
      <c r="O2118" s="1" t="s">
        <v>11671</v>
      </c>
      <c r="P2118" s="1">
        <v>796</v>
      </c>
      <c r="Q2118" s="7" t="s">
        <v>11836</v>
      </c>
      <c r="R2118" s="2">
        <v>2</v>
      </c>
      <c r="S2118" s="2">
        <v>13102.7171</v>
      </c>
      <c r="T2118" s="4">
        <f t="shared" si="72"/>
        <v>26205.4342</v>
      </c>
      <c r="U2118" s="4">
        <f t="shared" si="71"/>
        <v>29350.086304000004</v>
      </c>
      <c r="V2118" s="4"/>
      <c r="W2118" s="6">
        <v>2016</v>
      </c>
      <c r="X2118" s="4"/>
    </row>
    <row r="2119" spans="1:24" ht="66" customHeight="1" x14ac:dyDescent="0.2">
      <c r="A2119" s="8" t="s">
        <v>2191</v>
      </c>
      <c r="B2119" s="1" t="s">
        <v>12283</v>
      </c>
      <c r="C2119" s="5" t="s">
        <v>9008</v>
      </c>
      <c r="D2119" s="5" t="s">
        <v>8796</v>
      </c>
      <c r="E2119" s="5" t="s">
        <v>9009</v>
      </c>
      <c r="F2119" s="14" t="s">
        <v>9011</v>
      </c>
      <c r="G2119" s="11" t="s">
        <v>77</v>
      </c>
      <c r="H2119" s="12">
        <v>0</v>
      </c>
      <c r="I2119" s="12" t="s">
        <v>78</v>
      </c>
      <c r="J2119" s="13" t="s">
        <v>12294</v>
      </c>
      <c r="K2119" s="1" t="s">
        <v>11668</v>
      </c>
      <c r="L2119" s="1" t="s">
        <v>79</v>
      </c>
      <c r="M2119" s="1" t="s">
        <v>80</v>
      </c>
      <c r="N2119" s="1" t="s">
        <v>11667</v>
      </c>
      <c r="O2119" s="1" t="s">
        <v>11671</v>
      </c>
      <c r="P2119" s="1">
        <v>796</v>
      </c>
      <c r="Q2119" s="7" t="s">
        <v>11836</v>
      </c>
      <c r="R2119" s="2">
        <v>2</v>
      </c>
      <c r="S2119" s="2">
        <v>13102.727800000001</v>
      </c>
      <c r="T2119" s="4">
        <f t="shared" si="72"/>
        <v>26205.455600000001</v>
      </c>
      <c r="U2119" s="4">
        <f t="shared" si="71"/>
        <v>29350.110272000005</v>
      </c>
      <c r="V2119" s="4"/>
      <c r="W2119" s="6">
        <v>2016</v>
      </c>
      <c r="X2119" s="4"/>
    </row>
    <row r="2120" spans="1:24" ht="66" customHeight="1" x14ac:dyDescent="0.2">
      <c r="A2120" s="8" t="s">
        <v>2192</v>
      </c>
      <c r="B2120" s="1" t="s">
        <v>12283</v>
      </c>
      <c r="C2120" s="5" t="s">
        <v>9012</v>
      </c>
      <c r="D2120" s="5" t="s">
        <v>8831</v>
      </c>
      <c r="E2120" s="5" t="s">
        <v>9013</v>
      </c>
      <c r="F2120" s="14" t="s">
        <v>9014</v>
      </c>
      <c r="G2120" s="11" t="s">
        <v>77</v>
      </c>
      <c r="H2120" s="12">
        <v>0</v>
      </c>
      <c r="I2120" s="12" t="s">
        <v>78</v>
      </c>
      <c r="J2120" s="13" t="s">
        <v>12294</v>
      </c>
      <c r="K2120" s="1" t="s">
        <v>11668</v>
      </c>
      <c r="L2120" s="1" t="s">
        <v>79</v>
      </c>
      <c r="M2120" s="1" t="s">
        <v>80</v>
      </c>
      <c r="N2120" s="1" t="s">
        <v>11667</v>
      </c>
      <c r="O2120" s="1" t="s">
        <v>11671</v>
      </c>
      <c r="P2120" s="1">
        <v>166</v>
      </c>
      <c r="Q2120" s="7" t="s">
        <v>11655</v>
      </c>
      <c r="R2120" s="2">
        <v>0.02</v>
      </c>
      <c r="S2120" s="2">
        <v>3103</v>
      </c>
      <c r="T2120" s="4">
        <f t="shared" si="72"/>
        <v>62.06</v>
      </c>
      <c r="U2120" s="4">
        <f t="shared" si="71"/>
        <v>69.507200000000012</v>
      </c>
      <c r="V2120" s="4"/>
      <c r="W2120" s="6">
        <v>2016</v>
      </c>
      <c r="X2120" s="4"/>
    </row>
    <row r="2121" spans="1:24" ht="66" customHeight="1" x14ac:dyDescent="0.2">
      <c r="A2121" s="8" t="s">
        <v>2193</v>
      </c>
      <c r="B2121" s="1" t="s">
        <v>12283</v>
      </c>
      <c r="C2121" s="5" t="s">
        <v>12148</v>
      </c>
      <c r="D2121" s="5" t="s">
        <v>12149</v>
      </c>
      <c r="E2121" s="5" t="s">
        <v>8588</v>
      </c>
      <c r="F2121" s="14" t="s">
        <v>12093</v>
      </c>
      <c r="G2121" s="11" t="s">
        <v>77</v>
      </c>
      <c r="H2121" s="12">
        <v>0</v>
      </c>
      <c r="I2121" s="12" t="s">
        <v>78</v>
      </c>
      <c r="J2121" s="13" t="s">
        <v>12294</v>
      </c>
      <c r="K2121" s="1" t="s">
        <v>11668</v>
      </c>
      <c r="L2121" s="1" t="s">
        <v>79</v>
      </c>
      <c r="M2121" s="1" t="s">
        <v>80</v>
      </c>
      <c r="N2121" s="1" t="s">
        <v>11667</v>
      </c>
      <c r="O2121" s="1" t="s">
        <v>11671</v>
      </c>
      <c r="P2121" s="1">
        <v>166</v>
      </c>
      <c r="Q2121" s="7" t="s">
        <v>11655</v>
      </c>
      <c r="R2121" s="2">
        <v>0.02</v>
      </c>
      <c r="S2121" s="2">
        <v>2172100</v>
      </c>
      <c r="T2121" s="4">
        <f t="shared" si="72"/>
        <v>43442</v>
      </c>
      <c r="U2121" s="4">
        <f t="shared" si="71"/>
        <v>48655.040000000008</v>
      </c>
      <c r="V2121" s="4"/>
      <c r="W2121" s="6">
        <v>2016</v>
      </c>
      <c r="X2121" s="4"/>
    </row>
    <row r="2122" spans="1:24" ht="66" customHeight="1" x14ac:dyDescent="0.2">
      <c r="A2122" s="8" t="s">
        <v>2194</v>
      </c>
      <c r="B2122" s="1" t="s">
        <v>12283</v>
      </c>
      <c r="C2122" s="5" t="s">
        <v>9015</v>
      </c>
      <c r="D2122" s="5" t="s">
        <v>9016</v>
      </c>
      <c r="E2122" s="5" t="s">
        <v>7691</v>
      </c>
      <c r="F2122" s="14" t="s">
        <v>9017</v>
      </c>
      <c r="G2122" s="11" t="s">
        <v>77</v>
      </c>
      <c r="H2122" s="12">
        <v>0</v>
      </c>
      <c r="I2122" s="12" t="s">
        <v>78</v>
      </c>
      <c r="J2122" s="13" t="s">
        <v>12294</v>
      </c>
      <c r="K2122" s="1" t="s">
        <v>11668</v>
      </c>
      <c r="L2122" s="1" t="s">
        <v>79</v>
      </c>
      <c r="M2122" s="1" t="s">
        <v>80</v>
      </c>
      <c r="N2122" s="1" t="s">
        <v>11667</v>
      </c>
      <c r="O2122" s="1" t="s">
        <v>11671</v>
      </c>
      <c r="P2122" s="1">
        <v>166</v>
      </c>
      <c r="Q2122" s="7" t="s">
        <v>11655</v>
      </c>
      <c r="R2122" s="2">
        <v>0.04</v>
      </c>
      <c r="S2122" s="2">
        <v>1277045</v>
      </c>
      <c r="T2122" s="4">
        <f t="shared" si="72"/>
        <v>51081.8</v>
      </c>
      <c r="U2122" s="4">
        <f t="shared" si="71"/>
        <v>57211.616000000009</v>
      </c>
      <c r="V2122" s="4"/>
      <c r="W2122" s="6">
        <v>2016</v>
      </c>
      <c r="X2122" s="4"/>
    </row>
    <row r="2123" spans="1:24" ht="66" customHeight="1" x14ac:dyDescent="0.2">
      <c r="A2123" s="8" t="s">
        <v>2195</v>
      </c>
      <c r="B2123" s="1" t="s">
        <v>12283</v>
      </c>
      <c r="C2123" s="5" t="s">
        <v>9018</v>
      </c>
      <c r="D2123" s="5" t="s">
        <v>9019</v>
      </c>
      <c r="E2123" s="5" t="s">
        <v>9020</v>
      </c>
      <c r="F2123" s="14" t="s">
        <v>9021</v>
      </c>
      <c r="G2123" s="11" t="s">
        <v>77</v>
      </c>
      <c r="H2123" s="12">
        <v>0</v>
      </c>
      <c r="I2123" s="12" t="s">
        <v>78</v>
      </c>
      <c r="J2123" s="13" t="s">
        <v>12294</v>
      </c>
      <c r="K2123" s="1" t="s">
        <v>11668</v>
      </c>
      <c r="L2123" s="1" t="s">
        <v>79</v>
      </c>
      <c r="M2123" s="1" t="s">
        <v>80</v>
      </c>
      <c r="N2123" s="1" t="s">
        <v>11667</v>
      </c>
      <c r="O2123" s="1" t="s">
        <v>11671</v>
      </c>
      <c r="P2123" s="1">
        <v>166</v>
      </c>
      <c r="Q2123" s="7" t="s">
        <v>11655</v>
      </c>
      <c r="R2123" s="2">
        <v>0.05</v>
      </c>
      <c r="S2123" s="2">
        <v>905919.3199</v>
      </c>
      <c r="T2123" s="4">
        <f t="shared" si="72"/>
        <v>45295.965995000006</v>
      </c>
      <c r="U2123" s="4">
        <f t="shared" si="71"/>
        <v>50731.481914400014</v>
      </c>
      <c r="V2123" s="4"/>
      <c r="W2123" s="6">
        <v>2016</v>
      </c>
      <c r="X2123" s="4"/>
    </row>
    <row r="2124" spans="1:24" ht="66" customHeight="1" x14ac:dyDescent="0.2">
      <c r="A2124" s="8" t="s">
        <v>2196</v>
      </c>
      <c r="B2124" s="1" t="s">
        <v>12283</v>
      </c>
      <c r="C2124" s="5" t="s">
        <v>9022</v>
      </c>
      <c r="D2124" s="5" t="s">
        <v>9023</v>
      </c>
      <c r="E2124" s="5" t="s">
        <v>9024</v>
      </c>
      <c r="F2124" s="14" t="s">
        <v>9025</v>
      </c>
      <c r="G2124" s="11" t="s">
        <v>77</v>
      </c>
      <c r="H2124" s="12">
        <v>0</v>
      </c>
      <c r="I2124" s="12" t="s">
        <v>78</v>
      </c>
      <c r="J2124" s="13" t="s">
        <v>12294</v>
      </c>
      <c r="K2124" s="1" t="s">
        <v>11668</v>
      </c>
      <c r="L2124" s="1" t="s">
        <v>79</v>
      </c>
      <c r="M2124" s="1" t="s">
        <v>80</v>
      </c>
      <c r="N2124" s="1" t="s">
        <v>11667</v>
      </c>
      <c r="O2124" s="1" t="s">
        <v>11671</v>
      </c>
      <c r="P2124" s="1">
        <v>166</v>
      </c>
      <c r="Q2124" s="7" t="s">
        <v>11655</v>
      </c>
      <c r="R2124" s="2">
        <v>1.0999999999999999E-2</v>
      </c>
      <c r="S2124" s="2">
        <v>1053655.75</v>
      </c>
      <c r="T2124" s="4">
        <f t="shared" si="72"/>
        <v>11590.213249999999</v>
      </c>
      <c r="U2124" s="4">
        <f t="shared" si="71"/>
        <v>12981.038839999999</v>
      </c>
      <c r="V2124" s="4"/>
      <c r="W2124" s="6">
        <v>2016</v>
      </c>
      <c r="X2124" s="4"/>
    </row>
    <row r="2125" spans="1:24" ht="66" customHeight="1" x14ac:dyDescent="0.2">
      <c r="A2125" s="8" t="s">
        <v>2197</v>
      </c>
      <c r="B2125" s="1" t="s">
        <v>12283</v>
      </c>
      <c r="C2125" s="5" t="s">
        <v>9026</v>
      </c>
      <c r="D2125" s="5" t="s">
        <v>9027</v>
      </c>
      <c r="E2125" s="5" t="s">
        <v>8613</v>
      </c>
      <c r="F2125" s="14" t="s">
        <v>9028</v>
      </c>
      <c r="G2125" s="11" t="s">
        <v>77</v>
      </c>
      <c r="H2125" s="12">
        <v>0</v>
      </c>
      <c r="I2125" s="12" t="s">
        <v>78</v>
      </c>
      <c r="J2125" s="13" t="s">
        <v>12294</v>
      </c>
      <c r="K2125" s="1" t="s">
        <v>11668</v>
      </c>
      <c r="L2125" s="1" t="s">
        <v>79</v>
      </c>
      <c r="M2125" s="1" t="s">
        <v>80</v>
      </c>
      <c r="N2125" s="1" t="s">
        <v>11667</v>
      </c>
      <c r="O2125" s="1" t="s">
        <v>11671</v>
      </c>
      <c r="P2125" s="1">
        <v>166</v>
      </c>
      <c r="Q2125" s="7" t="s">
        <v>11655</v>
      </c>
      <c r="R2125" s="2">
        <v>0.22</v>
      </c>
      <c r="S2125" s="2">
        <v>21766.860199999999</v>
      </c>
      <c r="T2125" s="4">
        <f t="shared" si="72"/>
        <v>4788.7092439999997</v>
      </c>
      <c r="U2125" s="4">
        <f t="shared" ref="U2125:U2188" si="73">T2125*1.12</f>
        <v>5363.3543532800004</v>
      </c>
      <c r="V2125" s="4"/>
      <c r="W2125" s="6">
        <v>2016</v>
      </c>
      <c r="X2125" s="4"/>
    </row>
    <row r="2126" spans="1:24" ht="66" customHeight="1" x14ac:dyDescent="0.2">
      <c r="A2126" s="8" t="s">
        <v>2198</v>
      </c>
      <c r="B2126" s="1" t="s">
        <v>12283</v>
      </c>
      <c r="C2126" s="5" t="s">
        <v>8802</v>
      </c>
      <c r="D2126" s="5" t="s">
        <v>8803</v>
      </c>
      <c r="E2126" s="5" t="s">
        <v>8804</v>
      </c>
      <c r="F2126" s="14" t="s">
        <v>9029</v>
      </c>
      <c r="G2126" s="11" t="s">
        <v>77</v>
      </c>
      <c r="H2126" s="12">
        <v>0</v>
      </c>
      <c r="I2126" s="12" t="s">
        <v>78</v>
      </c>
      <c r="J2126" s="13" t="s">
        <v>12294</v>
      </c>
      <c r="K2126" s="1" t="s">
        <v>11668</v>
      </c>
      <c r="L2126" s="1" t="s">
        <v>79</v>
      </c>
      <c r="M2126" s="1" t="s">
        <v>80</v>
      </c>
      <c r="N2126" s="1" t="s">
        <v>11667</v>
      </c>
      <c r="O2126" s="1" t="s">
        <v>11671</v>
      </c>
      <c r="P2126" s="1">
        <v>872</v>
      </c>
      <c r="Q2126" s="7" t="s">
        <v>11929</v>
      </c>
      <c r="R2126" s="2">
        <v>5</v>
      </c>
      <c r="S2126" s="2">
        <v>4774.875</v>
      </c>
      <c r="T2126" s="4">
        <f t="shared" si="72"/>
        <v>23874.375</v>
      </c>
      <c r="U2126" s="4">
        <f t="shared" si="73"/>
        <v>26739.300000000003</v>
      </c>
      <c r="V2126" s="4"/>
      <c r="W2126" s="6">
        <v>2016</v>
      </c>
      <c r="X2126" s="4"/>
    </row>
    <row r="2127" spans="1:24" ht="66" customHeight="1" x14ac:dyDescent="0.2">
      <c r="A2127" s="8" t="s">
        <v>2199</v>
      </c>
      <c r="B2127" s="1" t="s">
        <v>12283</v>
      </c>
      <c r="C2127" s="5" t="s">
        <v>8802</v>
      </c>
      <c r="D2127" s="5" t="s">
        <v>8803</v>
      </c>
      <c r="E2127" s="5" t="s">
        <v>8804</v>
      </c>
      <c r="F2127" s="14" t="s">
        <v>9030</v>
      </c>
      <c r="G2127" s="11" t="s">
        <v>77</v>
      </c>
      <c r="H2127" s="12">
        <v>0</v>
      </c>
      <c r="I2127" s="12" t="s">
        <v>78</v>
      </c>
      <c r="J2127" s="13" t="s">
        <v>12294</v>
      </c>
      <c r="K2127" s="1" t="s">
        <v>11668</v>
      </c>
      <c r="L2127" s="1" t="s">
        <v>79</v>
      </c>
      <c r="M2127" s="1" t="s">
        <v>80</v>
      </c>
      <c r="N2127" s="1" t="s">
        <v>11667</v>
      </c>
      <c r="O2127" s="1" t="s">
        <v>11671</v>
      </c>
      <c r="P2127" s="1">
        <v>872</v>
      </c>
      <c r="Q2127" s="7" t="s">
        <v>11931</v>
      </c>
      <c r="R2127" s="2">
        <v>3</v>
      </c>
      <c r="S2127" s="2">
        <v>4138.2250000000004</v>
      </c>
      <c r="T2127" s="4">
        <f t="shared" si="72"/>
        <v>12414.675000000001</v>
      </c>
      <c r="U2127" s="4">
        <f t="shared" si="73"/>
        <v>13904.436000000003</v>
      </c>
      <c r="V2127" s="4"/>
      <c r="W2127" s="6">
        <v>2016</v>
      </c>
      <c r="X2127" s="4"/>
    </row>
    <row r="2128" spans="1:24" ht="66" customHeight="1" x14ac:dyDescent="0.2">
      <c r="A2128" s="8" t="s">
        <v>2200</v>
      </c>
      <c r="B2128" s="1" t="s">
        <v>12283</v>
      </c>
      <c r="C2128" s="5" t="s">
        <v>12150</v>
      </c>
      <c r="D2128" s="5" t="s">
        <v>8583</v>
      </c>
      <c r="E2128" s="5" t="s">
        <v>8800</v>
      </c>
      <c r="F2128" s="14" t="s">
        <v>12151</v>
      </c>
      <c r="G2128" s="11" t="s">
        <v>77</v>
      </c>
      <c r="H2128" s="12">
        <v>0</v>
      </c>
      <c r="I2128" s="12" t="s">
        <v>78</v>
      </c>
      <c r="J2128" s="13" t="s">
        <v>12294</v>
      </c>
      <c r="K2128" s="1" t="s">
        <v>11668</v>
      </c>
      <c r="L2128" s="1" t="s">
        <v>79</v>
      </c>
      <c r="M2128" s="1" t="s">
        <v>80</v>
      </c>
      <c r="N2128" s="1" t="s">
        <v>11667</v>
      </c>
      <c r="O2128" s="1" t="s">
        <v>11671</v>
      </c>
      <c r="P2128" s="1">
        <v>778</v>
      </c>
      <c r="Q2128" s="7" t="s">
        <v>11656</v>
      </c>
      <c r="R2128" s="2">
        <v>2</v>
      </c>
      <c r="S2128" s="2">
        <v>22919.4</v>
      </c>
      <c r="T2128" s="4">
        <f t="shared" si="72"/>
        <v>45838.8</v>
      </c>
      <c r="U2128" s="4">
        <f t="shared" si="73"/>
        <v>51339.456000000006</v>
      </c>
      <c r="V2128" s="4"/>
      <c r="W2128" s="6">
        <v>2016</v>
      </c>
      <c r="X2128" s="4"/>
    </row>
    <row r="2129" spans="1:24" ht="66" customHeight="1" x14ac:dyDescent="0.2">
      <c r="A2129" s="8" t="s">
        <v>2201</v>
      </c>
      <c r="B2129" s="1" t="s">
        <v>12283</v>
      </c>
      <c r="C2129" s="5" t="s">
        <v>8802</v>
      </c>
      <c r="D2129" s="5" t="s">
        <v>8803</v>
      </c>
      <c r="E2129" s="5" t="s">
        <v>8804</v>
      </c>
      <c r="F2129" s="14" t="s">
        <v>9031</v>
      </c>
      <c r="G2129" s="11" t="s">
        <v>77</v>
      </c>
      <c r="H2129" s="12">
        <v>0</v>
      </c>
      <c r="I2129" s="12" t="s">
        <v>78</v>
      </c>
      <c r="J2129" s="13" t="s">
        <v>12294</v>
      </c>
      <c r="K2129" s="1" t="s">
        <v>11668</v>
      </c>
      <c r="L2129" s="1" t="s">
        <v>79</v>
      </c>
      <c r="M2129" s="1" t="s">
        <v>80</v>
      </c>
      <c r="N2129" s="1" t="s">
        <v>11667</v>
      </c>
      <c r="O2129" s="1" t="s">
        <v>11671</v>
      </c>
      <c r="P2129" s="1">
        <v>872</v>
      </c>
      <c r="Q2129" s="7" t="s">
        <v>11931</v>
      </c>
      <c r="R2129" s="2">
        <v>4</v>
      </c>
      <c r="S2129" s="2">
        <v>17189.55</v>
      </c>
      <c r="T2129" s="4">
        <f t="shared" si="72"/>
        <v>68758.2</v>
      </c>
      <c r="U2129" s="4">
        <f t="shared" si="73"/>
        <v>77009.184000000008</v>
      </c>
      <c r="V2129" s="4"/>
      <c r="W2129" s="6">
        <v>2016</v>
      </c>
      <c r="X2129" s="4"/>
    </row>
    <row r="2130" spans="1:24" ht="66" customHeight="1" x14ac:dyDescent="0.2">
      <c r="A2130" s="8" t="s">
        <v>2202</v>
      </c>
      <c r="B2130" s="1" t="s">
        <v>12283</v>
      </c>
      <c r="C2130" s="5" t="s">
        <v>8802</v>
      </c>
      <c r="D2130" s="5" t="s">
        <v>8803</v>
      </c>
      <c r="E2130" s="5" t="s">
        <v>8804</v>
      </c>
      <c r="F2130" s="14" t="s">
        <v>9032</v>
      </c>
      <c r="G2130" s="11" t="s">
        <v>77</v>
      </c>
      <c r="H2130" s="12">
        <v>0</v>
      </c>
      <c r="I2130" s="12" t="s">
        <v>78</v>
      </c>
      <c r="J2130" s="13" t="s">
        <v>12294</v>
      </c>
      <c r="K2130" s="1" t="s">
        <v>11668</v>
      </c>
      <c r="L2130" s="1" t="s">
        <v>79</v>
      </c>
      <c r="M2130" s="1" t="s">
        <v>80</v>
      </c>
      <c r="N2130" s="1" t="s">
        <v>11667</v>
      </c>
      <c r="O2130" s="1" t="s">
        <v>11671</v>
      </c>
      <c r="P2130" s="1">
        <v>872</v>
      </c>
      <c r="Q2130" s="7" t="s">
        <v>11931</v>
      </c>
      <c r="R2130" s="2">
        <v>4</v>
      </c>
      <c r="S2130" s="2">
        <v>17189.55</v>
      </c>
      <c r="T2130" s="4">
        <f t="shared" si="72"/>
        <v>68758.2</v>
      </c>
      <c r="U2130" s="4">
        <f t="shared" si="73"/>
        <v>77009.184000000008</v>
      </c>
      <c r="V2130" s="4"/>
      <c r="W2130" s="6">
        <v>2016</v>
      </c>
      <c r="X2130" s="4"/>
    </row>
    <row r="2131" spans="1:24" ht="66" customHeight="1" x14ac:dyDescent="0.2">
      <c r="A2131" s="8" t="s">
        <v>2203</v>
      </c>
      <c r="B2131" s="1" t="s">
        <v>12283</v>
      </c>
      <c r="C2131" s="5" t="s">
        <v>8802</v>
      </c>
      <c r="D2131" s="5" t="s">
        <v>8803</v>
      </c>
      <c r="E2131" s="5" t="s">
        <v>8804</v>
      </c>
      <c r="F2131" s="14" t="s">
        <v>9033</v>
      </c>
      <c r="G2131" s="11" t="s">
        <v>77</v>
      </c>
      <c r="H2131" s="12">
        <v>0</v>
      </c>
      <c r="I2131" s="12" t="s">
        <v>78</v>
      </c>
      <c r="J2131" s="13" t="s">
        <v>12294</v>
      </c>
      <c r="K2131" s="1" t="s">
        <v>11668</v>
      </c>
      <c r="L2131" s="1" t="s">
        <v>79</v>
      </c>
      <c r="M2131" s="1" t="s">
        <v>80</v>
      </c>
      <c r="N2131" s="1" t="s">
        <v>11667</v>
      </c>
      <c r="O2131" s="1" t="s">
        <v>11671</v>
      </c>
      <c r="P2131" s="1">
        <v>872</v>
      </c>
      <c r="Q2131" s="7" t="s">
        <v>11931</v>
      </c>
      <c r="R2131" s="2">
        <v>4</v>
      </c>
      <c r="S2131" s="2">
        <v>17189.55</v>
      </c>
      <c r="T2131" s="4">
        <f t="shared" si="72"/>
        <v>68758.2</v>
      </c>
      <c r="U2131" s="4">
        <f t="shared" si="73"/>
        <v>77009.184000000008</v>
      </c>
      <c r="V2131" s="4"/>
      <c r="W2131" s="6">
        <v>2016</v>
      </c>
      <c r="X2131" s="4"/>
    </row>
    <row r="2132" spans="1:24" ht="66" customHeight="1" x14ac:dyDescent="0.2">
      <c r="A2132" s="8" t="s">
        <v>2204</v>
      </c>
      <c r="B2132" s="1" t="s">
        <v>12283</v>
      </c>
      <c r="C2132" s="5" t="s">
        <v>9034</v>
      </c>
      <c r="D2132" s="5" t="s">
        <v>8847</v>
      </c>
      <c r="E2132" s="5" t="s">
        <v>9035</v>
      </c>
      <c r="F2132" s="14" t="s">
        <v>9036</v>
      </c>
      <c r="G2132" s="11" t="s">
        <v>77</v>
      </c>
      <c r="H2132" s="12">
        <v>0</v>
      </c>
      <c r="I2132" s="12" t="s">
        <v>78</v>
      </c>
      <c r="J2132" s="13" t="s">
        <v>12294</v>
      </c>
      <c r="K2132" s="1" t="s">
        <v>11668</v>
      </c>
      <c r="L2132" s="1" t="s">
        <v>79</v>
      </c>
      <c r="M2132" s="1" t="s">
        <v>80</v>
      </c>
      <c r="N2132" s="1" t="s">
        <v>11667</v>
      </c>
      <c r="O2132" s="1" t="s">
        <v>11671</v>
      </c>
      <c r="P2132" s="1">
        <v>778</v>
      </c>
      <c r="Q2132" s="7" t="s">
        <v>11656</v>
      </c>
      <c r="R2132" s="2">
        <v>3</v>
      </c>
      <c r="S2132" s="2">
        <v>2546.6</v>
      </c>
      <c r="T2132" s="4">
        <f t="shared" si="72"/>
        <v>7639.7999999999993</v>
      </c>
      <c r="U2132" s="4">
        <f t="shared" si="73"/>
        <v>8556.5759999999991</v>
      </c>
      <c r="V2132" s="4"/>
      <c r="W2132" s="6">
        <v>2016</v>
      </c>
      <c r="X2132" s="4"/>
    </row>
    <row r="2133" spans="1:24" ht="66" customHeight="1" x14ac:dyDescent="0.2">
      <c r="A2133" s="8" t="s">
        <v>2205</v>
      </c>
      <c r="B2133" s="1" t="s">
        <v>12283</v>
      </c>
      <c r="C2133" s="5" t="s">
        <v>8802</v>
      </c>
      <c r="D2133" s="5" t="s">
        <v>8803</v>
      </c>
      <c r="E2133" s="5" t="s">
        <v>8804</v>
      </c>
      <c r="F2133" s="14" t="s">
        <v>9037</v>
      </c>
      <c r="G2133" s="11" t="s">
        <v>77</v>
      </c>
      <c r="H2133" s="12">
        <v>0</v>
      </c>
      <c r="I2133" s="12" t="s">
        <v>78</v>
      </c>
      <c r="J2133" s="13" t="s">
        <v>12294</v>
      </c>
      <c r="K2133" s="1" t="s">
        <v>11668</v>
      </c>
      <c r="L2133" s="1" t="s">
        <v>79</v>
      </c>
      <c r="M2133" s="1" t="s">
        <v>80</v>
      </c>
      <c r="N2133" s="1" t="s">
        <v>11667</v>
      </c>
      <c r="O2133" s="1" t="s">
        <v>11671</v>
      </c>
      <c r="P2133" s="1">
        <v>872</v>
      </c>
      <c r="Q2133" s="7" t="s">
        <v>11931</v>
      </c>
      <c r="R2133" s="2">
        <v>2</v>
      </c>
      <c r="S2133" s="2">
        <v>32469.15</v>
      </c>
      <c r="T2133" s="4">
        <f t="shared" si="72"/>
        <v>64938.3</v>
      </c>
      <c r="U2133" s="4">
        <f t="shared" si="73"/>
        <v>72730.896000000008</v>
      </c>
      <c r="V2133" s="4"/>
      <c r="W2133" s="6">
        <v>2016</v>
      </c>
      <c r="X2133" s="4"/>
    </row>
    <row r="2134" spans="1:24" ht="66" customHeight="1" x14ac:dyDescent="0.2">
      <c r="A2134" s="8" t="s">
        <v>2206</v>
      </c>
      <c r="B2134" s="1" t="s">
        <v>12283</v>
      </c>
      <c r="C2134" s="5" t="s">
        <v>8802</v>
      </c>
      <c r="D2134" s="5" t="s">
        <v>8803</v>
      </c>
      <c r="E2134" s="5" t="s">
        <v>8804</v>
      </c>
      <c r="F2134" s="14" t="s">
        <v>9038</v>
      </c>
      <c r="G2134" s="11" t="s">
        <v>77</v>
      </c>
      <c r="H2134" s="12">
        <v>0</v>
      </c>
      <c r="I2134" s="12" t="s">
        <v>78</v>
      </c>
      <c r="J2134" s="13" t="s">
        <v>12294</v>
      </c>
      <c r="K2134" s="1" t="s">
        <v>11668</v>
      </c>
      <c r="L2134" s="1" t="s">
        <v>79</v>
      </c>
      <c r="M2134" s="1" t="s">
        <v>80</v>
      </c>
      <c r="N2134" s="1" t="s">
        <v>11667</v>
      </c>
      <c r="O2134" s="1" t="s">
        <v>11671</v>
      </c>
      <c r="P2134" s="1">
        <v>872</v>
      </c>
      <c r="Q2134" s="7" t="s">
        <v>11931</v>
      </c>
      <c r="R2134" s="2">
        <v>2</v>
      </c>
      <c r="S2134" s="2">
        <v>32469.15</v>
      </c>
      <c r="T2134" s="4">
        <f t="shared" si="72"/>
        <v>64938.3</v>
      </c>
      <c r="U2134" s="4">
        <f t="shared" si="73"/>
        <v>72730.896000000008</v>
      </c>
      <c r="V2134" s="4"/>
      <c r="W2134" s="6">
        <v>2016</v>
      </c>
      <c r="X2134" s="4"/>
    </row>
    <row r="2135" spans="1:24" ht="66" customHeight="1" x14ac:dyDescent="0.2">
      <c r="A2135" s="8" t="s">
        <v>2207</v>
      </c>
      <c r="B2135" s="1" t="s">
        <v>12283</v>
      </c>
      <c r="C2135" s="5" t="s">
        <v>9039</v>
      </c>
      <c r="D2135" s="5" t="s">
        <v>8803</v>
      </c>
      <c r="E2135" s="5" t="s">
        <v>9040</v>
      </c>
      <c r="F2135" s="14" t="s">
        <v>9041</v>
      </c>
      <c r="G2135" s="11" t="s">
        <v>77</v>
      </c>
      <c r="H2135" s="12">
        <v>0</v>
      </c>
      <c r="I2135" s="12" t="s">
        <v>78</v>
      </c>
      <c r="J2135" s="13" t="s">
        <v>12294</v>
      </c>
      <c r="K2135" s="1" t="s">
        <v>11668</v>
      </c>
      <c r="L2135" s="1" t="s">
        <v>79</v>
      </c>
      <c r="M2135" s="1" t="s">
        <v>80</v>
      </c>
      <c r="N2135" s="1" t="s">
        <v>11667</v>
      </c>
      <c r="O2135" s="1" t="s">
        <v>11671</v>
      </c>
      <c r="P2135" s="1">
        <v>166</v>
      </c>
      <c r="Q2135" s="7" t="s">
        <v>11655</v>
      </c>
      <c r="R2135" s="2">
        <v>5</v>
      </c>
      <c r="S2135" s="2">
        <v>39590</v>
      </c>
      <c r="T2135" s="4">
        <f t="shared" si="72"/>
        <v>197950</v>
      </c>
      <c r="U2135" s="4">
        <f t="shared" si="73"/>
        <v>221704.00000000003</v>
      </c>
      <c r="V2135" s="4"/>
      <c r="W2135" s="6">
        <v>2016</v>
      </c>
      <c r="X2135" s="4"/>
    </row>
    <row r="2136" spans="1:24" ht="66" customHeight="1" x14ac:dyDescent="0.2">
      <c r="A2136" s="8" t="s">
        <v>2208</v>
      </c>
      <c r="B2136" s="1" t="s">
        <v>12283</v>
      </c>
      <c r="C2136" s="5" t="s">
        <v>8807</v>
      </c>
      <c r="D2136" s="5" t="s">
        <v>8803</v>
      </c>
      <c r="E2136" s="5" t="s">
        <v>8804</v>
      </c>
      <c r="F2136" s="14" t="s">
        <v>9042</v>
      </c>
      <c r="G2136" s="11" t="s">
        <v>77</v>
      </c>
      <c r="H2136" s="12">
        <v>0</v>
      </c>
      <c r="I2136" s="12" t="s">
        <v>78</v>
      </c>
      <c r="J2136" s="13" t="s">
        <v>12294</v>
      </c>
      <c r="K2136" s="1" t="s">
        <v>11668</v>
      </c>
      <c r="L2136" s="1" t="s">
        <v>79</v>
      </c>
      <c r="M2136" s="1" t="s">
        <v>80</v>
      </c>
      <c r="N2136" s="1" t="s">
        <v>11667</v>
      </c>
      <c r="O2136" s="1" t="s">
        <v>11671</v>
      </c>
      <c r="P2136" s="1">
        <v>870</v>
      </c>
      <c r="Q2136" s="7" t="s">
        <v>11928</v>
      </c>
      <c r="R2136" s="2">
        <v>30</v>
      </c>
      <c r="S2136" s="2">
        <v>2610.2649999999999</v>
      </c>
      <c r="T2136" s="4">
        <f t="shared" si="72"/>
        <v>78307.95</v>
      </c>
      <c r="U2136" s="4">
        <f t="shared" si="73"/>
        <v>87704.90400000001</v>
      </c>
      <c r="V2136" s="4"/>
      <c r="W2136" s="6">
        <v>2016</v>
      </c>
      <c r="X2136" s="4"/>
    </row>
    <row r="2137" spans="1:24" ht="66" customHeight="1" x14ac:dyDescent="0.2">
      <c r="A2137" s="8" t="s">
        <v>2209</v>
      </c>
      <c r="B2137" s="1" t="s">
        <v>12283</v>
      </c>
      <c r="C2137" s="5" t="s">
        <v>8807</v>
      </c>
      <c r="D2137" s="5" t="s">
        <v>8803</v>
      </c>
      <c r="E2137" s="5" t="s">
        <v>8804</v>
      </c>
      <c r="F2137" s="14" t="s">
        <v>9043</v>
      </c>
      <c r="G2137" s="11" t="s">
        <v>77</v>
      </c>
      <c r="H2137" s="12">
        <v>0</v>
      </c>
      <c r="I2137" s="12" t="s">
        <v>78</v>
      </c>
      <c r="J2137" s="13" t="s">
        <v>12294</v>
      </c>
      <c r="K2137" s="1" t="s">
        <v>11668</v>
      </c>
      <c r="L2137" s="1" t="s">
        <v>79</v>
      </c>
      <c r="M2137" s="1" t="s">
        <v>80</v>
      </c>
      <c r="N2137" s="1" t="s">
        <v>11667</v>
      </c>
      <c r="O2137" s="1" t="s">
        <v>11671</v>
      </c>
      <c r="P2137" s="1">
        <v>870</v>
      </c>
      <c r="Q2137" s="7" t="s">
        <v>11928</v>
      </c>
      <c r="R2137" s="2">
        <v>10</v>
      </c>
      <c r="S2137" s="2">
        <v>1145.97</v>
      </c>
      <c r="T2137" s="4">
        <f t="shared" si="72"/>
        <v>11459.7</v>
      </c>
      <c r="U2137" s="4">
        <f t="shared" si="73"/>
        <v>12834.864000000001</v>
      </c>
      <c r="V2137" s="4"/>
      <c r="W2137" s="6">
        <v>2016</v>
      </c>
      <c r="X2137" s="4"/>
    </row>
    <row r="2138" spans="1:24" ht="66" customHeight="1" x14ac:dyDescent="0.2">
      <c r="A2138" s="8" t="s">
        <v>2210</v>
      </c>
      <c r="B2138" s="1" t="s">
        <v>12283</v>
      </c>
      <c r="C2138" s="5" t="s">
        <v>8807</v>
      </c>
      <c r="D2138" s="5" t="s">
        <v>8803</v>
      </c>
      <c r="E2138" s="5" t="s">
        <v>8804</v>
      </c>
      <c r="F2138" s="14" t="s">
        <v>9044</v>
      </c>
      <c r="G2138" s="11" t="s">
        <v>77</v>
      </c>
      <c r="H2138" s="12">
        <v>0</v>
      </c>
      <c r="I2138" s="12" t="s">
        <v>78</v>
      </c>
      <c r="J2138" s="13" t="s">
        <v>12294</v>
      </c>
      <c r="K2138" s="1" t="s">
        <v>11668</v>
      </c>
      <c r="L2138" s="1" t="s">
        <v>79</v>
      </c>
      <c r="M2138" s="1" t="s">
        <v>80</v>
      </c>
      <c r="N2138" s="1" t="s">
        <v>11667</v>
      </c>
      <c r="O2138" s="1" t="s">
        <v>11671</v>
      </c>
      <c r="P2138" s="1">
        <v>870</v>
      </c>
      <c r="Q2138" s="7" t="s">
        <v>11928</v>
      </c>
      <c r="R2138" s="2">
        <v>30</v>
      </c>
      <c r="S2138" s="2">
        <v>415.69499999999999</v>
      </c>
      <c r="T2138" s="4">
        <f t="shared" si="72"/>
        <v>12470.85</v>
      </c>
      <c r="U2138" s="4">
        <f t="shared" si="73"/>
        <v>13967.352000000003</v>
      </c>
      <c r="V2138" s="4"/>
      <c r="W2138" s="6">
        <v>2016</v>
      </c>
      <c r="X2138" s="4"/>
    </row>
    <row r="2139" spans="1:24" ht="66" customHeight="1" x14ac:dyDescent="0.2">
      <c r="A2139" s="8" t="s">
        <v>2211</v>
      </c>
      <c r="B2139" s="1" t="s">
        <v>12283</v>
      </c>
      <c r="C2139" s="5" t="s">
        <v>8807</v>
      </c>
      <c r="D2139" s="5" t="s">
        <v>8803</v>
      </c>
      <c r="E2139" s="5" t="s">
        <v>8804</v>
      </c>
      <c r="F2139" s="14" t="s">
        <v>9045</v>
      </c>
      <c r="G2139" s="11" t="s">
        <v>77</v>
      </c>
      <c r="H2139" s="12">
        <v>0</v>
      </c>
      <c r="I2139" s="12" t="s">
        <v>78</v>
      </c>
      <c r="J2139" s="13" t="s">
        <v>12294</v>
      </c>
      <c r="K2139" s="1" t="s">
        <v>11668</v>
      </c>
      <c r="L2139" s="1" t="s">
        <v>79</v>
      </c>
      <c r="M2139" s="1" t="s">
        <v>80</v>
      </c>
      <c r="N2139" s="1" t="s">
        <v>11667</v>
      </c>
      <c r="O2139" s="1" t="s">
        <v>11671</v>
      </c>
      <c r="P2139" s="1">
        <v>870</v>
      </c>
      <c r="Q2139" s="7" t="s">
        <v>11928</v>
      </c>
      <c r="R2139" s="2">
        <v>5</v>
      </c>
      <c r="S2139" s="2">
        <v>381.99</v>
      </c>
      <c r="T2139" s="4">
        <f t="shared" si="72"/>
        <v>1909.95</v>
      </c>
      <c r="U2139" s="4">
        <f t="shared" si="73"/>
        <v>2139.1440000000002</v>
      </c>
      <c r="V2139" s="4"/>
      <c r="W2139" s="6">
        <v>2016</v>
      </c>
      <c r="X2139" s="4"/>
    </row>
    <row r="2140" spans="1:24" ht="66" customHeight="1" x14ac:dyDescent="0.2">
      <c r="A2140" s="8" t="s">
        <v>2212</v>
      </c>
      <c r="B2140" s="1" t="s">
        <v>12283</v>
      </c>
      <c r="C2140" s="5" t="s">
        <v>8807</v>
      </c>
      <c r="D2140" s="5" t="s">
        <v>8803</v>
      </c>
      <c r="E2140" s="5" t="s">
        <v>8804</v>
      </c>
      <c r="F2140" s="14" t="s">
        <v>9046</v>
      </c>
      <c r="G2140" s="11" t="s">
        <v>77</v>
      </c>
      <c r="H2140" s="12">
        <v>0</v>
      </c>
      <c r="I2140" s="12" t="s">
        <v>78</v>
      </c>
      <c r="J2140" s="13" t="s">
        <v>12294</v>
      </c>
      <c r="K2140" s="1" t="s">
        <v>11668</v>
      </c>
      <c r="L2140" s="1" t="s">
        <v>79</v>
      </c>
      <c r="M2140" s="1" t="s">
        <v>80</v>
      </c>
      <c r="N2140" s="1" t="s">
        <v>11667</v>
      </c>
      <c r="O2140" s="1" t="s">
        <v>11671</v>
      </c>
      <c r="P2140" s="1">
        <v>870</v>
      </c>
      <c r="Q2140" s="7" t="s">
        <v>11928</v>
      </c>
      <c r="R2140" s="2">
        <v>20</v>
      </c>
      <c r="S2140" s="2">
        <v>381.99</v>
      </c>
      <c r="T2140" s="4">
        <f t="shared" si="72"/>
        <v>7639.8</v>
      </c>
      <c r="U2140" s="4">
        <f t="shared" si="73"/>
        <v>8556.5760000000009</v>
      </c>
      <c r="V2140" s="4"/>
      <c r="W2140" s="6">
        <v>2016</v>
      </c>
      <c r="X2140" s="4"/>
    </row>
    <row r="2141" spans="1:24" ht="66" customHeight="1" x14ac:dyDescent="0.2">
      <c r="A2141" s="8" t="s">
        <v>2213</v>
      </c>
      <c r="B2141" s="1" t="s">
        <v>12283</v>
      </c>
      <c r="C2141" s="5" t="s">
        <v>8807</v>
      </c>
      <c r="D2141" s="5" t="s">
        <v>8803</v>
      </c>
      <c r="E2141" s="5" t="s">
        <v>8804</v>
      </c>
      <c r="F2141" s="14" t="s">
        <v>9047</v>
      </c>
      <c r="G2141" s="11" t="s">
        <v>77</v>
      </c>
      <c r="H2141" s="12">
        <v>0</v>
      </c>
      <c r="I2141" s="12" t="s">
        <v>78</v>
      </c>
      <c r="J2141" s="13" t="s">
        <v>12294</v>
      </c>
      <c r="K2141" s="1" t="s">
        <v>11668</v>
      </c>
      <c r="L2141" s="1" t="s">
        <v>79</v>
      </c>
      <c r="M2141" s="1" t="s">
        <v>80</v>
      </c>
      <c r="N2141" s="1" t="s">
        <v>11667</v>
      </c>
      <c r="O2141" s="1" t="s">
        <v>11671</v>
      </c>
      <c r="P2141" s="1">
        <v>870</v>
      </c>
      <c r="Q2141" s="7" t="s">
        <v>11928</v>
      </c>
      <c r="R2141" s="2">
        <v>20</v>
      </c>
      <c r="S2141" s="2">
        <v>318.32499999999999</v>
      </c>
      <c r="T2141" s="4">
        <f t="shared" ref="T2141:T2204" si="74">R2141*S2141</f>
        <v>6366.5</v>
      </c>
      <c r="U2141" s="4">
        <f t="shared" si="73"/>
        <v>7130.4800000000005</v>
      </c>
      <c r="V2141" s="4"/>
      <c r="W2141" s="6">
        <v>2016</v>
      </c>
      <c r="X2141" s="4"/>
    </row>
    <row r="2142" spans="1:24" ht="66" customHeight="1" x14ac:dyDescent="0.2">
      <c r="A2142" s="8" t="s">
        <v>2214</v>
      </c>
      <c r="B2142" s="1" t="s">
        <v>12283</v>
      </c>
      <c r="C2142" s="5" t="s">
        <v>8807</v>
      </c>
      <c r="D2142" s="5" t="s">
        <v>8803</v>
      </c>
      <c r="E2142" s="5" t="s">
        <v>8804</v>
      </c>
      <c r="F2142" s="14" t="s">
        <v>9048</v>
      </c>
      <c r="G2142" s="11" t="s">
        <v>77</v>
      </c>
      <c r="H2142" s="12">
        <v>0</v>
      </c>
      <c r="I2142" s="12" t="s">
        <v>78</v>
      </c>
      <c r="J2142" s="13" t="s">
        <v>12294</v>
      </c>
      <c r="K2142" s="1" t="s">
        <v>11668</v>
      </c>
      <c r="L2142" s="1" t="s">
        <v>79</v>
      </c>
      <c r="M2142" s="1" t="s">
        <v>80</v>
      </c>
      <c r="N2142" s="1" t="s">
        <v>11667</v>
      </c>
      <c r="O2142" s="1" t="s">
        <v>11671</v>
      </c>
      <c r="P2142" s="1">
        <v>870</v>
      </c>
      <c r="Q2142" s="7" t="s">
        <v>11928</v>
      </c>
      <c r="R2142" s="2">
        <v>20</v>
      </c>
      <c r="S2142" s="2">
        <v>1336.9649999999999</v>
      </c>
      <c r="T2142" s="4">
        <f t="shared" si="74"/>
        <v>26739.3</v>
      </c>
      <c r="U2142" s="4">
        <f t="shared" si="73"/>
        <v>29948.016000000003</v>
      </c>
      <c r="V2142" s="4"/>
      <c r="W2142" s="6">
        <v>2016</v>
      </c>
      <c r="X2142" s="4"/>
    </row>
    <row r="2143" spans="1:24" ht="66" customHeight="1" x14ac:dyDescent="0.2">
      <c r="A2143" s="8" t="s">
        <v>2215</v>
      </c>
      <c r="B2143" s="1" t="s">
        <v>12283</v>
      </c>
      <c r="C2143" s="5" t="s">
        <v>8807</v>
      </c>
      <c r="D2143" s="5" t="s">
        <v>8803</v>
      </c>
      <c r="E2143" s="5" t="s">
        <v>8804</v>
      </c>
      <c r="F2143" s="14" t="s">
        <v>9049</v>
      </c>
      <c r="G2143" s="11" t="s">
        <v>77</v>
      </c>
      <c r="H2143" s="12">
        <v>0</v>
      </c>
      <c r="I2143" s="12" t="s">
        <v>78</v>
      </c>
      <c r="J2143" s="13" t="s">
        <v>12294</v>
      </c>
      <c r="K2143" s="1" t="s">
        <v>11668</v>
      </c>
      <c r="L2143" s="1" t="s">
        <v>79</v>
      </c>
      <c r="M2143" s="1" t="s">
        <v>80</v>
      </c>
      <c r="N2143" s="1" t="s">
        <v>11667</v>
      </c>
      <c r="O2143" s="1" t="s">
        <v>11671</v>
      </c>
      <c r="P2143" s="1">
        <v>870</v>
      </c>
      <c r="Q2143" s="7" t="s">
        <v>11928</v>
      </c>
      <c r="R2143" s="2">
        <v>10</v>
      </c>
      <c r="S2143" s="2">
        <v>1082.3050000000001</v>
      </c>
      <c r="T2143" s="4">
        <f t="shared" si="74"/>
        <v>10823.050000000001</v>
      </c>
      <c r="U2143" s="4">
        <f t="shared" si="73"/>
        <v>12121.816000000003</v>
      </c>
      <c r="V2143" s="4"/>
      <c r="W2143" s="6">
        <v>2016</v>
      </c>
      <c r="X2143" s="4"/>
    </row>
    <row r="2144" spans="1:24" ht="66" customHeight="1" x14ac:dyDescent="0.2">
      <c r="A2144" s="8" t="s">
        <v>2216</v>
      </c>
      <c r="B2144" s="1" t="s">
        <v>12283</v>
      </c>
      <c r="C2144" s="5" t="s">
        <v>8807</v>
      </c>
      <c r="D2144" s="5" t="s">
        <v>8803</v>
      </c>
      <c r="E2144" s="5" t="s">
        <v>8804</v>
      </c>
      <c r="F2144" s="14" t="s">
        <v>9050</v>
      </c>
      <c r="G2144" s="11" t="s">
        <v>77</v>
      </c>
      <c r="H2144" s="12">
        <v>0</v>
      </c>
      <c r="I2144" s="12" t="s">
        <v>78</v>
      </c>
      <c r="J2144" s="13" t="s">
        <v>12294</v>
      </c>
      <c r="K2144" s="1" t="s">
        <v>11668</v>
      </c>
      <c r="L2144" s="1" t="s">
        <v>79</v>
      </c>
      <c r="M2144" s="1" t="s">
        <v>80</v>
      </c>
      <c r="N2144" s="1" t="s">
        <v>11667</v>
      </c>
      <c r="O2144" s="1" t="s">
        <v>11671</v>
      </c>
      <c r="P2144" s="1">
        <v>870</v>
      </c>
      <c r="Q2144" s="7" t="s">
        <v>11928</v>
      </c>
      <c r="R2144" s="2">
        <v>25</v>
      </c>
      <c r="S2144" s="2">
        <v>636.65</v>
      </c>
      <c r="T2144" s="4">
        <f t="shared" si="74"/>
        <v>15916.25</v>
      </c>
      <c r="U2144" s="4">
        <f t="shared" si="73"/>
        <v>17826.2</v>
      </c>
      <c r="V2144" s="4"/>
      <c r="W2144" s="6">
        <v>2016</v>
      </c>
      <c r="X2144" s="4"/>
    </row>
    <row r="2145" spans="1:24" ht="66" customHeight="1" x14ac:dyDescent="0.2">
      <c r="A2145" s="8" t="s">
        <v>2217</v>
      </c>
      <c r="B2145" s="1" t="s">
        <v>12283</v>
      </c>
      <c r="C2145" s="5" t="s">
        <v>11720</v>
      </c>
      <c r="D2145" s="5" t="s">
        <v>8803</v>
      </c>
      <c r="E2145" s="5" t="s">
        <v>11721</v>
      </c>
      <c r="F2145" s="14" t="s">
        <v>11722</v>
      </c>
      <c r="G2145" s="11" t="s">
        <v>77</v>
      </c>
      <c r="H2145" s="12">
        <v>0</v>
      </c>
      <c r="I2145" s="12" t="s">
        <v>78</v>
      </c>
      <c r="J2145" s="13" t="s">
        <v>12294</v>
      </c>
      <c r="K2145" s="1" t="s">
        <v>11668</v>
      </c>
      <c r="L2145" s="1" t="s">
        <v>79</v>
      </c>
      <c r="M2145" s="1" t="s">
        <v>80</v>
      </c>
      <c r="N2145" s="1" t="s">
        <v>11667</v>
      </c>
      <c r="O2145" s="1" t="s">
        <v>11671</v>
      </c>
      <c r="P2145" s="1">
        <v>796</v>
      </c>
      <c r="Q2145" s="7" t="s">
        <v>4673</v>
      </c>
      <c r="R2145" s="2">
        <v>3</v>
      </c>
      <c r="S2145" s="2">
        <v>823.9</v>
      </c>
      <c r="T2145" s="4">
        <f t="shared" si="74"/>
        <v>2471.6999999999998</v>
      </c>
      <c r="U2145" s="4">
        <f t="shared" si="73"/>
        <v>2768.3040000000001</v>
      </c>
      <c r="V2145" s="4"/>
      <c r="W2145" s="6">
        <v>2016</v>
      </c>
      <c r="X2145" s="4"/>
    </row>
    <row r="2146" spans="1:24" ht="66" customHeight="1" x14ac:dyDescent="0.2">
      <c r="A2146" s="8" t="s">
        <v>2218</v>
      </c>
      <c r="B2146" s="1" t="s">
        <v>12283</v>
      </c>
      <c r="C2146" s="5" t="s">
        <v>11720</v>
      </c>
      <c r="D2146" s="5" t="s">
        <v>8803</v>
      </c>
      <c r="E2146" s="5" t="s">
        <v>11721</v>
      </c>
      <c r="F2146" s="14" t="s">
        <v>9052</v>
      </c>
      <c r="G2146" s="11" t="s">
        <v>77</v>
      </c>
      <c r="H2146" s="12">
        <v>0</v>
      </c>
      <c r="I2146" s="12" t="s">
        <v>78</v>
      </c>
      <c r="J2146" s="13" t="s">
        <v>12294</v>
      </c>
      <c r="K2146" s="1" t="s">
        <v>11668</v>
      </c>
      <c r="L2146" s="1" t="s">
        <v>79</v>
      </c>
      <c r="M2146" s="1" t="s">
        <v>80</v>
      </c>
      <c r="N2146" s="1" t="s">
        <v>11667</v>
      </c>
      <c r="O2146" s="1" t="s">
        <v>11671</v>
      </c>
      <c r="P2146" s="1">
        <v>796</v>
      </c>
      <c r="Q2146" s="7" t="s">
        <v>4673</v>
      </c>
      <c r="R2146" s="2">
        <v>3</v>
      </c>
      <c r="S2146" s="2">
        <v>1717.7352000000001</v>
      </c>
      <c r="T2146" s="4">
        <f t="shared" si="74"/>
        <v>5153.2056000000002</v>
      </c>
      <c r="U2146" s="4">
        <f t="shared" si="73"/>
        <v>5771.5902720000004</v>
      </c>
      <c r="V2146" s="4"/>
      <c r="W2146" s="6">
        <v>2016</v>
      </c>
      <c r="X2146" s="4"/>
    </row>
    <row r="2147" spans="1:24" ht="66" customHeight="1" x14ac:dyDescent="0.2">
      <c r="A2147" s="8" t="s">
        <v>2219</v>
      </c>
      <c r="B2147" s="1" t="s">
        <v>12283</v>
      </c>
      <c r="C2147" s="5" t="s">
        <v>11720</v>
      </c>
      <c r="D2147" s="5" t="s">
        <v>8803</v>
      </c>
      <c r="E2147" s="5" t="s">
        <v>11721</v>
      </c>
      <c r="F2147" s="14" t="s">
        <v>9053</v>
      </c>
      <c r="G2147" s="11" t="s">
        <v>77</v>
      </c>
      <c r="H2147" s="12">
        <v>0</v>
      </c>
      <c r="I2147" s="12" t="s">
        <v>78</v>
      </c>
      <c r="J2147" s="13" t="s">
        <v>12294</v>
      </c>
      <c r="K2147" s="1" t="s">
        <v>11668</v>
      </c>
      <c r="L2147" s="1" t="s">
        <v>79</v>
      </c>
      <c r="M2147" s="1" t="s">
        <v>80</v>
      </c>
      <c r="N2147" s="1" t="s">
        <v>11667</v>
      </c>
      <c r="O2147" s="1" t="s">
        <v>11671</v>
      </c>
      <c r="P2147" s="1">
        <v>796</v>
      </c>
      <c r="Q2147" s="7" t="s">
        <v>4673</v>
      </c>
      <c r="R2147" s="2">
        <v>3</v>
      </c>
      <c r="S2147" s="2">
        <v>1717.7352000000001</v>
      </c>
      <c r="T2147" s="4">
        <f t="shared" si="74"/>
        <v>5153.2056000000002</v>
      </c>
      <c r="U2147" s="4">
        <f t="shared" si="73"/>
        <v>5771.5902720000004</v>
      </c>
      <c r="V2147" s="4"/>
      <c r="W2147" s="6">
        <v>2016</v>
      </c>
      <c r="X2147" s="4"/>
    </row>
    <row r="2148" spans="1:24" ht="66" customHeight="1" x14ac:dyDescent="0.2">
      <c r="A2148" s="8" t="s">
        <v>2220</v>
      </c>
      <c r="B2148" s="1" t="s">
        <v>12283</v>
      </c>
      <c r="C2148" s="5" t="s">
        <v>11720</v>
      </c>
      <c r="D2148" s="5" t="s">
        <v>8803</v>
      </c>
      <c r="E2148" s="5" t="s">
        <v>11721</v>
      </c>
      <c r="F2148" s="14" t="s">
        <v>9054</v>
      </c>
      <c r="G2148" s="11" t="s">
        <v>77</v>
      </c>
      <c r="H2148" s="12">
        <v>0</v>
      </c>
      <c r="I2148" s="12" t="s">
        <v>78</v>
      </c>
      <c r="J2148" s="13" t="s">
        <v>12294</v>
      </c>
      <c r="K2148" s="1" t="s">
        <v>11668</v>
      </c>
      <c r="L2148" s="1" t="s">
        <v>79</v>
      </c>
      <c r="M2148" s="1" t="s">
        <v>80</v>
      </c>
      <c r="N2148" s="1" t="s">
        <v>11667</v>
      </c>
      <c r="O2148" s="1" t="s">
        <v>11671</v>
      </c>
      <c r="P2148" s="1">
        <v>796</v>
      </c>
      <c r="Q2148" s="7" t="s">
        <v>4673</v>
      </c>
      <c r="R2148" s="2">
        <v>3</v>
      </c>
      <c r="S2148" s="2">
        <v>2174.3897999999999</v>
      </c>
      <c r="T2148" s="4">
        <f t="shared" si="74"/>
        <v>6523.1693999999998</v>
      </c>
      <c r="U2148" s="4">
        <f t="shared" si="73"/>
        <v>7305.9497280000005</v>
      </c>
      <c r="V2148" s="4"/>
      <c r="W2148" s="6">
        <v>2016</v>
      </c>
      <c r="X2148" s="4"/>
    </row>
    <row r="2149" spans="1:24" ht="66" customHeight="1" x14ac:dyDescent="0.2">
      <c r="A2149" s="8" t="s">
        <v>2221</v>
      </c>
      <c r="B2149" s="1" t="s">
        <v>12283</v>
      </c>
      <c r="C2149" s="5" t="s">
        <v>11723</v>
      </c>
      <c r="D2149" s="5" t="s">
        <v>9456</v>
      </c>
      <c r="E2149" s="5" t="s">
        <v>11724</v>
      </c>
      <c r="F2149" s="14" t="s">
        <v>9055</v>
      </c>
      <c r="G2149" s="11" t="s">
        <v>77</v>
      </c>
      <c r="H2149" s="12">
        <v>0</v>
      </c>
      <c r="I2149" s="12" t="s">
        <v>78</v>
      </c>
      <c r="J2149" s="13" t="s">
        <v>12294</v>
      </c>
      <c r="K2149" s="1" t="s">
        <v>11668</v>
      </c>
      <c r="L2149" s="1" t="s">
        <v>79</v>
      </c>
      <c r="M2149" s="1" t="s">
        <v>80</v>
      </c>
      <c r="N2149" s="1" t="s">
        <v>11667</v>
      </c>
      <c r="O2149" s="1" t="s">
        <v>11671</v>
      </c>
      <c r="P2149" s="1">
        <v>870</v>
      </c>
      <c r="Q2149" s="7" t="s">
        <v>11928</v>
      </c>
      <c r="R2149" s="2">
        <v>30</v>
      </c>
      <c r="S2149" s="2">
        <v>1528.5699</v>
      </c>
      <c r="T2149" s="4">
        <f t="shared" si="74"/>
        <v>45857.097000000002</v>
      </c>
      <c r="U2149" s="4">
        <f t="shared" si="73"/>
        <v>51359.94864000001</v>
      </c>
      <c r="V2149" s="4"/>
      <c r="W2149" s="6">
        <v>2016</v>
      </c>
      <c r="X2149" s="4"/>
    </row>
    <row r="2150" spans="1:24" ht="66" customHeight="1" x14ac:dyDescent="0.2">
      <c r="A2150" s="8" t="s">
        <v>2222</v>
      </c>
      <c r="B2150" s="1" t="s">
        <v>12283</v>
      </c>
      <c r="C2150" s="5" t="s">
        <v>8807</v>
      </c>
      <c r="D2150" s="5" t="s">
        <v>8803</v>
      </c>
      <c r="E2150" s="5" t="s">
        <v>8804</v>
      </c>
      <c r="F2150" s="14" t="s">
        <v>9056</v>
      </c>
      <c r="G2150" s="11" t="s">
        <v>77</v>
      </c>
      <c r="H2150" s="12">
        <v>0</v>
      </c>
      <c r="I2150" s="12" t="s">
        <v>78</v>
      </c>
      <c r="J2150" s="13" t="s">
        <v>12294</v>
      </c>
      <c r="K2150" s="1" t="s">
        <v>11668</v>
      </c>
      <c r="L2150" s="1" t="s">
        <v>79</v>
      </c>
      <c r="M2150" s="1" t="s">
        <v>80</v>
      </c>
      <c r="N2150" s="1" t="s">
        <v>11667</v>
      </c>
      <c r="O2150" s="1" t="s">
        <v>11671</v>
      </c>
      <c r="P2150" s="1">
        <v>870</v>
      </c>
      <c r="Q2150" s="7" t="s">
        <v>11928</v>
      </c>
      <c r="R2150" s="2">
        <v>5</v>
      </c>
      <c r="S2150" s="2">
        <v>288.36500000000001</v>
      </c>
      <c r="T2150" s="4">
        <f t="shared" si="74"/>
        <v>1441.825</v>
      </c>
      <c r="U2150" s="4">
        <f t="shared" si="73"/>
        <v>1614.8440000000003</v>
      </c>
      <c r="V2150" s="4"/>
      <c r="W2150" s="6">
        <v>2016</v>
      </c>
      <c r="X2150" s="4"/>
    </row>
    <row r="2151" spans="1:24" ht="66" customHeight="1" x14ac:dyDescent="0.2">
      <c r="A2151" s="8" t="s">
        <v>2223</v>
      </c>
      <c r="B2151" s="1" t="s">
        <v>12283</v>
      </c>
      <c r="C2151" s="5" t="s">
        <v>8807</v>
      </c>
      <c r="D2151" s="5" t="s">
        <v>8803</v>
      </c>
      <c r="E2151" s="5" t="s">
        <v>8804</v>
      </c>
      <c r="F2151" s="14" t="s">
        <v>9057</v>
      </c>
      <c r="G2151" s="11" t="s">
        <v>77</v>
      </c>
      <c r="H2151" s="12">
        <v>0</v>
      </c>
      <c r="I2151" s="12" t="s">
        <v>78</v>
      </c>
      <c r="J2151" s="13" t="s">
        <v>12294</v>
      </c>
      <c r="K2151" s="1" t="s">
        <v>11668</v>
      </c>
      <c r="L2151" s="1" t="s">
        <v>79</v>
      </c>
      <c r="M2151" s="1" t="s">
        <v>80</v>
      </c>
      <c r="N2151" s="1" t="s">
        <v>11667</v>
      </c>
      <c r="O2151" s="1" t="s">
        <v>11671</v>
      </c>
      <c r="P2151" s="1">
        <v>870</v>
      </c>
      <c r="Q2151" s="7" t="s">
        <v>11928</v>
      </c>
      <c r="R2151" s="2">
        <v>25</v>
      </c>
      <c r="S2151" s="2">
        <v>381.99</v>
      </c>
      <c r="T2151" s="4">
        <f t="shared" si="74"/>
        <v>9549.75</v>
      </c>
      <c r="U2151" s="4">
        <f t="shared" si="73"/>
        <v>10695.720000000001</v>
      </c>
      <c r="V2151" s="4"/>
      <c r="W2151" s="6">
        <v>2016</v>
      </c>
      <c r="X2151" s="4"/>
    </row>
    <row r="2152" spans="1:24" ht="66" customHeight="1" x14ac:dyDescent="0.2">
      <c r="A2152" s="8" t="s">
        <v>2224</v>
      </c>
      <c r="B2152" s="1" t="s">
        <v>12283</v>
      </c>
      <c r="C2152" s="5" t="s">
        <v>8807</v>
      </c>
      <c r="D2152" s="5" t="s">
        <v>8803</v>
      </c>
      <c r="E2152" s="5" t="s">
        <v>8804</v>
      </c>
      <c r="F2152" s="14" t="s">
        <v>9058</v>
      </c>
      <c r="G2152" s="11" t="s">
        <v>77</v>
      </c>
      <c r="H2152" s="12">
        <v>0</v>
      </c>
      <c r="I2152" s="12" t="s">
        <v>78</v>
      </c>
      <c r="J2152" s="13" t="s">
        <v>12294</v>
      </c>
      <c r="K2152" s="1" t="s">
        <v>11668</v>
      </c>
      <c r="L2152" s="1" t="s">
        <v>79</v>
      </c>
      <c r="M2152" s="1" t="s">
        <v>80</v>
      </c>
      <c r="N2152" s="1" t="s">
        <v>11667</v>
      </c>
      <c r="O2152" s="1" t="s">
        <v>11671</v>
      </c>
      <c r="P2152" s="1">
        <v>870</v>
      </c>
      <c r="Q2152" s="7" t="s">
        <v>11928</v>
      </c>
      <c r="R2152" s="2">
        <v>25</v>
      </c>
      <c r="S2152" s="2">
        <v>763.98</v>
      </c>
      <c r="T2152" s="4">
        <f t="shared" si="74"/>
        <v>19099.5</v>
      </c>
      <c r="U2152" s="4">
        <f t="shared" si="73"/>
        <v>21391.440000000002</v>
      </c>
      <c r="V2152" s="4"/>
      <c r="W2152" s="6">
        <v>2016</v>
      </c>
      <c r="X2152" s="4"/>
    </row>
    <row r="2153" spans="1:24" ht="66" customHeight="1" x14ac:dyDescent="0.2">
      <c r="A2153" s="8" t="s">
        <v>2225</v>
      </c>
      <c r="B2153" s="1" t="s">
        <v>12283</v>
      </c>
      <c r="C2153" s="5" t="s">
        <v>9059</v>
      </c>
      <c r="D2153" s="5" t="s">
        <v>8583</v>
      </c>
      <c r="E2153" s="5" t="s">
        <v>8800</v>
      </c>
      <c r="F2153" s="14" t="s">
        <v>9060</v>
      </c>
      <c r="G2153" s="11" t="s">
        <v>77</v>
      </c>
      <c r="H2153" s="12">
        <v>0</v>
      </c>
      <c r="I2153" s="12" t="s">
        <v>78</v>
      </c>
      <c r="J2153" s="13" t="s">
        <v>12294</v>
      </c>
      <c r="K2153" s="1" t="s">
        <v>11668</v>
      </c>
      <c r="L2153" s="1" t="s">
        <v>79</v>
      </c>
      <c r="M2153" s="1" t="s">
        <v>80</v>
      </c>
      <c r="N2153" s="1" t="s">
        <v>11667</v>
      </c>
      <c r="O2153" s="1" t="s">
        <v>11671</v>
      </c>
      <c r="P2153" s="1">
        <v>870</v>
      </c>
      <c r="Q2153" s="7" t="s">
        <v>11928</v>
      </c>
      <c r="R2153" s="2">
        <v>15</v>
      </c>
      <c r="S2153" s="2">
        <v>3210</v>
      </c>
      <c r="T2153" s="4">
        <f t="shared" si="74"/>
        <v>48150</v>
      </c>
      <c r="U2153" s="4">
        <f t="shared" si="73"/>
        <v>53928.000000000007</v>
      </c>
      <c r="V2153" s="4"/>
      <c r="W2153" s="6">
        <v>2016</v>
      </c>
      <c r="X2153" s="4"/>
    </row>
    <row r="2154" spans="1:24" ht="66" customHeight="1" x14ac:dyDescent="0.2">
      <c r="A2154" s="8" t="s">
        <v>2226</v>
      </c>
      <c r="B2154" s="1" t="s">
        <v>12283</v>
      </c>
      <c r="C2154" s="5" t="s">
        <v>9061</v>
      </c>
      <c r="D2154" s="5" t="s">
        <v>9062</v>
      </c>
      <c r="E2154" s="5" t="s">
        <v>9063</v>
      </c>
      <c r="F2154" s="14" t="s">
        <v>9064</v>
      </c>
      <c r="G2154" s="11" t="s">
        <v>77</v>
      </c>
      <c r="H2154" s="12">
        <v>0</v>
      </c>
      <c r="I2154" s="12" t="s">
        <v>78</v>
      </c>
      <c r="J2154" s="13" t="s">
        <v>12294</v>
      </c>
      <c r="K2154" s="1" t="s">
        <v>11668</v>
      </c>
      <c r="L2154" s="1" t="s">
        <v>79</v>
      </c>
      <c r="M2154" s="1" t="s">
        <v>80</v>
      </c>
      <c r="N2154" s="1" t="s">
        <v>11667</v>
      </c>
      <c r="O2154" s="1" t="s">
        <v>11671</v>
      </c>
      <c r="P2154" s="1">
        <v>872</v>
      </c>
      <c r="Q2154" s="7" t="s">
        <v>11932</v>
      </c>
      <c r="R2154" s="2">
        <v>2</v>
      </c>
      <c r="S2154" s="2">
        <v>1679.5147999999999</v>
      </c>
      <c r="T2154" s="4">
        <f t="shared" si="74"/>
        <v>3359.0295999999998</v>
      </c>
      <c r="U2154" s="4">
        <f t="shared" si="73"/>
        <v>3762.1131520000004</v>
      </c>
      <c r="V2154" s="4"/>
      <c r="W2154" s="6">
        <v>2016</v>
      </c>
      <c r="X2154" s="4"/>
    </row>
    <row r="2155" spans="1:24" ht="66" customHeight="1" x14ac:dyDescent="0.2">
      <c r="A2155" s="8" t="s">
        <v>2227</v>
      </c>
      <c r="B2155" s="1" t="s">
        <v>12283</v>
      </c>
      <c r="C2155" s="5" t="s">
        <v>9065</v>
      </c>
      <c r="D2155" s="5" t="s">
        <v>9066</v>
      </c>
      <c r="E2155" s="5" t="s">
        <v>8800</v>
      </c>
      <c r="F2155" s="14" t="s">
        <v>9067</v>
      </c>
      <c r="G2155" s="11" t="s">
        <v>77</v>
      </c>
      <c r="H2155" s="12">
        <v>0</v>
      </c>
      <c r="I2155" s="12" t="s">
        <v>78</v>
      </c>
      <c r="J2155" s="13" t="s">
        <v>12294</v>
      </c>
      <c r="K2155" s="1" t="s">
        <v>11668</v>
      </c>
      <c r="L2155" s="1" t="s">
        <v>79</v>
      </c>
      <c r="M2155" s="1" t="s">
        <v>80</v>
      </c>
      <c r="N2155" s="1" t="s">
        <v>11667</v>
      </c>
      <c r="O2155" s="1" t="s">
        <v>11671</v>
      </c>
      <c r="P2155" s="1">
        <v>870</v>
      </c>
      <c r="Q2155" s="7" t="s">
        <v>11928</v>
      </c>
      <c r="R2155" s="2">
        <v>2</v>
      </c>
      <c r="S2155" s="2">
        <v>572.98500000000001</v>
      </c>
      <c r="T2155" s="4">
        <f t="shared" si="74"/>
        <v>1145.97</v>
      </c>
      <c r="U2155" s="4">
        <f t="shared" si="73"/>
        <v>1283.4864000000002</v>
      </c>
      <c r="V2155" s="4"/>
      <c r="W2155" s="6">
        <v>2016</v>
      </c>
      <c r="X2155" s="4"/>
    </row>
    <row r="2156" spans="1:24" ht="66" customHeight="1" x14ac:dyDescent="0.2">
      <c r="A2156" s="8" t="s">
        <v>2228</v>
      </c>
      <c r="B2156" s="1" t="s">
        <v>12283</v>
      </c>
      <c r="C2156" s="5" t="s">
        <v>9068</v>
      </c>
      <c r="D2156" s="5" t="s">
        <v>9069</v>
      </c>
      <c r="E2156" s="5" t="s">
        <v>8800</v>
      </c>
      <c r="F2156" s="14" t="s">
        <v>9070</v>
      </c>
      <c r="G2156" s="11" t="s">
        <v>77</v>
      </c>
      <c r="H2156" s="12">
        <v>0</v>
      </c>
      <c r="I2156" s="12" t="s">
        <v>78</v>
      </c>
      <c r="J2156" s="13" t="s">
        <v>12294</v>
      </c>
      <c r="K2156" s="1" t="s">
        <v>11668</v>
      </c>
      <c r="L2156" s="1" t="s">
        <v>79</v>
      </c>
      <c r="M2156" s="1" t="s">
        <v>80</v>
      </c>
      <c r="N2156" s="1" t="s">
        <v>11667</v>
      </c>
      <c r="O2156" s="1" t="s">
        <v>11671</v>
      </c>
      <c r="P2156" s="1">
        <v>870</v>
      </c>
      <c r="Q2156" s="7" t="s">
        <v>11928</v>
      </c>
      <c r="R2156" s="2">
        <v>2</v>
      </c>
      <c r="S2156" s="2">
        <v>509.32</v>
      </c>
      <c r="T2156" s="4">
        <f t="shared" si="74"/>
        <v>1018.64</v>
      </c>
      <c r="U2156" s="4">
        <f t="shared" si="73"/>
        <v>1140.8768</v>
      </c>
      <c r="V2156" s="4"/>
      <c r="W2156" s="6">
        <v>2016</v>
      </c>
      <c r="X2156" s="4"/>
    </row>
    <row r="2157" spans="1:24" ht="66" customHeight="1" x14ac:dyDescent="0.2">
      <c r="A2157" s="8" t="s">
        <v>2229</v>
      </c>
      <c r="B2157" s="1" t="s">
        <v>12283</v>
      </c>
      <c r="C2157" s="5" t="s">
        <v>9071</v>
      </c>
      <c r="D2157" s="5" t="s">
        <v>9072</v>
      </c>
      <c r="E2157" s="5" t="s">
        <v>7233</v>
      </c>
      <c r="F2157" s="14" t="s">
        <v>9073</v>
      </c>
      <c r="G2157" s="11" t="s">
        <v>77</v>
      </c>
      <c r="H2157" s="12">
        <v>0</v>
      </c>
      <c r="I2157" s="12" t="s">
        <v>78</v>
      </c>
      <c r="J2157" s="13" t="s">
        <v>12294</v>
      </c>
      <c r="K2157" s="1" t="s">
        <v>11668</v>
      </c>
      <c r="L2157" s="1" t="s">
        <v>79</v>
      </c>
      <c r="M2157" s="1" t="s">
        <v>80</v>
      </c>
      <c r="N2157" s="1" t="s">
        <v>11667</v>
      </c>
      <c r="O2157" s="1" t="s">
        <v>11671</v>
      </c>
      <c r="P2157" s="1">
        <v>112</v>
      </c>
      <c r="Q2157" s="7" t="s">
        <v>11657</v>
      </c>
      <c r="R2157" s="2">
        <v>0.05</v>
      </c>
      <c r="S2157" s="2">
        <v>449.4</v>
      </c>
      <c r="T2157" s="4">
        <f t="shared" si="74"/>
        <v>22.47</v>
      </c>
      <c r="U2157" s="4">
        <f t="shared" si="73"/>
        <v>25.166399999999999</v>
      </c>
      <c r="V2157" s="4"/>
      <c r="W2157" s="6">
        <v>2016</v>
      </c>
      <c r="X2157" s="4"/>
    </row>
    <row r="2158" spans="1:24" ht="66" customHeight="1" x14ac:dyDescent="0.2">
      <c r="A2158" s="8" t="s">
        <v>2230</v>
      </c>
      <c r="B2158" s="1" t="s">
        <v>12283</v>
      </c>
      <c r="C2158" s="5" t="s">
        <v>9074</v>
      </c>
      <c r="D2158" s="5" t="s">
        <v>9075</v>
      </c>
      <c r="E2158" s="5" t="s">
        <v>8800</v>
      </c>
      <c r="F2158" s="14" t="s">
        <v>9076</v>
      </c>
      <c r="G2158" s="11" t="s">
        <v>77</v>
      </c>
      <c r="H2158" s="12">
        <v>0</v>
      </c>
      <c r="I2158" s="12" t="s">
        <v>78</v>
      </c>
      <c r="J2158" s="13" t="s">
        <v>12294</v>
      </c>
      <c r="K2158" s="1" t="s">
        <v>11668</v>
      </c>
      <c r="L2158" s="1" t="s">
        <v>79</v>
      </c>
      <c r="M2158" s="1" t="s">
        <v>80</v>
      </c>
      <c r="N2158" s="1" t="s">
        <v>11667</v>
      </c>
      <c r="O2158" s="1" t="s">
        <v>11671</v>
      </c>
      <c r="P2158" s="1">
        <v>870</v>
      </c>
      <c r="Q2158" s="7" t="s">
        <v>11928</v>
      </c>
      <c r="R2158" s="2">
        <v>7</v>
      </c>
      <c r="S2158" s="2">
        <v>3210</v>
      </c>
      <c r="T2158" s="4">
        <f t="shared" si="74"/>
        <v>22470</v>
      </c>
      <c r="U2158" s="4">
        <f t="shared" si="73"/>
        <v>25166.400000000001</v>
      </c>
      <c r="V2158" s="4"/>
      <c r="W2158" s="6">
        <v>2016</v>
      </c>
      <c r="X2158" s="4"/>
    </row>
    <row r="2159" spans="1:24" ht="66" customHeight="1" x14ac:dyDescent="0.2">
      <c r="A2159" s="8" t="s">
        <v>2231</v>
      </c>
      <c r="B2159" s="1" t="s">
        <v>12283</v>
      </c>
      <c r="C2159" s="5" t="s">
        <v>9077</v>
      </c>
      <c r="D2159" s="5" t="s">
        <v>9078</v>
      </c>
      <c r="E2159" s="5" t="s">
        <v>8800</v>
      </c>
      <c r="F2159" s="14" t="s">
        <v>9079</v>
      </c>
      <c r="G2159" s="11" t="s">
        <v>77</v>
      </c>
      <c r="H2159" s="12">
        <v>0</v>
      </c>
      <c r="I2159" s="12" t="s">
        <v>78</v>
      </c>
      <c r="J2159" s="13" t="s">
        <v>12294</v>
      </c>
      <c r="K2159" s="1" t="s">
        <v>11668</v>
      </c>
      <c r="L2159" s="1" t="s">
        <v>79</v>
      </c>
      <c r="M2159" s="1" t="s">
        <v>80</v>
      </c>
      <c r="N2159" s="1" t="s">
        <v>11667</v>
      </c>
      <c r="O2159" s="1" t="s">
        <v>11671</v>
      </c>
      <c r="P2159" s="1">
        <v>870</v>
      </c>
      <c r="Q2159" s="7" t="s">
        <v>11928</v>
      </c>
      <c r="R2159" s="2">
        <v>2</v>
      </c>
      <c r="S2159" s="2">
        <v>572.98500000000001</v>
      </c>
      <c r="T2159" s="4">
        <f t="shared" si="74"/>
        <v>1145.97</v>
      </c>
      <c r="U2159" s="4">
        <f t="shared" si="73"/>
        <v>1283.4864000000002</v>
      </c>
      <c r="V2159" s="4"/>
      <c r="W2159" s="6">
        <v>2016</v>
      </c>
      <c r="X2159" s="4"/>
    </row>
    <row r="2160" spans="1:24" ht="66" customHeight="1" x14ac:dyDescent="0.2">
      <c r="A2160" s="8" t="s">
        <v>2232</v>
      </c>
      <c r="B2160" s="1" t="s">
        <v>12283</v>
      </c>
      <c r="C2160" s="5" t="s">
        <v>9080</v>
      </c>
      <c r="D2160" s="5" t="s">
        <v>9081</v>
      </c>
      <c r="E2160" s="5" t="s">
        <v>8800</v>
      </c>
      <c r="F2160" s="14" t="s">
        <v>9082</v>
      </c>
      <c r="G2160" s="11" t="s">
        <v>77</v>
      </c>
      <c r="H2160" s="12">
        <v>0</v>
      </c>
      <c r="I2160" s="12" t="s">
        <v>78</v>
      </c>
      <c r="J2160" s="13" t="s">
        <v>12294</v>
      </c>
      <c r="K2160" s="1" t="s">
        <v>11668</v>
      </c>
      <c r="L2160" s="1" t="s">
        <v>79</v>
      </c>
      <c r="M2160" s="1" t="s">
        <v>80</v>
      </c>
      <c r="N2160" s="1" t="s">
        <v>11667</v>
      </c>
      <c r="O2160" s="1" t="s">
        <v>11671</v>
      </c>
      <c r="P2160" s="1">
        <v>870</v>
      </c>
      <c r="Q2160" s="7" t="s">
        <v>11928</v>
      </c>
      <c r="R2160" s="2">
        <v>10</v>
      </c>
      <c r="S2160" s="2">
        <v>942.67</v>
      </c>
      <c r="T2160" s="4">
        <f t="shared" si="74"/>
        <v>9426.6999999999989</v>
      </c>
      <c r="U2160" s="4">
        <f t="shared" si="73"/>
        <v>10557.904</v>
      </c>
      <c r="V2160" s="4"/>
      <c r="W2160" s="6">
        <v>2016</v>
      </c>
      <c r="X2160" s="4"/>
    </row>
    <row r="2161" spans="1:24" ht="66" customHeight="1" x14ac:dyDescent="0.2">
      <c r="A2161" s="8" t="s">
        <v>2233</v>
      </c>
      <c r="B2161" s="1" t="s">
        <v>12283</v>
      </c>
      <c r="C2161" s="5" t="s">
        <v>9083</v>
      </c>
      <c r="D2161" s="5" t="s">
        <v>9084</v>
      </c>
      <c r="E2161" s="5" t="s">
        <v>8800</v>
      </c>
      <c r="F2161" s="14" t="s">
        <v>9085</v>
      </c>
      <c r="G2161" s="11" t="s">
        <v>77</v>
      </c>
      <c r="H2161" s="12">
        <v>0</v>
      </c>
      <c r="I2161" s="12" t="s">
        <v>78</v>
      </c>
      <c r="J2161" s="13" t="s">
        <v>12294</v>
      </c>
      <c r="K2161" s="1" t="s">
        <v>11668</v>
      </c>
      <c r="L2161" s="1" t="s">
        <v>79</v>
      </c>
      <c r="M2161" s="1" t="s">
        <v>80</v>
      </c>
      <c r="N2161" s="1" t="s">
        <v>11667</v>
      </c>
      <c r="O2161" s="1" t="s">
        <v>11671</v>
      </c>
      <c r="P2161" s="1">
        <v>870</v>
      </c>
      <c r="Q2161" s="7" t="s">
        <v>11928</v>
      </c>
      <c r="R2161" s="2">
        <v>2</v>
      </c>
      <c r="S2161" s="2">
        <v>572.98500000000001</v>
      </c>
      <c r="T2161" s="4">
        <f t="shared" si="74"/>
        <v>1145.97</v>
      </c>
      <c r="U2161" s="4">
        <f t="shared" si="73"/>
        <v>1283.4864000000002</v>
      </c>
      <c r="V2161" s="4"/>
      <c r="W2161" s="6">
        <v>2016</v>
      </c>
      <c r="X2161" s="4"/>
    </row>
    <row r="2162" spans="1:24" ht="66" customHeight="1" x14ac:dyDescent="0.2">
      <c r="A2162" s="8" t="s">
        <v>2234</v>
      </c>
      <c r="B2162" s="1" t="s">
        <v>12283</v>
      </c>
      <c r="C2162" s="5" t="s">
        <v>8807</v>
      </c>
      <c r="D2162" s="5" t="s">
        <v>8803</v>
      </c>
      <c r="E2162" s="5" t="s">
        <v>8804</v>
      </c>
      <c r="F2162" s="14" t="s">
        <v>9086</v>
      </c>
      <c r="G2162" s="11" t="s">
        <v>77</v>
      </c>
      <c r="H2162" s="12">
        <v>0</v>
      </c>
      <c r="I2162" s="12" t="s">
        <v>78</v>
      </c>
      <c r="J2162" s="13" t="s">
        <v>12294</v>
      </c>
      <c r="K2162" s="1" t="s">
        <v>11668</v>
      </c>
      <c r="L2162" s="1" t="s">
        <v>79</v>
      </c>
      <c r="M2162" s="1" t="s">
        <v>80</v>
      </c>
      <c r="N2162" s="1" t="s">
        <v>11667</v>
      </c>
      <c r="O2162" s="1" t="s">
        <v>11671</v>
      </c>
      <c r="P2162" s="1">
        <v>870</v>
      </c>
      <c r="Q2162" s="7" t="s">
        <v>11928</v>
      </c>
      <c r="R2162" s="2">
        <v>2</v>
      </c>
      <c r="S2162" s="2">
        <v>3210</v>
      </c>
      <c r="T2162" s="4">
        <f t="shared" si="74"/>
        <v>6420</v>
      </c>
      <c r="U2162" s="4">
        <f t="shared" si="73"/>
        <v>7190.4000000000005</v>
      </c>
      <c r="V2162" s="4"/>
      <c r="W2162" s="6">
        <v>2016</v>
      </c>
      <c r="X2162" s="4"/>
    </row>
    <row r="2163" spans="1:24" ht="66" customHeight="1" x14ac:dyDescent="0.2">
      <c r="A2163" s="8" t="s">
        <v>2235</v>
      </c>
      <c r="B2163" s="1" t="s">
        <v>12283</v>
      </c>
      <c r="C2163" s="5" t="s">
        <v>8827</v>
      </c>
      <c r="D2163" s="5" t="s">
        <v>8828</v>
      </c>
      <c r="E2163" s="5" t="s">
        <v>8800</v>
      </c>
      <c r="F2163" s="14" t="s">
        <v>9088</v>
      </c>
      <c r="G2163" s="11" t="s">
        <v>77</v>
      </c>
      <c r="H2163" s="12">
        <v>0</v>
      </c>
      <c r="I2163" s="12" t="s">
        <v>78</v>
      </c>
      <c r="J2163" s="13" t="s">
        <v>12294</v>
      </c>
      <c r="K2163" s="1" t="s">
        <v>11668</v>
      </c>
      <c r="L2163" s="1" t="s">
        <v>79</v>
      </c>
      <c r="M2163" s="1" t="s">
        <v>80</v>
      </c>
      <c r="N2163" s="1" t="s">
        <v>11667</v>
      </c>
      <c r="O2163" s="1" t="s">
        <v>11671</v>
      </c>
      <c r="P2163" s="1">
        <v>870</v>
      </c>
      <c r="Q2163" s="7" t="s">
        <v>11928</v>
      </c>
      <c r="R2163" s="2">
        <v>2</v>
      </c>
      <c r="S2163" s="2">
        <v>3210</v>
      </c>
      <c r="T2163" s="4">
        <f t="shared" si="74"/>
        <v>6420</v>
      </c>
      <c r="U2163" s="4">
        <f t="shared" si="73"/>
        <v>7190.4000000000005</v>
      </c>
      <c r="V2163" s="4"/>
      <c r="W2163" s="6">
        <v>2016</v>
      </c>
      <c r="X2163" s="4"/>
    </row>
    <row r="2164" spans="1:24" ht="66" customHeight="1" x14ac:dyDescent="0.2">
      <c r="A2164" s="8" t="s">
        <v>2236</v>
      </c>
      <c r="B2164" s="1" t="s">
        <v>12283</v>
      </c>
      <c r="C2164" s="5" t="s">
        <v>9089</v>
      </c>
      <c r="D2164" s="5" t="s">
        <v>9090</v>
      </c>
      <c r="E2164" s="5" t="s">
        <v>9091</v>
      </c>
      <c r="F2164" s="14" t="s">
        <v>9092</v>
      </c>
      <c r="G2164" s="11" t="s">
        <v>77</v>
      </c>
      <c r="H2164" s="12">
        <v>0</v>
      </c>
      <c r="I2164" s="12" t="s">
        <v>78</v>
      </c>
      <c r="J2164" s="13" t="s">
        <v>12294</v>
      </c>
      <c r="K2164" s="1" t="s">
        <v>11668</v>
      </c>
      <c r="L2164" s="1" t="s">
        <v>79</v>
      </c>
      <c r="M2164" s="1" t="s">
        <v>80</v>
      </c>
      <c r="N2164" s="1" t="s">
        <v>11667</v>
      </c>
      <c r="O2164" s="1" t="s">
        <v>11671</v>
      </c>
      <c r="P2164" s="1">
        <v>166</v>
      </c>
      <c r="Q2164" s="7" t="s">
        <v>11655</v>
      </c>
      <c r="R2164" s="2">
        <v>0.8</v>
      </c>
      <c r="S2164" s="2">
        <v>1213380</v>
      </c>
      <c r="T2164" s="4">
        <f t="shared" si="74"/>
        <v>970704</v>
      </c>
      <c r="U2164" s="4">
        <f t="shared" si="73"/>
        <v>1087188.4800000002</v>
      </c>
      <c r="V2164" s="4"/>
      <c r="W2164" s="6">
        <v>2016</v>
      </c>
      <c r="X2164" s="4"/>
    </row>
    <row r="2165" spans="1:24" ht="66" customHeight="1" x14ac:dyDescent="0.2">
      <c r="A2165" s="8" t="s">
        <v>2237</v>
      </c>
      <c r="B2165" s="1" t="s">
        <v>12283</v>
      </c>
      <c r="C2165" s="5" t="s">
        <v>9093</v>
      </c>
      <c r="D2165" s="5" t="s">
        <v>9094</v>
      </c>
      <c r="E2165" s="5" t="s">
        <v>9095</v>
      </c>
      <c r="F2165" s="14" t="s">
        <v>9096</v>
      </c>
      <c r="G2165" s="11" t="s">
        <v>77</v>
      </c>
      <c r="H2165" s="12">
        <v>0</v>
      </c>
      <c r="I2165" s="12" t="s">
        <v>78</v>
      </c>
      <c r="J2165" s="13" t="s">
        <v>12294</v>
      </c>
      <c r="K2165" s="1" t="s">
        <v>11668</v>
      </c>
      <c r="L2165" s="1" t="s">
        <v>79</v>
      </c>
      <c r="M2165" s="1" t="s">
        <v>80</v>
      </c>
      <c r="N2165" s="1" t="s">
        <v>11667</v>
      </c>
      <c r="O2165" s="1" t="s">
        <v>11671</v>
      </c>
      <c r="P2165" s="1">
        <v>166</v>
      </c>
      <c r="Q2165" s="7" t="s">
        <v>11655</v>
      </c>
      <c r="R2165" s="2">
        <v>0.105</v>
      </c>
      <c r="S2165" s="2">
        <v>288.36500000000001</v>
      </c>
      <c r="T2165" s="4">
        <f t="shared" si="74"/>
        <v>30.278324999999999</v>
      </c>
      <c r="U2165" s="4">
        <f t="shared" si="73"/>
        <v>33.911724</v>
      </c>
      <c r="V2165" s="4"/>
      <c r="W2165" s="6">
        <v>2016</v>
      </c>
      <c r="X2165" s="4"/>
    </row>
    <row r="2166" spans="1:24" ht="66" customHeight="1" x14ac:dyDescent="0.2">
      <c r="A2166" s="8" t="s">
        <v>2238</v>
      </c>
      <c r="B2166" s="1" t="s">
        <v>12283</v>
      </c>
      <c r="C2166" s="5" t="s">
        <v>9097</v>
      </c>
      <c r="D2166" s="5" t="s">
        <v>9098</v>
      </c>
      <c r="E2166" s="5" t="s">
        <v>9099</v>
      </c>
      <c r="F2166" s="14" t="s">
        <v>9100</v>
      </c>
      <c r="G2166" s="11" t="s">
        <v>77</v>
      </c>
      <c r="H2166" s="12">
        <v>0</v>
      </c>
      <c r="I2166" s="12" t="s">
        <v>78</v>
      </c>
      <c r="J2166" s="13" t="s">
        <v>12294</v>
      </c>
      <c r="K2166" s="1" t="s">
        <v>11668</v>
      </c>
      <c r="L2166" s="1" t="s">
        <v>79</v>
      </c>
      <c r="M2166" s="1" t="s">
        <v>80</v>
      </c>
      <c r="N2166" s="1" t="s">
        <v>11667</v>
      </c>
      <c r="O2166" s="1" t="s">
        <v>11671</v>
      </c>
      <c r="P2166" s="1">
        <v>166</v>
      </c>
      <c r="Q2166" s="7" t="s">
        <v>11655</v>
      </c>
      <c r="R2166" s="2">
        <v>2.5000000000000001E-2</v>
      </c>
      <c r="S2166" s="2">
        <v>1609280</v>
      </c>
      <c r="T2166" s="4">
        <f t="shared" si="74"/>
        <v>40232</v>
      </c>
      <c r="U2166" s="4">
        <f t="shared" si="73"/>
        <v>45059.840000000004</v>
      </c>
      <c r="V2166" s="4"/>
      <c r="W2166" s="6">
        <v>2016</v>
      </c>
      <c r="X2166" s="4"/>
    </row>
    <row r="2167" spans="1:24" ht="66" customHeight="1" x14ac:dyDescent="0.2">
      <c r="A2167" s="8" t="s">
        <v>2239</v>
      </c>
      <c r="B2167" s="1" t="s">
        <v>12283</v>
      </c>
      <c r="C2167" s="5" t="s">
        <v>9101</v>
      </c>
      <c r="D2167" s="5" t="s">
        <v>9102</v>
      </c>
      <c r="E2167" s="5" t="s">
        <v>8588</v>
      </c>
      <c r="F2167" s="14" t="s">
        <v>9103</v>
      </c>
      <c r="G2167" s="11" t="s">
        <v>77</v>
      </c>
      <c r="H2167" s="12">
        <v>0</v>
      </c>
      <c r="I2167" s="12" t="s">
        <v>78</v>
      </c>
      <c r="J2167" s="13" t="s">
        <v>12294</v>
      </c>
      <c r="K2167" s="1" t="s">
        <v>11668</v>
      </c>
      <c r="L2167" s="1" t="s">
        <v>79</v>
      </c>
      <c r="M2167" s="1" t="s">
        <v>80</v>
      </c>
      <c r="N2167" s="1" t="s">
        <v>11667</v>
      </c>
      <c r="O2167" s="1" t="s">
        <v>11671</v>
      </c>
      <c r="P2167" s="1">
        <v>166</v>
      </c>
      <c r="Q2167" s="7" t="s">
        <v>11655</v>
      </c>
      <c r="R2167" s="2">
        <v>6.0000000000000001E-3</v>
      </c>
      <c r="S2167" s="2">
        <v>8048.0050000000001</v>
      </c>
      <c r="T2167" s="4">
        <f t="shared" si="74"/>
        <v>48.288029999999999</v>
      </c>
      <c r="U2167" s="4">
        <f t="shared" si="73"/>
        <v>54.082593600000003</v>
      </c>
      <c r="V2167" s="4"/>
      <c r="W2167" s="6">
        <v>2016</v>
      </c>
      <c r="X2167" s="4"/>
    </row>
    <row r="2168" spans="1:24" ht="66" customHeight="1" x14ac:dyDescent="0.2">
      <c r="A2168" s="8" t="s">
        <v>2240</v>
      </c>
      <c r="B2168" s="1" t="s">
        <v>12283</v>
      </c>
      <c r="C2168" s="5" t="s">
        <v>9104</v>
      </c>
      <c r="D2168" s="5" t="s">
        <v>9105</v>
      </c>
      <c r="E2168" s="5" t="s">
        <v>9106</v>
      </c>
      <c r="F2168" s="14" t="s">
        <v>9107</v>
      </c>
      <c r="G2168" s="11" t="s">
        <v>77</v>
      </c>
      <c r="H2168" s="12">
        <v>0</v>
      </c>
      <c r="I2168" s="12" t="s">
        <v>78</v>
      </c>
      <c r="J2168" s="13" t="s">
        <v>12294</v>
      </c>
      <c r="K2168" s="1" t="s">
        <v>11668</v>
      </c>
      <c r="L2168" s="1" t="s">
        <v>79</v>
      </c>
      <c r="M2168" s="1" t="s">
        <v>80</v>
      </c>
      <c r="N2168" s="1" t="s">
        <v>11667</v>
      </c>
      <c r="O2168" s="1" t="s">
        <v>11671</v>
      </c>
      <c r="P2168" s="1">
        <v>166</v>
      </c>
      <c r="Q2168" s="7" t="s">
        <v>11655</v>
      </c>
      <c r="R2168" s="2">
        <v>4200</v>
      </c>
      <c r="S2168" s="2">
        <v>139.1</v>
      </c>
      <c r="T2168" s="4">
        <f t="shared" si="74"/>
        <v>584220</v>
      </c>
      <c r="U2168" s="4">
        <f t="shared" si="73"/>
        <v>654326.4</v>
      </c>
      <c r="V2168" s="4"/>
      <c r="W2168" s="6">
        <v>2016</v>
      </c>
      <c r="X2168" s="4"/>
    </row>
    <row r="2169" spans="1:24" ht="66" customHeight="1" x14ac:dyDescent="0.2">
      <c r="A2169" s="8" t="s">
        <v>2241</v>
      </c>
      <c r="B2169" s="1" t="s">
        <v>12283</v>
      </c>
      <c r="C2169" s="5" t="s">
        <v>9108</v>
      </c>
      <c r="D2169" s="5" t="s">
        <v>9109</v>
      </c>
      <c r="E2169" s="5" t="s">
        <v>8613</v>
      </c>
      <c r="F2169" s="14" t="s">
        <v>9110</v>
      </c>
      <c r="G2169" s="11" t="s">
        <v>77</v>
      </c>
      <c r="H2169" s="12">
        <v>0</v>
      </c>
      <c r="I2169" s="12" t="s">
        <v>78</v>
      </c>
      <c r="J2169" s="13" t="s">
        <v>12294</v>
      </c>
      <c r="K2169" s="1" t="s">
        <v>11668</v>
      </c>
      <c r="L2169" s="1" t="s">
        <v>79</v>
      </c>
      <c r="M2169" s="1" t="s">
        <v>80</v>
      </c>
      <c r="N2169" s="1" t="s">
        <v>11667</v>
      </c>
      <c r="O2169" s="1" t="s">
        <v>11671</v>
      </c>
      <c r="P2169" s="1">
        <v>166</v>
      </c>
      <c r="Q2169" s="7" t="s">
        <v>11655</v>
      </c>
      <c r="R2169" s="2">
        <v>0.6</v>
      </c>
      <c r="S2169" s="2">
        <v>61694.06</v>
      </c>
      <c r="T2169" s="4">
        <f t="shared" si="74"/>
        <v>37016.435999999994</v>
      </c>
      <c r="U2169" s="4">
        <f t="shared" si="73"/>
        <v>41458.408319999995</v>
      </c>
      <c r="V2169" s="4"/>
      <c r="W2169" s="6">
        <v>2016</v>
      </c>
      <c r="X2169" s="4"/>
    </row>
    <row r="2170" spans="1:24" ht="66" customHeight="1" x14ac:dyDescent="0.2">
      <c r="A2170" s="8" t="s">
        <v>2242</v>
      </c>
      <c r="B2170" s="1" t="s">
        <v>12283</v>
      </c>
      <c r="C2170" s="5" t="s">
        <v>8802</v>
      </c>
      <c r="D2170" s="5" t="s">
        <v>8803</v>
      </c>
      <c r="E2170" s="5" t="s">
        <v>8804</v>
      </c>
      <c r="F2170" s="14" t="s">
        <v>9111</v>
      </c>
      <c r="G2170" s="11" t="s">
        <v>77</v>
      </c>
      <c r="H2170" s="12">
        <v>0</v>
      </c>
      <c r="I2170" s="12" t="s">
        <v>78</v>
      </c>
      <c r="J2170" s="13" t="s">
        <v>12294</v>
      </c>
      <c r="K2170" s="1" t="s">
        <v>11668</v>
      </c>
      <c r="L2170" s="1" t="s">
        <v>79</v>
      </c>
      <c r="M2170" s="1" t="s">
        <v>80</v>
      </c>
      <c r="N2170" s="1" t="s">
        <v>11667</v>
      </c>
      <c r="O2170" s="1" t="s">
        <v>11671</v>
      </c>
      <c r="P2170" s="1">
        <v>872</v>
      </c>
      <c r="Q2170" s="7" t="s">
        <v>11932</v>
      </c>
      <c r="R2170" s="2">
        <v>2</v>
      </c>
      <c r="S2170" s="2">
        <v>29700</v>
      </c>
      <c r="T2170" s="4">
        <f t="shared" si="74"/>
        <v>59400</v>
      </c>
      <c r="U2170" s="4">
        <f t="shared" si="73"/>
        <v>66528</v>
      </c>
      <c r="V2170" s="4"/>
      <c r="W2170" s="6">
        <v>2016</v>
      </c>
      <c r="X2170" s="4"/>
    </row>
    <row r="2171" spans="1:24" ht="66" customHeight="1" x14ac:dyDescent="0.2">
      <c r="A2171" s="8" t="s">
        <v>2243</v>
      </c>
      <c r="B2171" s="1" t="s">
        <v>12283</v>
      </c>
      <c r="C2171" s="5" t="s">
        <v>8802</v>
      </c>
      <c r="D2171" s="5" t="s">
        <v>8803</v>
      </c>
      <c r="E2171" s="5" t="s">
        <v>8804</v>
      </c>
      <c r="F2171" s="14" t="s">
        <v>9112</v>
      </c>
      <c r="G2171" s="11" t="s">
        <v>77</v>
      </c>
      <c r="H2171" s="12">
        <v>0</v>
      </c>
      <c r="I2171" s="12" t="s">
        <v>78</v>
      </c>
      <c r="J2171" s="13" t="s">
        <v>12294</v>
      </c>
      <c r="K2171" s="1" t="s">
        <v>11668</v>
      </c>
      <c r="L2171" s="1" t="s">
        <v>79</v>
      </c>
      <c r="M2171" s="1" t="s">
        <v>80</v>
      </c>
      <c r="N2171" s="1" t="s">
        <v>11667</v>
      </c>
      <c r="O2171" s="1" t="s">
        <v>11671</v>
      </c>
      <c r="P2171" s="1">
        <v>872</v>
      </c>
      <c r="Q2171" s="7" t="s">
        <v>11932</v>
      </c>
      <c r="R2171" s="2">
        <v>2</v>
      </c>
      <c r="S2171" s="2">
        <v>101200</v>
      </c>
      <c r="T2171" s="4">
        <f t="shared" si="74"/>
        <v>202400</v>
      </c>
      <c r="U2171" s="4">
        <f t="shared" si="73"/>
        <v>226688.00000000003</v>
      </c>
      <c r="V2171" s="4"/>
      <c r="W2171" s="6">
        <v>2016</v>
      </c>
      <c r="X2171" s="4"/>
    </row>
    <row r="2172" spans="1:24" ht="66" customHeight="1" x14ac:dyDescent="0.2">
      <c r="A2172" s="8" t="s">
        <v>2244</v>
      </c>
      <c r="B2172" s="1" t="s">
        <v>12283</v>
      </c>
      <c r="C2172" s="5" t="s">
        <v>8802</v>
      </c>
      <c r="D2172" s="5" t="s">
        <v>8803</v>
      </c>
      <c r="E2172" s="5" t="s">
        <v>8804</v>
      </c>
      <c r="F2172" s="14" t="s">
        <v>9113</v>
      </c>
      <c r="G2172" s="11" t="s">
        <v>77</v>
      </c>
      <c r="H2172" s="12">
        <v>0</v>
      </c>
      <c r="I2172" s="12" t="s">
        <v>78</v>
      </c>
      <c r="J2172" s="13" t="s">
        <v>12294</v>
      </c>
      <c r="K2172" s="1" t="s">
        <v>11668</v>
      </c>
      <c r="L2172" s="1" t="s">
        <v>79</v>
      </c>
      <c r="M2172" s="1" t="s">
        <v>80</v>
      </c>
      <c r="N2172" s="1" t="s">
        <v>11667</v>
      </c>
      <c r="O2172" s="1" t="s">
        <v>11671</v>
      </c>
      <c r="P2172" s="1">
        <v>872</v>
      </c>
      <c r="Q2172" s="7" t="s">
        <v>11932</v>
      </c>
      <c r="R2172" s="2">
        <v>4</v>
      </c>
      <c r="S2172" s="2">
        <v>25300</v>
      </c>
      <c r="T2172" s="4">
        <f t="shared" si="74"/>
        <v>101200</v>
      </c>
      <c r="U2172" s="4">
        <f t="shared" si="73"/>
        <v>113344.00000000001</v>
      </c>
      <c r="V2172" s="4"/>
      <c r="W2172" s="6">
        <v>2016</v>
      </c>
      <c r="X2172" s="4"/>
    </row>
    <row r="2173" spans="1:24" ht="66" customHeight="1" x14ac:dyDescent="0.2">
      <c r="A2173" s="8" t="s">
        <v>2245</v>
      </c>
      <c r="B2173" s="1" t="s">
        <v>12283</v>
      </c>
      <c r="C2173" s="5" t="s">
        <v>8802</v>
      </c>
      <c r="D2173" s="5" t="s">
        <v>8803</v>
      </c>
      <c r="E2173" s="5" t="s">
        <v>8804</v>
      </c>
      <c r="F2173" s="14" t="s">
        <v>9114</v>
      </c>
      <c r="G2173" s="11" t="s">
        <v>77</v>
      </c>
      <c r="H2173" s="12">
        <v>0</v>
      </c>
      <c r="I2173" s="12" t="s">
        <v>78</v>
      </c>
      <c r="J2173" s="13" t="s">
        <v>12294</v>
      </c>
      <c r="K2173" s="1" t="s">
        <v>11668</v>
      </c>
      <c r="L2173" s="1" t="s">
        <v>79</v>
      </c>
      <c r="M2173" s="1" t="s">
        <v>80</v>
      </c>
      <c r="N2173" s="1" t="s">
        <v>11667</v>
      </c>
      <c r="O2173" s="1" t="s">
        <v>11671</v>
      </c>
      <c r="P2173" s="1">
        <v>872</v>
      </c>
      <c r="Q2173" s="7" t="s">
        <v>11932</v>
      </c>
      <c r="R2173" s="2">
        <v>2</v>
      </c>
      <c r="S2173" s="2">
        <v>101200</v>
      </c>
      <c r="T2173" s="4">
        <f t="shared" si="74"/>
        <v>202400</v>
      </c>
      <c r="U2173" s="4">
        <f t="shared" si="73"/>
        <v>226688.00000000003</v>
      </c>
      <c r="V2173" s="4"/>
      <c r="W2173" s="6">
        <v>2016</v>
      </c>
      <c r="X2173" s="4"/>
    </row>
    <row r="2174" spans="1:24" ht="66" customHeight="1" x14ac:dyDescent="0.2">
      <c r="A2174" s="8" t="s">
        <v>2246</v>
      </c>
      <c r="B2174" s="1" t="s">
        <v>12283</v>
      </c>
      <c r="C2174" s="5" t="s">
        <v>8802</v>
      </c>
      <c r="D2174" s="5" t="s">
        <v>8803</v>
      </c>
      <c r="E2174" s="5" t="s">
        <v>8804</v>
      </c>
      <c r="F2174" s="14" t="s">
        <v>9115</v>
      </c>
      <c r="G2174" s="11" t="s">
        <v>77</v>
      </c>
      <c r="H2174" s="12">
        <v>0</v>
      </c>
      <c r="I2174" s="12" t="s">
        <v>78</v>
      </c>
      <c r="J2174" s="13" t="s">
        <v>12294</v>
      </c>
      <c r="K2174" s="1" t="s">
        <v>11668</v>
      </c>
      <c r="L2174" s="1" t="s">
        <v>79</v>
      </c>
      <c r="M2174" s="1" t="s">
        <v>80</v>
      </c>
      <c r="N2174" s="1" t="s">
        <v>11667</v>
      </c>
      <c r="O2174" s="1" t="s">
        <v>11671</v>
      </c>
      <c r="P2174" s="1">
        <v>872</v>
      </c>
      <c r="Q2174" s="7" t="s">
        <v>11932</v>
      </c>
      <c r="R2174" s="2">
        <v>2</v>
      </c>
      <c r="S2174" s="2">
        <v>187000</v>
      </c>
      <c r="T2174" s="4">
        <f t="shared" si="74"/>
        <v>374000</v>
      </c>
      <c r="U2174" s="4">
        <f t="shared" si="73"/>
        <v>418880.00000000006</v>
      </c>
      <c r="V2174" s="4"/>
      <c r="W2174" s="6">
        <v>2016</v>
      </c>
      <c r="X2174" s="4"/>
    </row>
    <row r="2175" spans="1:24" ht="66" customHeight="1" x14ac:dyDescent="0.2">
      <c r="A2175" s="8" t="s">
        <v>2247</v>
      </c>
      <c r="B2175" s="1" t="s">
        <v>12283</v>
      </c>
      <c r="C2175" s="5" t="s">
        <v>8802</v>
      </c>
      <c r="D2175" s="5" t="s">
        <v>8803</v>
      </c>
      <c r="E2175" s="5" t="s">
        <v>8804</v>
      </c>
      <c r="F2175" s="14" t="s">
        <v>9116</v>
      </c>
      <c r="G2175" s="11" t="s">
        <v>77</v>
      </c>
      <c r="H2175" s="12">
        <v>0</v>
      </c>
      <c r="I2175" s="12" t="s">
        <v>78</v>
      </c>
      <c r="J2175" s="13" t="s">
        <v>12294</v>
      </c>
      <c r="K2175" s="1" t="s">
        <v>11668</v>
      </c>
      <c r="L2175" s="1" t="s">
        <v>79</v>
      </c>
      <c r="M2175" s="1" t="s">
        <v>80</v>
      </c>
      <c r="N2175" s="1" t="s">
        <v>11667</v>
      </c>
      <c r="O2175" s="1" t="s">
        <v>11671</v>
      </c>
      <c r="P2175" s="1">
        <v>872</v>
      </c>
      <c r="Q2175" s="7" t="s">
        <v>11932</v>
      </c>
      <c r="R2175" s="2">
        <v>2</v>
      </c>
      <c r="S2175" s="2">
        <v>187000</v>
      </c>
      <c r="T2175" s="4">
        <f t="shared" si="74"/>
        <v>374000</v>
      </c>
      <c r="U2175" s="4">
        <f t="shared" si="73"/>
        <v>418880.00000000006</v>
      </c>
      <c r="V2175" s="4"/>
      <c r="W2175" s="6">
        <v>2016</v>
      </c>
      <c r="X2175" s="4"/>
    </row>
    <row r="2176" spans="1:24" ht="66" customHeight="1" x14ac:dyDescent="0.2">
      <c r="A2176" s="8" t="s">
        <v>2248</v>
      </c>
      <c r="B2176" s="1" t="s">
        <v>12283</v>
      </c>
      <c r="C2176" s="5" t="s">
        <v>8802</v>
      </c>
      <c r="D2176" s="5" t="s">
        <v>8803</v>
      </c>
      <c r="E2176" s="5" t="s">
        <v>8804</v>
      </c>
      <c r="F2176" s="14" t="s">
        <v>9117</v>
      </c>
      <c r="G2176" s="11" t="s">
        <v>77</v>
      </c>
      <c r="H2176" s="12">
        <v>0</v>
      </c>
      <c r="I2176" s="12" t="s">
        <v>78</v>
      </c>
      <c r="J2176" s="13" t="s">
        <v>12294</v>
      </c>
      <c r="K2176" s="1" t="s">
        <v>11668</v>
      </c>
      <c r="L2176" s="1" t="s">
        <v>79</v>
      </c>
      <c r="M2176" s="1" t="s">
        <v>80</v>
      </c>
      <c r="N2176" s="1" t="s">
        <v>11667</v>
      </c>
      <c r="O2176" s="1" t="s">
        <v>11671</v>
      </c>
      <c r="P2176" s="1">
        <v>872</v>
      </c>
      <c r="Q2176" s="7" t="s">
        <v>11932</v>
      </c>
      <c r="R2176" s="2">
        <v>2</v>
      </c>
      <c r="S2176" s="2">
        <v>53900</v>
      </c>
      <c r="T2176" s="4">
        <f t="shared" si="74"/>
        <v>107800</v>
      </c>
      <c r="U2176" s="4">
        <f t="shared" si="73"/>
        <v>120736.00000000001</v>
      </c>
      <c r="V2176" s="4"/>
      <c r="W2176" s="6">
        <v>2016</v>
      </c>
      <c r="X2176" s="4"/>
    </row>
    <row r="2177" spans="1:24" ht="66" customHeight="1" x14ac:dyDescent="0.2">
      <c r="A2177" s="8" t="s">
        <v>2249</v>
      </c>
      <c r="B2177" s="1" t="s">
        <v>12283</v>
      </c>
      <c r="C2177" s="5" t="s">
        <v>8802</v>
      </c>
      <c r="D2177" s="5" t="s">
        <v>8803</v>
      </c>
      <c r="E2177" s="5" t="s">
        <v>8804</v>
      </c>
      <c r="F2177" s="14" t="s">
        <v>9118</v>
      </c>
      <c r="G2177" s="11" t="s">
        <v>77</v>
      </c>
      <c r="H2177" s="12">
        <v>0</v>
      </c>
      <c r="I2177" s="12" t="s">
        <v>78</v>
      </c>
      <c r="J2177" s="13" t="s">
        <v>12294</v>
      </c>
      <c r="K2177" s="1" t="s">
        <v>11668</v>
      </c>
      <c r="L2177" s="1" t="s">
        <v>79</v>
      </c>
      <c r="M2177" s="1" t="s">
        <v>80</v>
      </c>
      <c r="N2177" s="1" t="s">
        <v>11667</v>
      </c>
      <c r="O2177" s="1" t="s">
        <v>11671</v>
      </c>
      <c r="P2177" s="1">
        <v>872</v>
      </c>
      <c r="Q2177" s="7" t="s">
        <v>11932</v>
      </c>
      <c r="R2177" s="2">
        <v>2</v>
      </c>
      <c r="S2177" s="2">
        <v>18700</v>
      </c>
      <c r="T2177" s="4">
        <f t="shared" si="74"/>
        <v>37400</v>
      </c>
      <c r="U2177" s="4">
        <f t="shared" si="73"/>
        <v>41888.000000000007</v>
      </c>
      <c r="V2177" s="4"/>
      <c r="W2177" s="6">
        <v>2016</v>
      </c>
      <c r="X2177" s="4"/>
    </row>
    <row r="2178" spans="1:24" ht="66" customHeight="1" x14ac:dyDescent="0.2">
      <c r="A2178" s="8" t="s">
        <v>2250</v>
      </c>
      <c r="B2178" s="1" t="s">
        <v>12283</v>
      </c>
      <c r="C2178" s="5" t="s">
        <v>8802</v>
      </c>
      <c r="D2178" s="5" t="s">
        <v>8803</v>
      </c>
      <c r="E2178" s="5" t="s">
        <v>8804</v>
      </c>
      <c r="F2178" s="14" t="s">
        <v>9119</v>
      </c>
      <c r="G2178" s="11" t="s">
        <v>77</v>
      </c>
      <c r="H2178" s="12">
        <v>0</v>
      </c>
      <c r="I2178" s="12" t="s">
        <v>78</v>
      </c>
      <c r="J2178" s="13" t="s">
        <v>12294</v>
      </c>
      <c r="K2178" s="1" t="s">
        <v>11668</v>
      </c>
      <c r="L2178" s="1" t="s">
        <v>79</v>
      </c>
      <c r="M2178" s="1" t="s">
        <v>80</v>
      </c>
      <c r="N2178" s="1" t="s">
        <v>11667</v>
      </c>
      <c r="O2178" s="1" t="s">
        <v>11671</v>
      </c>
      <c r="P2178" s="1">
        <v>872</v>
      </c>
      <c r="Q2178" s="7" t="s">
        <v>11932</v>
      </c>
      <c r="R2178" s="2">
        <v>1</v>
      </c>
      <c r="S2178" s="2">
        <v>18700</v>
      </c>
      <c r="T2178" s="4">
        <f t="shared" si="74"/>
        <v>18700</v>
      </c>
      <c r="U2178" s="4">
        <f t="shared" si="73"/>
        <v>20944.000000000004</v>
      </c>
      <c r="V2178" s="4"/>
      <c r="W2178" s="6">
        <v>2016</v>
      </c>
      <c r="X2178" s="4"/>
    </row>
    <row r="2179" spans="1:24" ht="66" customHeight="1" x14ac:dyDescent="0.2">
      <c r="A2179" s="8" t="s">
        <v>2251</v>
      </c>
      <c r="B2179" s="1" t="s">
        <v>12283</v>
      </c>
      <c r="C2179" s="5" t="s">
        <v>8802</v>
      </c>
      <c r="D2179" s="5" t="s">
        <v>8803</v>
      </c>
      <c r="E2179" s="5" t="s">
        <v>8804</v>
      </c>
      <c r="F2179" s="14" t="s">
        <v>9120</v>
      </c>
      <c r="G2179" s="11" t="s">
        <v>77</v>
      </c>
      <c r="H2179" s="12">
        <v>0</v>
      </c>
      <c r="I2179" s="12" t="s">
        <v>78</v>
      </c>
      <c r="J2179" s="13" t="s">
        <v>12294</v>
      </c>
      <c r="K2179" s="1" t="s">
        <v>11668</v>
      </c>
      <c r="L2179" s="1" t="s">
        <v>79</v>
      </c>
      <c r="M2179" s="1" t="s">
        <v>80</v>
      </c>
      <c r="N2179" s="1" t="s">
        <v>11667</v>
      </c>
      <c r="O2179" s="1" t="s">
        <v>11671</v>
      </c>
      <c r="P2179" s="1">
        <v>872</v>
      </c>
      <c r="Q2179" s="7" t="s">
        <v>11932</v>
      </c>
      <c r="R2179" s="2">
        <v>2</v>
      </c>
      <c r="S2179" s="2">
        <v>22000</v>
      </c>
      <c r="T2179" s="4">
        <f t="shared" si="74"/>
        <v>44000</v>
      </c>
      <c r="U2179" s="4">
        <f t="shared" si="73"/>
        <v>49280.000000000007</v>
      </c>
      <c r="V2179" s="4"/>
      <c r="W2179" s="6">
        <v>2016</v>
      </c>
      <c r="X2179" s="4"/>
    </row>
    <row r="2180" spans="1:24" ht="66" customHeight="1" x14ac:dyDescent="0.2">
      <c r="A2180" s="8" t="s">
        <v>2252</v>
      </c>
      <c r="B2180" s="1" t="s">
        <v>12283</v>
      </c>
      <c r="C2180" s="5" t="s">
        <v>8802</v>
      </c>
      <c r="D2180" s="5" t="s">
        <v>8803</v>
      </c>
      <c r="E2180" s="5" t="s">
        <v>8804</v>
      </c>
      <c r="F2180" s="14" t="s">
        <v>9121</v>
      </c>
      <c r="G2180" s="11" t="s">
        <v>77</v>
      </c>
      <c r="H2180" s="12">
        <v>0</v>
      </c>
      <c r="I2180" s="12" t="s">
        <v>78</v>
      </c>
      <c r="J2180" s="13" t="s">
        <v>12294</v>
      </c>
      <c r="K2180" s="1" t="s">
        <v>11668</v>
      </c>
      <c r="L2180" s="1" t="s">
        <v>79</v>
      </c>
      <c r="M2180" s="1" t="s">
        <v>80</v>
      </c>
      <c r="N2180" s="1" t="s">
        <v>11667</v>
      </c>
      <c r="O2180" s="1" t="s">
        <v>11671</v>
      </c>
      <c r="P2180" s="1">
        <v>872</v>
      </c>
      <c r="Q2180" s="7" t="s">
        <v>11932</v>
      </c>
      <c r="R2180" s="2">
        <v>2</v>
      </c>
      <c r="S2180" s="2">
        <v>13200</v>
      </c>
      <c r="T2180" s="4">
        <f t="shared" si="74"/>
        <v>26400</v>
      </c>
      <c r="U2180" s="4">
        <f t="shared" si="73"/>
        <v>29568.000000000004</v>
      </c>
      <c r="V2180" s="4"/>
      <c r="W2180" s="6">
        <v>2016</v>
      </c>
      <c r="X2180" s="4"/>
    </row>
    <row r="2181" spans="1:24" ht="66" customHeight="1" x14ac:dyDescent="0.2">
      <c r="A2181" s="8" t="s">
        <v>2253</v>
      </c>
      <c r="B2181" s="1" t="s">
        <v>12283</v>
      </c>
      <c r="C2181" s="5" t="s">
        <v>8802</v>
      </c>
      <c r="D2181" s="5" t="s">
        <v>8803</v>
      </c>
      <c r="E2181" s="5" t="s">
        <v>8804</v>
      </c>
      <c r="F2181" s="14" t="s">
        <v>9122</v>
      </c>
      <c r="G2181" s="11" t="s">
        <v>77</v>
      </c>
      <c r="H2181" s="12">
        <v>0</v>
      </c>
      <c r="I2181" s="12" t="s">
        <v>78</v>
      </c>
      <c r="J2181" s="13" t="s">
        <v>12294</v>
      </c>
      <c r="K2181" s="1" t="s">
        <v>11668</v>
      </c>
      <c r="L2181" s="1" t="s">
        <v>79</v>
      </c>
      <c r="M2181" s="1" t="s">
        <v>80</v>
      </c>
      <c r="N2181" s="1" t="s">
        <v>11667</v>
      </c>
      <c r="O2181" s="1" t="s">
        <v>11671</v>
      </c>
      <c r="P2181" s="1">
        <v>872</v>
      </c>
      <c r="Q2181" s="7" t="s">
        <v>11932</v>
      </c>
      <c r="R2181" s="2">
        <v>2</v>
      </c>
      <c r="S2181" s="2">
        <v>12100</v>
      </c>
      <c r="T2181" s="4">
        <f t="shared" si="74"/>
        <v>24200</v>
      </c>
      <c r="U2181" s="4">
        <f t="shared" si="73"/>
        <v>27104.000000000004</v>
      </c>
      <c r="V2181" s="4"/>
      <c r="W2181" s="6">
        <v>2016</v>
      </c>
      <c r="X2181" s="4"/>
    </row>
    <row r="2182" spans="1:24" ht="66" customHeight="1" x14ac:dyDescent="0.2">
      <c r="A2182" s="8" t="s">
        <v>2254</v>
      </c>
      <c r="B2182" s="1" t="s">
        <v>12283</v>
      </c>
      <c r="C2182" s="5" t="s">
        <v>8802</v>
      </c>
      <c r="D2182" s="5" t="s">
        <v>8803</v>
      </c>
      <c r="E2182" s="5" t="s">
        <v>8804</v>
      </c>
      <c r="F2182" s="14" t="s">
        <v>9123</v>
      </c>
      <c r="G2182" s="11" t="s">
        <v>77</v>
      </c>
      <c r="H2182" s="12">
        <v>0</v>
      </c>
      <c r="I2182" s="12" t="s">
        <v>78</v>
      </c>
      <c r="J2182" s="13" t="s">
        <v>12294</v>
      </c>
      <c r="K2182" s="1" t="s">
        <v>11668</v>
      </c>
      <c r="L2182" s="1" t="s">
        <v>79</v>
      </c>
      <c r="M2182" s="1" t="s">
        <v>80</v>
      </c>
      <c r="N2182" s="1" t="s">
        <v>11667</v>
      </c>
      <c r="O2182" s="1" t="s">
        <v>11671</v>
      </c>
      <c r="P2182" s="1">
        <v>872</v>
      </c>
      <c r="Q2182" s="7" t="s">
        <v>11932</v>
      </c>
      <c r="R2182" s="2">
        <v>1</v>
      </c>
      <c r="S2182" s="2">
        <v>12100</v>
      </c>
      <c r="T2182" s="4">
        <f t="shared" si="74"/>
        <v>12100</v>
      </c>
      <c r="U2182" s="4">
        <f t="shared" si="73"/>
        <v>13552.000000000002</v>
      </c>
      <c r="V2182" s="4"/>
      <c r="W2182" s="6">
        <v>2016</v>
      </c>
      <c r="X2182" s="4"/>
    </row>
    <row r="2183" spans="1:24" ht="66" customHeight="1" x14ac:dyDescent="0.2">
      <c r="A2183" s="8" t="s">
        <v>2255</v>
      </c>
      <c r="B2183" s="1" t="s">
        <v>12283</v>
      </c>
      <c r="C2183" s="5" t="s">
        <v>8802</v>
      </c>
      <c r="D2183" s="5" t="s">
        <v>8803</v>
      </c>
      <c r="E2183" s="5" t="s">
        <v>8804</v>
      </c>
      <c r="F2183" s="14" t="s">
        <v>9124</v>
      </c>
      <c r="G2183" s="11" t="s">
        <v>77</v>
      </c>
      <c r="H2183" s="12">
        <v>0</v>
      </c>
      <c r="I2183" s="12" t="s">
        <v>78</v>
      </c>
      <c r="J2183" s="13" t="s">
        <v>12294</v>
      </c>
      <c r="K2183" s="1" t="s">
        <v>11668</v>
      </c>
      <c r="L2183" s="1" t="s">
        <v>79</v>
      </c>
      <c r="M2183" s="1" t="s">
        <v>80</v>
      </c>
      <c r="N2183" s="1" t="s">
        <v>11667</v>
      </c>
      <c r="O2183" s="1" t="s">
        <v>11671</v>
      </c>
      <c r="P2183" s="1">
        <v>872</v>
      </c>
      <c r="Q2183" s="7" t="s">
        <v>11932</v>
      </c>
      <c r="R2183" s="2">
        <v>1</v>
      </c>
      <c r="S2183" s="2">
        <v>11000</v>
      </c>
      <c r="T2183" s="4">
        <f t="shared" si="74"/>
        <v>11000</v>
      </c>
      <c r="U2183" s="4">
        <f t="shared" si="73"/>
        <v>12320.000000000002</v>
      </c>
      <c r="V2183" s="4"/>
      <c r="W2183" s="6">
        <v>2016</v>
      </c>
      <c r="X2183" s="4"/>
    </row>
    <row r="2184" spans="1:24" ht="66" customHeight="1" x14ac:dyDescent="0.2">
      <c r="A2184" s="8" t="s">
        <v>2256</v>
      </c>
      <c r="B2184" s="1" t="s">
        <v>12283</v>
      </c>
      <c r="C2184" s="5" t="s">
        <v>8802</v>
      </c>
      <c r="D2184" s="5" t="s">
        <v>8803</v>
      </c>
      <c r="E2184" s="5" t="s">
        <v>8804</v>
      </c>
      <c r="F2184" s="14" t="s">
        <v>9125</v>
      </c>
      <c r="G2184" s="11" t="s">
        <v>77</v>
      </c>
      <c r="H2184" s="12">
        <v>0</v>
      </c>
      <c r="I2184" s="12" t="s">
        <v>78</v>
      </c>
      <c r="J2184" s="13" t="s">
        <v>12294</v>
      </c>
      <c r="K2184" s="1" t="s">
        <v>11668</v>
      </c>
      <c r="L2184" s="1" t="s">
        <v>79</v>
      </c>
      <c r="M2184" s="1" t="s">
        <v>80</v>
      </c>
      <c r="N2184" s="1" t="s">
        <v>11667</v>
      </c>
      <c r="O2184" s="1" t="s">
        <v>11671</v>
      </c>
      <c r="P2184" s="1">
        <v>872</v>
      </c>
      <c r="Q2184" s="7" t="s">
        <v>11932</v>
      </c>
      <c r="R2184" s="2">
        <v>2</v>
      </c>
      <c r="S2184" s="2">
        <v>12100</v>
      </c>
      <c r="T2184" s="4">
        <f t="shared" si="74"/>
        <v>24200</v>
      </c>
      <c r="U2184" s="4">
        <f t="shared" si="73"/>
        <v>27104.000000000004</v>
      </c>
      <c r="V2184" s="4"/>
      <c r="W2184" s="6">
        <v>2016</v>
      </c>
      <c r="X2184" s="4"/>
    </row>
    <row r="2185" spans="1:24" ht="66" customHeight="1" x14ac:dyDescent="0.2">
      <c r="A2185" s="8" t="s">
        <v>2257</v>
      </c>
      <c r="B2185" s="1" t="s">
        <v>12283</v>
      </c>
      <c r="C2185" s="5" t="s">
        <v>8802</v>
      </c>
      <c r="D2185" s="5" t="s">
        <v>8803</v>
      </c>
      <c r="E2185" s="5" t="s">
        <v>8804</v>
      </c>
      <c r="F2185" s="14" t="s">
        <v>9126</v>
      </c>
      <c r="G2185" s="11" t="s">
        <v>77</v>
      </c>
      <c r="H2185" s="12">
        <v>0</v>
      </c>
      <c r="I2185" s="12" t="s">
        <v>78</v>
      </c>
      <c r="J2185" s="13" t="s">
        <v>12294</v>
      </c>
      <c r="K2185" s="1" t="s">
        <v>11668</v>
      </c>
      <c r="L2185" s="1" t="s">
        <v>79</v>
      </c>
      <c r="M2185" s="1" t="s">
        <v>80</v>
      </c>
      <c r="N2185" s="1" t="s">
        <v>11667</v>
      </c>
      <c r="O2185" s="1" t="s">
        <v>11671</v>
      </c>
      <c r="P2185" s="1">
        <v>872</v>
      </c>
      <c r="Q2185" s="7" t="s">
        <v>11932</v>
      </c>
      <c r="R2185" s="2">
        <v>2</v>
      </c>
      <c r="S2185" s="2">
        <v>12100</v>
      </c>
      <c r="T2185" s="4">
        <f t="shared" si="74"/>
        <v>24200</v>
      </c>
      <c r="U2185" s="4">
        <f t="shared" si="73"/>
        <v>27104.000000000004</v>
      </c>
      <c r="V2185" s="4"/>
      <c r="W2185" s="6">
        <v>2016</v>
      </c>
      <c r="X2185" s="4"/>
    </row>
    <row r="2186" spans="1:24" ht="66" customHeight="1" x14ac:dyDescent="0.2">
      <c r="A2186" s="8" t="s">
        <v>2258</v>
      </c>
      <c r="B2186" s="1" t="s">
        <v>12283</v>
      </c>
      <c r="C2186" s="5" t="s">
        <v>8802</v>
      </c>
      <c r="D2186" s="5" t="s">
        <v>8803</v>
      </c>
      <c r="E2186" s="5" t="s">
        <v>8804</v>
      </c>
      <c r="F2186" s="14" t="s">
        <v>9127</v>
      </c>
      <c r="G2186" s="11" t="s">
        <v>77</v>
      </c>
      <c r="H2186" s="12">
        <v>0</v>
      </c>
      <c r="I2186" s="12" t="s">
        <v>78</v>
      </c>
      <c r="J2186" s="13" t="s">
        <v>12294</v>
      </c>
      <c r="K2186" s="1" t="s">
        <v>11668</v>
      </c>
      <c r="L2186" s="1" t="s">
        <v>79</v>
      </c>
      <c r="M2186" s="1" t="s">
        <v>80</v>
      </c>
      <c r="N2186" s="1" t="s">
        <v>11667</v>
      </c>
      <c r="O2186" s="1" t="s">
        <v>11671</v>
      </c>
      <c r="P2186" s="1">
        <v>872</v>
      </c>
      <c r="Q2186" s="7" t="s">
        <v>11932</v>
      </c>
      <c r="R2186" s="2">
        <v>2</v>
      </c>
      <c r="S2186" s="2">
        <v>12100</v>
      </c>
      <c r="T2186" s="4">
        <f t="shared" si="74"/>
        <v>24200</v>
      </c>
      <c r="U2186" s="4">
        <f t="shared" si="73"/>
        <v>27104.000000000004</v>
      </c>
      <c r="V2186" s="4"/>
      <c r="W2186" s="6">
        <v>2016</v>
      </c>
      <c r="X2186" s="4"/>
    </row>
    <row r="2187" spans="1:24" ht="66" customHeight="1" x14ac:dyDescent="0.2">
      <c r="A2187" s="8" t="s">
        <v>2259</v>
      </c>
      <c r="B2187" s="1" t="s">
        <v>12283</v>
      </c>
      <c r="C2187" s="5" t="s">
        <v>8807</v>
      </c>
      <c r="D2187" s="5" t="s">
        <v>8803</v>
      </c>
      <c r="E2187" s="5" t="s">
        <v>8804</v>
      </c>
      <c r="F2187" s="14" t="s">
        <v>9128</v>
      </c>
      <c r="G2187" s="11" t="s">
        <v>77</v>
      </c>
      <c r="H2187" s="12">
        <v>0</v>
      </c>
      <c r="I2187" s="12" t="s">
        <v>78</v>
      </c>
      <c r="J2187" s="13" t="s">
        <v>12294</v>
      </c>
      <c r="K2187" s="1" t="s">
        <v>11668</v>
      </c>
      <c r="L2187" s="1" t="s">
        <v>79</v>
      </c>
      <c r="M2187" s="1" t="s">
        <v>80</v>
      </c>
      <c r="N2187" s="1" t="s">
        <v>11667</v>
      </c>
      <c r="O2187" s="1" t="s">
        <v>11671</v>
      </c>
      <c r="P2187" s="1">
        <v>870</v>
      </c>
      <c r="Q2187" s="7" t="s">
        <v>11814</v>
      </c>
      <c r="R2187" s="2">
        <v>10</v>
      </c>
      <c r="S2187" s="2">
        <v>637</v>
      </c>
      <c r="T2187" s="4">
        <f t="shared" si="74"/>
        <v>6370</v>
      </c>
      <c r="U2187" s="4">
        <f t="shared" si="73"/>
        <v>7134.4000000000005</v>
      </c>
      <c r="V2187" s="4"/>
      <c r="W2187" s="6">
        <v>2016</v>
      </c>
      <c r="X2187" s="4"/>
    </row>
    <row r="2188" spans="1:24" ht="66" customHeight="1" x14ac:dyDescent="0.2">
      <c r="A2188" s="8" t="s">
        <v>2260</v>
      </c>
      <c r="B2188" s="1" t="s">
        <v>12283</v>
      </c>
      <c r="C2188" s="5" t="s">
        <v>8802</v>
      </c>
      <c r="D2188" s="5" t="s">
        <v>8803</v>
      </c>
      <c r="E2188" s="5" t="s">
        <v>8804</v>
      </c>
      <c r="F2188" s="14" t="s">
        <v>9129</v>
      </c>
      <c r="G2188" s="11" t="s">
        <v>77</v>
      </c>
      <c r="H2188" s="12">
        <v>0</v>
      </c>
      <c r="I2188" s="12" t="s">
        <v>78</v>
      </c>
      <c r="J2188" s="13" t="s">
        <v>12294</v>
      </c>
      <c r="K2188" s="1" t="s">
        <v>11668</v>
      </c>
      <c r="L2188" s="1" t="s">
        <v>79</v>
      </c>
      <c r="M2188" s="1" t="s">
        <v>80</v>
      </c>
      <c r="N2188" s="1" t="s">
        <v>11667</v>
      </c>
      <c r="O2188" s="1" t="s">
        <v>11671</v>
      </c>
      <c r="P2188" s="1">
        <v>872</v>
      </c>
      <c r="Q2188" s="7" t="s">
        <v>11932</v>
      </c>
      <c r="R2188" s="2">
        <v>2</v>
      </c>
      <c r="S2188" s="2">
        <v>7700</v>
      </c>
      <c r="T2188" s="4">
        <f t="shared" si="74"/>
        <v>15400</v>
      </c>
      <c r="U2188" s="4">
        <f t="shared" si="73"/>
        <v>17248</v>
      </c>
      <c r="V2188" s="4"/>
      <c r="W2188" s="6">
        <v>2016</v>
      </c>
      <c r="X2188" s="4"/>
    </row>
    <row r="2189" spans="1:24" ht="66" customHeight="1" x14ac:dyDescent="0.2">
      <c r="A2189" s="8" t="s">
        <v>2261</v>
      </c>
      <c r="B2189" s="1" t="s">
        <v>12283</v>
      </c>
      <c r="C2189" s="5" t="s">
        <v>8802</v>
      </c>
      <c r="D2189" s="5" t="s">
        <v>8803</v>
      </c>
      <c r="E2189" s="5" t="s">
        <v>8804</v>
      </c>
      <c r="F2189" s="14" t="s">
        <v>9130</v>
      </c>
      <c r="G2189" s="11" t="s">
        <v>77</v>
      </c>
      <c r="H2189" s="12">
        <v>0</v>
      </c>
      <c r="I2189" s="12" t="s">
        <v>78</v>
      </c>
      <c r="J2189" s="13" t="s">
        <v>12294</v>
      </c>
      <c r="K2189" s="1" t="s">
        <v>11668</v>
      </c>
      <c r="L2189" s="1" t="s">
        <v>79</v>
      </c>
      <c r="M2189" s="1" t="s">
        <v>80</v>
      </c>
      <c r="N2189" s="1" t="s">
        <v>11667</v>
      </c>
      <c r="O2189" s="1" t="s">
        <v>11671</v>
      </c>
      <c r="P2189" s="1">
        <v>872</v>
      </c>
      <c r="Q2189" s="7" t="s">
        <v>11932</v>
      </c>
      <c r="R2189" s="2">
        <v>2</v>
      </c>
      <c r="S2189" s="2">
        <v>7700</v>
      </c>
      <c r="T2189" s="4">
        <f t="shared" si="74"/>
        <v>15400</v>
      </c>
      <c r="U2189" s="4">
        <f t="shared" ref="U2189:U2252" si="75">T2189*1.12</f>
        <v>17248</v>
      </c>
      <c r="V2189" s="4"/>
      <c r="W2189" s="6">
        <v>2016</v>
      </c>
      <c r="X2189" s="4"/>
    </row>
    <row r="2190" spans="1:24" ht="66" customHeight="1" x14ac:dyDescent="0.2">
      <c r="A2190" s="8" t="s">
        <v>2262</v>
      </c>
      <c r="B2190" s="1" t="s">
        <v>12283</v>
      </c>
      <c r="C2190" s="5" t="s">
        <v>8802</v>
      </c>
      <c r="D2190" s="5" t="s">
        <v>8803</v>
      </c>
      <c r="E2190" s="5" t="s">
        <v>8804</v>
      </c>
      <c r="F2190" s="14" t="s">
        <v>9131</v>
      </c>
      <c r="G2190" s="11" t="s">
        <v>77</v>
      </c>
      <c r="H2190" s="12">
        <v>0</v>
      </c>
      <c r="I2190" s="12" t="s">
        <v>78</v>
      </c>
      <c r="J2190" s="13" t="s">
        <v>12294</v>
      </c>
      <c r="K2190" s="1" t="s">
        <v>11668</v>
      </c>
      <c r="L2190" s="1" t="s">
        <v>79</v>
      </c>
      <c r="M2190" s="1" t="s">
        <v>80</v>
      </c>
      <c r="N2190" s="1" t="s">
        <v>11667</v>
      </c>
      <c r="O2190" s="1" t="s">
        <v>11671</v>
      </c>
      <c r="P2190" s="1">
        <v>872</v>
      </c>
      <c r="Q2190" s="7" t="s">
        <v>11932</v>
      </c>
      <c r="R2190" s="2">
        <v>2</v>
      </c>
      <c r="S2190" s="2">
        <v>7700</v>
      </c>
      <c r="T2190" s="4">
        <f t="shared" si="74"/>
        <v>15400</v>
      </c>
      <c r="U2190" s="4">
        <f t="shared" si="75"/>
        <v>17248</v>
      </c>
      <c r="V2190" s="4"/>
      <c r="W2190" s="6">
        <v>2016</v>
      </c>
      <c r="X2190" s="4"/>
    </row>
    <row r="2191" spans="1:24" ht="66" customHeight="1" x14ac:dyDescent="0.2">
      <c r="A2191" s="8" t="s">
        <v>2263</v>
      </c>
      <c r="B2191" s="1" t="s">
        <v>12283</v>
      </c>
      <c r="C2191" s="5" t="s">
        <v>8802</v>
      </c>
      <c r="D2191" s="5" t="s">
        <v>8803</v>
      </c>
      <c r="E2191" s="5" t="s">
        <v>8804</v>
      </c>
      <c r="F2191" s="14" t="s">
        <v>9132</v>
      </c>
      <c r="G2191" s="11" t="s">
        <v>77</v>
      </c>
      <c r="H2191" s="12">
        <v>0</v>
      </c>
      <c r="I2191" s="12" t="s">
        <v>78</v>
      </c>
      <c r="J2191" s="13" t="s">
        <v>12294</v>
      </c>
      <c r="K2191" s="1" t="s">
        <v>11668</v>
      </c>
      <c r="L2191" s="1" t="s">
        <v>79</v>
      </c>
      <c r="M2191" s="1" t="s">
        <v>80</v>
      </c>
      <c r="N2191" s="1" t="s">
        <v>11667</v>
      </c>
      <c r="O2191" s="1" t="s">
        <v>11671</v>
      </c>
      <c r="P2191" s="1">
        <v>872</v>
      </c>
      <c r="Q2191" s="7" t="s">
        <v>11929</v>
      </c>
      <c r="R2191" s="2">
        <v>1</v>
      </c>
      <c r="S2191" s="2">
        <v>25850</v>
      </c>
      <c r="T2191" s="4">
        <f t="shared" si="74"/>
        <v>25850</v>
      </c>
      <c r="U2191" s="4">
        <f t="shared" si="75"/>
        <v>28952.000000000004</v>
      </c>
      <c r="V2191" s="4"/>
      <c r="W2191" s="6">
        <v>2016</v>
      </c>
      <c r="X2191" s="4"/>
    </row>
    <row r="2192" spans="1:24" ht="66" customHeight="1" x14ac:dyDescent="0.2">
      <c r="A2192" s="8" t="s">
        <v>2264</v>
      </c>
      <c r="B2192" s="1" t="s">
        <v>12283</v>
      </c>
      <c r="C2192" s="5" t="s">
        <v>8802</v>
      </c>
      <c r="D2192" s="5" t="s">
        <v>8803</v>
      </c>
      <c r="E2192" s="5" t="s">
        <v>8804</v>
      </c>
      <c r="F2192" s="14" t="s">
        <v>9133</v>
      </c>
      <c r="G2192" s="11" t="s">
        <v>77</v>
      </c>
      <c r="H2192" s="12">
        <v>0</v>
      </c>
      <c r="I2192" s="12" t="s">
        <v>78</v>
      </c>
      <c r="J2192" s="13" t="s">
        <v>12294</v>
      </c>
      <c r="K2192" s="1" t="s">
        <v>11668</v>
      </c>
      <c r="L2192" s="1" t="s">
        <v>79</v>
      </c>
      <c r="M2192" s="1" t="s">
        <v>80</v>
      </c>
      <c r="N2192" s="1" t="s">
        <v>11667</v>
      </c>
      <c r="O2192" s="1" t="s">
        <v>11671</v>
      </c>
      <c r="P2192" s="1">
        <v>872</v>
      </c>
      <c r="Q2192" s="7" t="s">
        <v>11929</v>
      </c>
      <c r="R2192" s="2">
        <v>1</v>
      </c>
      <c r="S2192" s="2">
        <v>28600</v>
      </c>
      <c r="T2192" s="4">
        <f t="shared" si="74"/>
        <v>28600</v>
      </c>
      <c r="U2192" s="4">
        <f t="shared" si="75"/>
        <v>32032.000000000004</v>
      </c>
      <c r="V2192" s="4"/>
      <c r="W2192" s="6">
        <v>2016</v>
      </c>
      <c r="X2192" s="4"/>
    </row>
    <row r="2193" spans="1:24" ht="66" customHeight="1" x14ac:dyDescent="0.2">
      <c r="A2193" s="8" t="s">
        <v>2265</v>
      </c>
      <c r="B2193" s="1" t="s">
        <v>12283</v>
      </c>
      <c r="C2193" s="5" t="s">
        <v>8802</v>
      </c>
      <c r="D2193" s="5" t="s">
        <v>8803</v>
      </c>
      <c r="E2193" s="5" t="s">
        <v>8804</v>
      </c>
      <c r="F2193" s="14" t="s">
        <v>9134</v>
      </c>
      <c r="G2193" s="11" t="s">
        <v>77</v>
      </c>
      <c r="H2193" s="12">
        <v>0</v>
      </c>
      <c r="I2193" s="12" t="s">
        <v>78</v>
      </c>
      <c r="J2193" s="13" t="s">
        <v>12294</v>
      </c>
      <c r="K2193" s="1" t="s">
        <v>11668</v>
      </c>
      <c r="L2193" s="1" t="s">
        <v>79</v>
      </c>
      <c r="M2193" s="1" t="s">
        <v>80</v>
      </c>
      <c r="N2193" s="1" t="s">
        <v>11667</v>
      </c>
      <c r="O2193" s="1" t="s">
        <v>11671</v>
      </c>
      <c r="P2193" s="1">
        <v>872</v>
      </c>
      <c r="Q2193" s="7" t="s">
        <v>11929</v>
      </c>
      <c r="R2193" s="2">
        <v>1</v>
      </c>
      <c r="S2193" s="2">
        <v>28600</v>
      </c>
      <c r="T2193" s="4">
        <f t="shared" si="74"/>
        <v>28600</v>
      </c>
      <c r="U2193" s="4">
        <f t="shared" si="75"/>
        <v>32032.000000000004</v>
      </c>
      <c r="V2193" s="4"/>
      <c r="W2193" s="6">
        <v>2016</v>
      </c>
      <c r="X2193" s="4"/>
    </row>
    <row r="2194" spans="1:24" ht="66" customHeight="1" x14ac:dyDescent="0.2">
      <c r="A2194" s="8" t="s">
        <v>2266</v>
      </c>
      <c r="B2194" s="1" t="s">
        <v>12283</v>
      </c>
      <c r="C2194" s="5" t="s">
        <v>8802</v>
      </c>
      <c r="D2194" s="5" t="s">
        <v>8803</v>
      </c>
      <c r="E2194" s="5" t="s">
        <v>8804</v>
      </c>
      <c r="F2194" s="14" t="s">
        <v>9135</v>
      </c>
      <c r="G2194" s="11" t="s">
        <v>77</v>
      </c>
      <c r="H2194" s="12">
        <v>0</v>
      </c>
      <c r="I2194" s="12" t="s">
        <v>78</v>
      </c>
      <c r="J2194" s="13" t="s">
        <v>12294</v>
      </c>
      <c r="K2194" s="1" t="s">
        <v>11668</v>
      </c>
      <c r="L2194" s="1" t="s">
        <v>79</v>
      </c>
      <c r="M2194" s="1" t="s">
        <v>80</v>
      </c>
      <c r="N2194" s="1" t="s">
        <v>11667</v>
      </c>
      <c r="O2194" s="1" t="s">
        <v>11671</v>
      </c>
      <c r="P2194" s="1">
        <v>872</v>
      </c>
      <c r="Q2194" s="7" t="s">
        <v>11929</v>
      </c>
      <c r="R2194" s="2">
        <v>1</v>
      </c>
      <c r="S2194" s="2">
        <v>20900</v>
      </c>
      <c r="T2194" s="4">
        <f t="shared" si="74"/>
        <v>20900</v>
      </c>
      <c r="U2194" s="4">
        <f t="shared" si="75"/>
        <v>23408.000000000004</v>
      </c>
      <c r="V2194" s="4"/>
      <c r="W2194" s="6">
        <v>2016</v>
      </c>
      <c r="X2194" s="4"/>
    </row>
    <row r="2195" spans="1:24" ht="66" customHeight="1" x14ac:dyDescent="0.2">
      <c r="A2195" s="8" t="s">
        <v>2267</v>
      </c>
      <c r="B2195" s="1" t="s">
        <v>12283</v>
      </c>
      <c r="C2195" s="5" t="s">
        <v>8802</v>
      </c>
      <c r="D2195" s="5" t="s">
        <v>8803</v>
      </c>
      <c r="E2195" s="5" t="s">
        <v>8804</v>
      </c>
      <c r="F2195" s="14" t="s">
        <v>9136</v>
      </c>
      <c r="G2195" s="11" t="s">
        <v>77</v>
      </c>
      <c r="H2195" s="12">
        <v>0</v>
      </c>
      <c r="I2195" s="12" t="s">
        <v>78</v>
      </c>
      <c r="J2195" s="13" t="s">
        <v>12294</v>
      </c>
      <c r="K2195" s="1" t="s">
        <v>11668</v>
      </c>
      <c r="L2195" s="1" t="s">
        <v>79</v>
      </c>
      <c r="M2195" s="1" t="s">
        <v>80</v>
      </c>
      <c r="N2195" s="1" t="s">
        <v>11667</v>
      </c>
      <c r="O2195" s="1" t="s">
        <v>11671</v>
      </c>
      <c r="P2195" s="1">
        <v>872</v>
      </c>
      <c r="Q2195" s="7" t="s">
        <v>11929</v>
      </c>
      <c r="R2195" s="2">
        <v>1</v>
      </c>
      <c r="S2195" s="2">
        <v>29700</v>
      </c>
      <c r="T2195" s="4">
        <f t="shared" si="74"/>
        <v>29700</v>
      </c>
      <c r="U2195" s="4">
        <f t="shared" si="75"/>
        <v>33264</v>
      </c>
      <c r="V2195" s="4"/>
      <c r="W2195" s="6">
        <v>2016</v>
      </c>
      <c r="X2195" s="4"/>
    </row>
    <row r="2196" spans="1:24" ht="66" customHeight="1" x14ac:dyDescent="0.2">
      <c r="A2196" s="8" t="s">
        <v>2268</v>
      </c>
      <c r="B2196" s="1" t="s">
        <v>12283</v>
      </c>
      <c r="C2196" s="5" t="s">
        <v>8802</v>
      </c>
      <c r="D2196" s="5" t="s">
        <v>8803</v>
      </c>
      <c r="E2196" s="5" t="s">
        <v>8804</v>
      </c>
      <c r="F2196" s="14" t="s">
        <v>9137</v>
      </c>
      <c r="G2196" s="11" t="s">
        <v>77</v>
      </c>
      <c r="H2196" s="12">
        <v>0</v>
      </c>
      <c r="I2196" s="12" t="s">
        <v>78</v>
      </c>
      <c r="J2196" s="13" t="s">
        <v>12294</v>
      </c>
      <c r="K2196" s="1" t="s">
        <v>11668</v>
      </c>
      <c r="L2196" s="1" t="s">
        <v>79</v>
      </c>
      <c r="M2196" s="1" t="s">
        <v>80</v>
      </c>
      <c r="N2196" s="1" t="s">
        <v>11667</v>
      </c>
      <c r="O2196" s="1" t="s">
        <v>11671</v>
      </c>
      <c r="P2196" s="1">
        <v>872</v>
      </c>
      <c r="Q2196" s="7" t="s">
        <v>11929</v>
      </c>
      <c r="R2196" s="2">
        <v>1</v>
      </c>
      <c r="S2196" s="2">
        <v>29700</v>
      </c>
      <c r="T2196" s="4">
        <f t="shared" si="74"/>
        <v>29700</v>
      </c>
      <c r="U2196" s="4">
        <f t="shared" si="75"/>
        <v>33264</v>
      </c>
      <c r="V2196" s="4"/>
      <c r="W2196" s="6">
        <v>2016</v>
      </c>
      <c r="X2196" s="4"/>
    </row>
    <row r="2197" spans="1:24" ht="66" customHeight="1" x14ac:dyDescent="0.2">
      <c r="A2197" s="8" t="s">
        <v>2269</v>
      </c>
      <c r="B2197" s="1" t="s">
        <v>12283</v>
      </c>
      <c r="C2197" s="5" t="s">
        <v>8802</v>
      </c>
      <c r="D2197" s="5" t="s">
        <v>8803</v>
      </c>
      <c r="E2197" s="5" t="s">
        <v>8804</v>
      </c>
      <c r="F2197" s="14" t="s">
        <v>9138</v>
      </c>
      <c r="G2197" s="11" t="s">
        <v>77</v>
      </c>
      <c r="H2197" s="12">
        <v>0</v>
      </c>
      <c r="I2197" s="12" t="s">
        <v>78</v>
      </c>
      <c r="J2197" s="13" t="s">
        <v>12294</v>
      </c>
      <c r="K2197" s="1" t="s">
        <v>11668</v>
      </c>
      <c r="L2197" s="1" t="s">
        <v>79</v>
      </c>
      <c r="M2197" s="1" t="s">
        <v>80</v>
      </c>
      <c r="N2197" s="1" t="s">
        <v>11667</v>
      </c>
      <c r="O2197" s="1" t="s">
        <v>11671</v>
      </c>
      <c r="P2197" s="1">
        <v>872</v>
      </c>
      <c r="Q2197" s="7" t="s">
        <v>11929</v>
      </c>
      <c r="R2197" s="2">
        <v>2</v>
      </c>
      <c r="S2197" s="2">
        <v>26400</v>
      </c>
      <c r="T2197" s="4">
        <f t="shared" si="74"/>
        <v>52800</v>
      </c>
      <c r="U2197" s="4">
        <f t="shared" si="75"/>
        <v>59136.000000000007</v>
      </c>
      <c r="V2197" s="4"/>
      <c r="W2197" s="6">
        <v>2016</v>
      </c>
      <c r="X2197" s="4"/>
    </row>
    <row r="2198" spans="1:24" ht="66" customHeight="1" x14ac:dyDescent="0.2">
      <c r="A2198" s="8" t="s">
        <v>2270</v>
      </c>
      <c r="B2198" s="1" t="s">
        <v>12283</v>
      </c>
      <c r="C2198" s="5" t="s">
        <v>8802</v>
      </c>
      <c r="D2198" s="5" t="s">
        <v>8803</v>
      </c>
      <c r="E2198" s="5" t="s">
        <v>8804</v>
      </c>
      <c r="F2198" s="14" t="s">
        <v>9139</v>
      </c>
      <c r="G2198" s="11" t="s">
        <v>77</v>
      </c>
      <c r="H2198" s="12">
        <v>0</v>
      </c>
      <c r="I2198" s="12" t="s">
        <v>78</v>
      </c>
      <c r="J2198" s="13" t="s">
        <v>12294</v>
      </c>
      <c r="K2198" s="1" t="s">
        <v>11668</v>
      </c>
      <c r="L2198" s="1" t="s">
        <v>79</v>
      </c>
      <c r="M2198" s="1" t="s">
        <v>80</v>
      </c>
      <c r="N2198" s="1" t="s">
        <v>11667</v>
      </c>
      <c r="O2198" s="1" t="s">
        <v>11671</v>
      </c>
      <c r="P2198" s="1">
        <v>872</v>
      </c>
      <c r="Q2198" s="7" t="s">
        <v>11929</v>
      </c>
      <c r="R2198" s="2">
        <v>1</v>
      </c>
      <c r="S2198" s="2">
        <v>38500</v>
      </c>
      <c r="T2198" s="4">
        <f t="shared" si="74"/>
        <v>38500</v>
      </c>
      <c r="U2198" s="4">
        <f t="shared" si="75"/>
        <v>43120.000000000007</v>
      </c>
      <c r="V2198" s="4"/>
      <c r="W2198" s="6">
        <v>2016</v>
      </c>
      <c r="X2198" s="4"/>
    </row>
    <row r="2199" spans="1:24" ht="66" customHeight="1" x14ac:dyDescent="0.2">
      <c r="A2199" s="8" t="s">
        <v>2271</v>
      </c>
      <c r="B2199" s="1" t="s">
        <v>12283</v>
      </c>
      <c r="C2199" s="5" t="s">
        <v>8802</v>
      </c>
      <c r="D2199" s="5" t="s">
        <v>8803</v>
      </c>
      <c r="E2199" s="5" t="s">
        <v>8804</v>
      </c>
      <c r="F2199" s="14" t="s">
        <v>9140</v>
      </c>
      <c r="G2199" s="11" t="s">
        <v>77</v>
      </c>
      <c r="H2199" s="12">
        <v>0</v>
      </c>
      <c r="I2199" s="12" t="s">
        <v>78</v>
      </c>
      <c r="J2199" s="13" t="s">
        <v>12294</v>
      </c>
      <c r="K2199" s="1" t="s">
        <v>11668</v>
      </c>
      <c r="L2199" s="1" t="s">
        <v>79</v>
      </c>
      <c r="M2199" s="1" t="s">
        <v>80</v>
      </c>
      <c r="N2199" s="1" t="s">
        <v>11667</v>
      </c>
      <c r="O2199" s="1" t="s">
        <v>11671</v>
      </c>
      <c r="P2199" s="1">
        <v>872</v>
      </c>
      <c r="Q2199" s="7" t="s">
        <v>11929</v>
      </c>
      <c r="R2199" s="2">
        <v>1</v>
      </c>
      <c r="S2199" s="2">
        <v>38500</v>
      </c>
      <c r="T2199" s="4">
        <f t="shared" si="74"/>
        <v>38500</v>
      </c>
      <c r="U2199" s="4">
        <f t="shared" si="75"/>
        <v>43120.000000000007</v>
      </c>
      <c r="V2199" s="4"/>
      <c r="W2199" s="6">
        <v>2016</v>
      </c>
      <c r="X2199" s="4"/>
    </row>
    <row r="2200" spans="1:24" ht="66" customHeight="1" x14ac:dyDescent="0.2">
      <c r="A2200" s="8" t="s">
        <v>2272</v>
      </c>
      <c r="B2200" s="1" t="s">
        <v>12283</v>
      </c>
      <c r="C2200" s="5" t="s">
        <v>8802</v>
      </c>
      <c r="D2200" s="5" t="s">
        <v>8803</v>
      </c>
      <c r="E2200" s="5" t="s">
        <v>8804</v>
      </c>
      <c r="F2200" s="14" t="s">
        <v>9141</v>
      </c>
      <c r="G2200" s="11" t="s">
        <v>77</v>
      </c>
      <c r="H2200" s="12">
        <v>0</v>
      </c>
      <c r="I2200" s="12" t="s">
        <v>78</v>
      </c>
      <c r="J2200" s="13" t="s">
        <v>12294</v>
      </c>
      <c r="K2200" s="1" t="s">
        <v>11668</v>
      </c>
      <c r="L2200" s="1" t="s">
        <v>79</v>
      </c>
      <c r="M2200" s="1" t="s">
        <v>80</v>
      </c>
      <c r="N2200" s="1" t="s">
        <v>11667</v>
      </c>
      <c r="O2200" s="1" t="s">
        <v>11671</v>
      </c>
      <c r="P2200" s="1">
        <v>872</v>
      </c>
      <c r="Q2200" s="7" t="s">
        <v>11929</v>
      </c>
      <c r="R2200" s="2">
        <v>2</v>
      </c>
      <c r="S2200" s="2">
        <v>22000</v>
      </c>
      <c r="T2200" s="4">
        <f t="shared" si="74"/>
        <v>44000</v>
      </c>
      <c r="U2200" s="4">
        <f t="shared" si="75"/>
        <v>49280.000000000007</v>
      </c>
      <c r="V2200" s="4"/>
      <c r="W2200" s="6">
        <v>2016</v>
      </c>
      <c r="X2200" s="4"/>
    </row>
    <row r="2201" spans="1:24" ht="66" customHeight="1" x14ac:dyDescent="0.2">
      <c r="A2201" s="8" t="s">
        <v>2273</v>
      </c>
      <c r="B2201" s="1" t="s">
        <v>12283</v>
      </c>
      <c r="C2201" s="5" t="s">
        <v>8802</v>
      </c>
      <c r="D2201" s="5" t="s">
        <v>8803</v>
      </c>
      <c r="E2201" s="5" t="s">
        <v>8804</v>
      </c>
      <c r="F2201" s="14" t="s">
        <v>9142</v>
      </c>
      <c r="G2201" s="11" t="s">
        <v>77</v>
      </c>
      <c r="H2201" s="12">
        <v>0</v>
      </c>
      <c r="I2201" s="12" t="s">
        <v>78</v>
      </c>
      <c r="J2201" s="13" t="s">
        <v>12294</v>
      </c>
      <c r="K2201" s="1" t="s">
        <v>11668</v>
      </c>
      <c r="L2201" s="1" t="s">
        <v>79</v>
      </c>
      <c r="M2201" s="1" t="s">
        <v>80</v>
      </c>
      <c r="N2201" s="1" t="s">
        <v>11667</v>
      </c>
      <c r="O2201" s="1" t="s">
        <v>11671</v>
      </c>
      <c r="P2201" s="1">
        <v>872</v>
      </c>
      <c r="Q2201" s="7" t="s">
        <v>11929</v>
      </c>
      <c r="R2201" s="2">
        <v>1</v>
      </c>
      <c r="S2201" s="2">
        <v>7590</v>
      </c>
      <c r="T2201" s="4">
        <f t="shared" si="74"/>
        <v>7590</v>
      </c>
      <c r="U2201" s="4">
        <f t="shared" si="75"/>
        <v>8500.8000000000011</v>
      </c>
      <c r="V2201" s="4"/>
      <c r="W2201" s="6">
        <v>2016</v>
      </c>
      <c r="X2201" s="4"/>
    </row>
    <row r="2202" spans="1:24" ht="66" customHeight="1" x14ac:dyDescent="0.2">
      <c r="A2202" s="8" t="s">
        <v>2274</v>
      </c>
      <c r="B2202" s="1" t="s">
        <v>12283</v>
      </c>
      <c r="C2202" s="5" t="s">
        <v>8802</v>
      </c>
      <c r="D2202" s="5" t="s">
        <v>8803</v>
      </c>
      <c r="E2202" s="5" t="s">
        <v>8804</v>
      </c>
      <c r="F2202" s="14" t="s">
        <v>9143</v>
      </c>
      <c r="G2202" s="11" t="s">
        <v>77</v>
      </c>
      <c r="H2202" s="12">
        <v>0</v>
      </c>
      <c r="I2202" s="12" t="s">
        <v>78</v>
      </c>
      <c r="J2202" s="13" t="s">
        <v>12294</v>
      </c>
      <c r="K2202" s="1" t="s">
        <v>11668</v>
      </c>
      <c r="L2202" s="1" t="s">
        <v>79</v>
      </c>
      <c r="M2202" s="1" t="s">
        <v>80</v>
      </c>
      <c r="N2202" s="1" t="s">
        <v>11667</v>
      </c>
      <c r="O2202" s="1" t="s">
        <v>11671</v>
      </c>
      <c r="P2202" s="1">
        <v>872</v>
      </c>
      <c r="Q2202" s="7" t="s">
        <v>11929</v>
      </c>
      <c r="R2202" s="2">
        <v>8</v>
      </c>
      <c r="S2202" s="2">
        <v>13200</v>
      </c>
      <c r="T2202" s="4">
        <f t="shared" si="74"/>
        <v>105600</v>
      </c>
      <c r="U2202" s="4">
        <f t="shared" si="75"/>
        <v>118272.00000000001</v>
      </c>
      <c r="V2202" s="4"/>
      <c r="W2202" s="6">
        <v>2016</v>
      </c>
      <c r="X2202" s="4"/>
    </row>
    <row r="2203" spans="1:24" ht="66" customHeight="1" x14ac:dyDescent="0.2">
      <c r="A2203" s="8" t="s">
        <v>2275</v>
      </c>
      <c r="B2203" s="1" t="s">
        <v>12283</v>
      </c>
      <c r="C2203" s="5" t="s">
        <v>8802</v>
      </c>
      <c r="D2203" s="5" t="s">
        <v>8803</v>
      </c>
      <c r="E2203" s="5" t="s">
        <v>8804</v>
      </c>
      <c r="F2203" s="14" t="s">
        <v>9144</v>
      </c>
      <c r="G2203" s="11" t="s">
        <v>77</v>
      </c>
      <c r="H2203" s="12">
        <v>0</v>
      </c>
      <c r="I2203" s="12" t="s">
        <v>78</v>
      </c>
      <c r="J2203" s="13" t="s">
        <v>12294</v>
      </c>
      <c r="K2203" s="1" t="s">
        <v>11668</v>
      </c>
      <c r="L2203" s="1" t="s">
        <v>79</v>
      </c>
      <c r="M2203" s="1" t="s">
        <v>80</v>
      </c>
      <c r="N2203" s="1" t="s">
        <v>11667</v>
      </c>
      <c r="O2203" s="1" t="s">
        <v>11671</v>
      </c>
      <c r="P2203" s="1">
        <v>872</v>
      </c>
      <c r="Q2203" s="7" t="s">
        <v>11929</v>
      </c>
      <c r="R2203" s="2">
        <v>23</v>
      </c>
      <c r="S2203" s="2">
        <v>29700</v>
      </c>
      <c r="T2203" s="4">
        <f t="shared" si="74"/>
        <v>683100</v>
      </c>
      <c r="U2203" s="4">
        <f t="shared" si="75"/>
        <v>765072.00000000012</v>
      </c>
      <c r="V2203" s="4"/>
      <c r="W2203" s="6">
        <v>2016</v>
      </c>
      <c r="X2203" s="4"/>
    </row>
    <row r="2204" spans="1:24" ht="66" customHeight="1" x14ac:dyDescent="0.2">
      <c r="A2204" s="8" t="s">
        <v>2276</v>
      </c>
      <c r="B2204" s="1" t="s">
        <v>12283</v>
      </c>
      <c r="C2204" s="5" t="s">
        <v>8802</v>
      </c>
      <c r="D2204" s="5" t="s">
        <v>8803</v>
      </c>
      <c r="E2204" s="5" t="s">
        <v>8804</v>
      </c>
      <c r="F2204" s="14" t="s">
        <v>9145</v>
      </c>
      <c r="G2204" s="11" t="s">
        <v>77</v>
      </c>
      <c r="H2204" s="12">
        <v>0</v>
      </c>
      <c r="I2204" s="12" t="s">
        <v>78</v>
      </c>
      <c r="J2204" s="13" t="s">
        <v>12294</v>
      </c>
      <c r="K2204" s="1" t="s">
        <v>11668</v>
      </c>
      <c r="L2204" s="1" t="s">
        <v>79</v>
      </c>
      <c r="M2204" s="1" t="s">
        <v>80</v>
      </c>
      <c r="N2204" s="1" t="s">
        <v>11667</v>
      </c>
      <c r="O2204" s="1" t="s">
        <v>11671</v>
      </c>
      <c r="P2204" s="1">
        <v>872</v>
      </c>
      <c r="Q2204" s="7" t="s">
        <v>11929</v>
      </c>
      <c r="R2204" s="2">
        <v>1</v>
      </c>
      <c r="S2204" s="2">
        <v>10450</v>
      </c>
      <c r="T2204" s="4">
        <f t="shared" si="74"/>
        <v>10450</v>
      </c>
      <c r="U2204" s="4">
        <f t="shared" si="75"/>
        <v>11704.000000000002</v>
      </c>
      <c r="V2204" s="4"/>
      <c r="W2204" s="6">
        <v>2016</v>
      </c>
      <c r="X2204" s="4"/>
    </row>
    <row r="2205" spans="1:24" ht="66" customHeight="1" x14ac:dyDescent="0.2">
      <c r="A2205" s="8" t="s">
        <v>2277</v>
      </c>
      <c r="B2205" s="1" t="s">
        <v>12283</v>
      </c>
      <c r="C2205" s="5" t="s">
        <v>8802</v>
      </c>
      <c r="D2205" s="5" t="s">
        <v>8803</v>
      </c>
      <c r="E2205" s="5" t="s">
        <v>8804</v>
      </c>
      <c r="F2205" s="14" t="s">
        <v>9146</v>
      </c>
      <c r="G2205" s="11" t="s">
        <v>77</v>
      </c>
      <c r="H2205" s="12">
        <v>0</v>
      </c>
      <c r="I2205" s="12" t="s">
        <v>78</v>
      </c>
      <c r="J2205" s="13" t="s">
        <v>12294</v>
      </c>
      <c r="K2205" s="1" t="s">
        <v>11668</v>
      </c>
      <c r="L2205" s="1" t="s">
        <v>79</v>
      </c>
      <c r="M2205" s="1" t="s">
        <v>80</v>
      </c>
      <c r="N2205" s="1" t="s">
        <v>11667</v>
      </c>
      <c r="O2205" s="1" t="s">
        <v>11671</v>
      </c>
      <c r="P2205" s="1">
        <v>872</v>
      </c>
      <c r="Q2205" s="7" t="s">
        <v>11929</v>
      </c>
      <c r="R2205" s="2">
        <v>1</v>
      </c>
      <c r="S2205" s="2">
        <v>9350</v>
      </c>
      <c r="T2205" s="4">
        <f t="shared" ref="T2205:T2268" si="76">R2205*S2205</f>
        <v>9350</v>
      </c>
      <c r="U2205" s="4">
        <f t="shared" si="75"/>
        <v>10472.000000000002</v>
      </c>
      <c r="V2205" s="4"/>
      <c r="W2205" s="6">
        <v>2016</v>
      </c>
      <c r="X2205" s="4"/>
    </row>
    <row r="2206" spans="1:24" ht="66" customHeight="1" x14ac:dyDescent="0.2">
      <c r="A2206" s="8" t="s">
        <v>2278</v>
      </c>
      <c r="B2206" s="1" t="s">
        <v>12283</v>
      </c>
      <c r="C2206" s="5" t="s">
        <v>8802</v>
      </c>
      <c r="D2206" s="5" t="s">
        <v>8803</v>
      </c>
      <c r="E2206" s="5" t="s">
        <v>8804</v>
      </c>
      <c r="F2206" s="14" t="s">
        <v>9147</v>
      </c>
      <c r="G2206" s="11" t="s">
        <v>77</v>
      </c>
      <c r="H2206" s="12">
        <v>0</v>
      </c>
      <c r="I2206" s="12" t="s">
        <v>78</v>
      </c>
      <c r="J2206" s="13" t="s">
        <v>12294</v>
      </c>
      <c r="K2206" s="1" t="s">
        <v>11668</v>
      </c>
      <c r="L2206" s="1" t="s">
        <v>79</v>
      </c>
      <c r="M2206" s="1" t="s">
        <v>80</v>
      </c>
      <c r="N2206" s="1" t="s">
        <v>11667</v>
      </c>
      <c r="O2206" s="1" t="s">
        <v>11671</v>
      </c>
      <c r="P2206" s="1">
        <v>872</v>
      </c>
      <c r="Q2206" s="7" t="s">
        <v>11929</v>
      </c>
      <c r="R2206" s="2">
        <v>1</v>
      </c>
      <c r="S2206" s="2">
        <v>24200</v>
      </c>
      <c r="T2206" s="4">
        <f t="shared" si="76"/>
        <v>24200</v>
      </c>
      <c r="U2206" s="4">
        <f t="shared" si="75"/>
        <v>27104.000000000004</v>
      </c>
      <c r="V2206" s="4"/>
      <c r="W2206" s="6">
        <v>2016</v>
      </c>
      <c r="X2206" s="4"/>
    </row>
    <row r="2207" spans="1:24" ht="66" customHeight="1" x14ac:dyDescent="0.2">
      <c r="A2207" s="8" t="s">
        <v>2279</v>
      </c>
      <c r="B2207" s="1" t="s">
        <v>12283</v>
      </c>
      <c r="C2207" s="5" t="s">
        <v>8802</v>
      </c>
      <c r="D2207" s="5" t="s">
        <v>8803</v>
      </c>
      <c r="E2207" s="5" t="s">
        <v>8804</v>
      </c>
      <c r="F2207" s="14" t="s">
        <v>9148</v>
      </c>
      <c r="G2207" s="11" t="s">
        <v>77</v>
      </c>
      <c r="H2207" s="12">
        <v>0</v>
      </c>
      <c r="I2207" s="12" t="s">
        <v>78</v>
      </c>
      <c r="J2207" s="13" t="s">
        <v>12294</v>
      </c>
      <c r="K2207" s="1" t="s">
        <v>11668</v>
      </c>
      <c r="L2207" s="1" t="s">
        <v>79</v>
      </c>
      <c r="M2207" s="1" t="s">
        <v>80</v>
      </c>
      <c r="N2207" s="1" t="s">
        <v>11667</v>
      </c>
      <c r="O2207" s="1" t="s">
        <v>11671</v>
      </c>
      <c r="P2207" s="1">
        <v>872</v>
      </c>
      <c r="Q2207" s="7" t="s">
        <v>11929</v>
      </c>
      <c r="R2207" s="2">
        <v>1</v>
      </c>
      <c r="S2207" s="2">
        <v>12100</v>
      </c>
      <c r="T2207" s="4">
        <f t="shared" si="76"/>
        <v>12100</v>
      </c>
      <c r="U2207" s="4">
        <f t="shared" si="75"/>
        <v>13552.000000000002</v>
      </c>
      <c r="V2207" s="4"/>
      <c r="W2207" s="6">
        <v>2016</v>
      </c>
      <c r="X2207" s="4"/>
    </row>
    <row r="2208" spans="1:24" ht="66" customHeight="1" x14ac:dyDescent="0.2">
      <c r="A2208" s="8" t="s">
        <v>2280</v>
      </c>
      <c r="B2208" s="1" t="s">
        <v>12283</v>
      </c>
      <c r="C2208" s="5" t="s">
        <v>8802</v>
      </c>
      <c r="D2208" s="5" t="s">
        <v>8803</v>
      </c>
      <c r="E2208" s="5" t="s">
        <v>8804</v>
      </c>
      <c r="F2208" s="14" t="s">
        <v>9149</v>
      </c>
      <c r="G2208" s="11" t="s">
        <v>77</v>
      </c>
      <c r="H2208" s="12">
        <v>0</v>
      </c>
      <c r="I2208" s="12" t="s">
        <v>78</v>
      </c>
      <c r="J2208" s="13" t="s">
        <v>12294</v>
      </c>
      <c r="K2208" s="1" t="s">
        <v>11668</v>
      </c>
      <c r="L2208" s="1" t="s">
        <v>79</v>
      </c>
      <c r="M2208" s="1" t="s">
        <v>80</v>
      </c>
      <c r="N2208" s="1" t="s">
        <v>11667</v>
      </c>
      <c r="O2208" s="1" t="s">
        <v>11671</v>
      </c>
      <c r="P2208" s="1">
        <v>872</v>
      </c>
      <c r="Q2208" s="7" t="s">
        <v>11929</v>
      </c>
      <c r="R2208" s="2">
        <v>2</v>
      </c>
      <c r="S2208" s="2">
        <v>6600</v>
      </c>
      <c r="T2208" s="4">
        <f t="shared" si="76"/>
        <v>13200</v>
      </c>
      <c r="U2208" s="4">
        <f t="shared" si="75"/>
        <v>14784.000000000002</v>
      </c>
      <c r="V2208" s="4"/>
      <c r="W2208" s="6">
        <v>2016</v>
      </c>
      <c r="X2208" s="4"/>
    </row>
    <row r="2209" spans="1:24" ht="66" customHeight="1" x14ac:dyDescent="0.2">
      <c r="A2209" s="8" t="s">
        <v>2281</v>
      </c>
      <c r="B2209" s="1" t="s">
        <v>12283</v>
      </c>
      <c r="C2209" s="5" t="s">
        <v>8802</v>
      </c>
      <c r="D2209" s="5" t="s">
        <v>8803</v>
      </c>
      <c r="E2209" s="5" t="s">
        <v>8804</v>
      </c>
      <c r="F2209" s="14" t="s">
        <v>9150</v>
      </c>
      <c r="G2209" s="11" t="s">
        <v>77</v>
      </c>
      <c r="H2209" s="12">
        <v>0</v>
      </c>
      <c r="I2209" s="12" t="s">
        <v>78</v>
      </c>
      <c r="J2209" s="13" t="s">
        <v>12294</v>
      </c>
      <c r="K2209" s="1" t="s">
        <v>11668</v>
      </c>
      <c r="L2209" s="1" t="s">
        <v>79</v>
      </c>
      <c r="M2209" s="1" t="s">
        <v>80</v>
      </c>
      <c r="N2209" s="1" t="s">
        <v>11667</v>
      </c>
      <c r="O2209" s="1" t="s">
        <v>11671</v>
      </c>
      <c r="P2209" s="1">
        <v>872</v>
      </c>
      <c r="Q2209" s="7" t="s">
        <v>11929</v>
      </c>
      <c r="R2209" s="2">
        <v>2</v>
      </c>
      <c r="S2209" s="2">
        <v>6600</v>
      </c>
      <c r="T2209" s="4">
        <f t="shared" si="76"/>
        <v>13200</v>
      </c>
      <c r="U2209" s="4">
        <f t="shared" si="75"/>
        <v>14784.000000000002</v>
      </c>
      <c r="V2209" s="4"/>
      <c r="W2209" s="6">
        <v>2016</v>
      </c>
      <c r="X2209" s="4"/>
    </row>
    <row r="2210" spans="1:24" ht="66" customHeight="1" x14ac:dyDescent="0.2">
      <c r="A2210" s="8" t="s">
        <v>2282</v>
      </c>
      <c r="B2210" s="1" t="s">
        <v>12283</v>
      </c>
      <c r="C2210" s="5" t="s">
        <v>8802</v>
      </c>
      <c r="D2210" s="5" t="s">
        <v>8803</v>
      </c>
      <c r="E2210" s="5" t="s">
        <v>8804</v>
      </c>
      <c r="F2210" s="14" t="s">
        <v>9151</v>
      </c>
      <c r="G2210" s="11" t="s">
        <v>77</v>
      </c>
      <c r="H2210" s="12">
        <v>0</v>
      </c>
      <c r="I2210" s="12" t="s">
        <v>78</v>
      </c>
      <c r="J2210" s="13" t="s">
        <v>12294</v>
      </c>
      <c r="K2210" s="1" t="s">
        <v>11668</v>
      </c>
      <c r="L2210" s="1" t="s">
        <v>79</v>
      </c>
      <c r="M2210" s="1" t="s">
        <v>80</v>
      </c>
      <c r="N2210" s="1" t="s">
        <v>11667</v>
      </c>
      <c r="O2210" s="1" t="s">
        <v>11671</v>
      </c>
      <c r="P2210" s="1">
        <v>872</v>
      </c>
      <c r="Q2210" s="7" t="s">
        <v>11929</v>
      </c>
      <c r="R2210" s="2">
        <v>2</v>
      </c>
      <c r="S2210" s="2">
        <v>6600</v>
      </c>
      <c r="T2210" s="4">
        <f t="shared" si="76"/>
        <v>13200</v>
      </c>
      <c r="U2210" s="4">
        <f t="shared" si="75"/>
        <v>14784.000000000002</v>
      </c>
      <c r="V2210" s="4"/>
      <c r="W2210" s="6">
        <v>2016</v>
      </c>
      <c r="X2210" s="4"/>
    </row>
    <row r="2211" spans="1:24" ht="66" customHeight="1" x14ac:dyDescent="0.2">
      <c r="A2211" s="8" t="s">
        <v>2283</v>
      </c>
      <c r="B2211" s="1" t="s">
        <v>12283</v>
      </c>
      <c r="C2211" s="5" t="s">
        <v>8802</v>
      </c>
      <c r="D2211" s="5" t="s">
        <v>8803</v>
      </c>
      <c r="E2211" s="5" t="s">
        <v>8804</v>
      </c>
      <c r="F2211" s="14" t="s">
        <v>9152</v>
      </c>
      <c r="G2211" s="11" t="s">
        <v>77</v>
      </c>
      <c r="H2211" s="12">
        <v>0</v>
      </c>
      <c r="I2211" s="12" t="s">
        <v>78</v>
      </c>
      <c r="J2211" s="13" t="s">
        <v>12294</v>
      </c>
      <c r="K2211" s="1" t="s">
        <v>11668</v>
      </c>
      <c r="L2211" s="1" t="s">
        <v>79</v>
      </c>
      <c r="M2211" s="1" t="s">
        <v>80</v>
      </c>
      <c r="N2211" s="1" t="s">
        <v>11667</v>
      </c>
      <c r="O2211" s="1" t="s">
        <v>11671</v>
      </c>
      <c r="P2211" s="1">
        <v>872</v>
      </c>
      <c r="Q2211" s="7" t="s">
        <v>11929</v>
      </c>
      <c r="R2211" s="2">
        <v>1</v>
      </c>
      <c r="S2211" s="2">
        <v>9900</v>
      </c>
      <c r="T2211" s="4">
        <f t="shared" si="76"/>
        <v>9900</v>
      </c>
      <c r="U2211" s="4">
        <f t="shared" si="75"/>
        <v>11088.000000000002</v>
      </c>
      <c r="V2211" s="4"/>
      <c r="W2211" s="6">
        <v>2016</v>
      </c>
      <c r="X2211" s="4"/>
    </row>
    <row r="2212" spans="1:24" ht="66" customHeight="1" x14ac:dyDescent="0.2">
      <c r="A2212" s="8" t="s">
        <v>2284</v>
      </c>
      <c r="B2212" s="1" t="s">
        <v>12283</v>
      </c>
      <c r="C2212" s="5" t="s">
        <v>8802</v>
      </c>
      <c r="D2212" s="5" t="s">
        <v>8803</v>
      </c>
      <c r="E2212" s="5" t="s">
        <v>8804</v>
      </c>
      <c r="F2212" s="14" t="s">
        <v>9153</v>
      </c>
      <c r="G2212" s="11" t="s">
        <v>77</v>
      </c>
      <c r="H2212" s="12">
        <v>0</v>
      </c>
      <c r="I2212" s="12" t="s">
        <v>78</v>
      </c>
      <c r="J2212" s="13" t="s">
        <v>12294</v>
      </c>
      <c r="K2212" s="1" t="s">
        <v>11668</v>
      </c>
      <c r="L2212" s="1" t="s">
        <v>79</v>
      </c>
      <c r="M2212" s="1" t="s">
        <v>80</v>
      </c>
      <c r="N2212" s="1" t="s">
        <v>11667</v>
      </c>
      <c r="O2212" s="1" t="s">
        <v>11671</v>
      </c>
      <c r="P2212" s="1">
        <v>872</v>
      </c>
      <c r="Q2212" s="7" t="s">
        <v>11929</v>
      </c>
      <c r="R2212" s="2">
        <v>3</v>
      </c>
      <c r="S2212" s="2">
        <v>9350</v>
      </c>
      <c r="T2212" s="4">
        <f t="shared" si="76"/>
        <v>28050</v>
      </c>
      <c r="U2212" s="4">
        <f t="shared" si="75"/>
        <v>31416.000000000004</v>
      </c>
      <c r="V2212" s="4"/>
      <c r="W2212" s="6">
        <v>2016</v>
      </c>
      <c r="X2212" s="4"/>
    </row>
    <row r="2213" spans="1:24" ht="66" customHeight="1" x14ac:dyDescent="0.2">
      <c r="A2213" s="8" t="s">
        <v>2285</v>
      </c>
      <c r="B2213" s="1" t="s">
        <v>12283</v>
      </c>
      <c r="C2213" s="5" t="s">
        <v>8802</v>
      </c>
      <c r="D2213" s="5" t="s">
        <v>8803</v>
      </c>
      <c r="E2213" s="5" t="s">
        <v>8804</v>
      </c>
      <c r="F2213" s="14" t="s">
        <v>9154</v>
      </c>
      <c r="G2213" s="11" t="s">
        <v>11672</v>
      </c>
      <c r="H2213" s="12">
        <v>0</v>
      </c>
      <c r="I2213" s="12" t="s">
        <v>78</v>
      </c>
      <c r="J2213" s="13" t="s">
        <v>12294</v>
      </c>
      <c r="K2213" s="1" t="s">
        <v>11668</v>
      </c>
      <c r="L2213" s="1" t="s">
        <v>79</v>
      </c>
      <c r="M2213" s="1" t="s">
        <v>80</v>
      </c>
      <c r="N2213" s="1" t="s">
        <v>11667</v>
      </c>
      <c r="O2213" s="1" t="s">
        <v>11671</v>
      </c>
      <c r="P2213" s="1">
        <v>872</v>
      </c>
      <c r="Q2213" s="7" t="s">
        <v>11931</v>
      </c>
      <c r="R2213" s="2">
        <v>45</v>
      </c>
      <c r="S2213" s="2">
        <v>29700</v>
      </c>
      <c r="T2213" s="4">
        <f t="shared" si="76"/>
        <v>1336500</v>
      </c>
      <c r="U2213" s="4">
        <f t="shared" si="75"/>
        <v>1496880.0000000002</v>
      </c>
      <c r="V2213" s="4"/>
      <c r="W2213" s="6">
        <v>2016</v>
      </c>
      <c r="X2213" s="4"/>
    </row>
    <row r="2214" spans="1:24" ht="66" customHeight="1" x14ac:dyDescent="0.2">
      <c r="A2214" s="8" t="s">
        <v>2286</v>
      </c>
      <c r="B2214" s="1" t="s">
        <v>12283</v>
      </c>
      <c r="C2214" s="5" t="s">
        <v>8802</v>
      </c>
      <c r="D2214" s="5" t="s">
        <v>8803</v>
      </c>
      <c r="E2214" s="5" t="s">
        <v>8804</v>
      </c>
      <c r="F2214" s="14" t="s">
        <v>9155</v>
      </c>
      <c r="G2214" s="11" t="s">
        <v>11672</v>
      </c>
      <c r="H2214" s="12">
        <v>0</v>
      </c>
      <c r="I2214" s="12" t="s">
        <v>78</v>
      </c>
      <c r="J2214" s="13" t="s">
        <v>12294</v>
      </c>
      <c r="K2214" s="1" t="s">
        <v>11668</v>
      </c>
      <c r="L2214" s="1" t="s">
        <v>79</v>
      </c>
      <c r="M2214" s="1" t="s">
        <v>80</v>
      </c>
      <c r="N2214" s="1" t="s">
        <v>11667</v>
      </c>
      <c r="O2214" s="1" t="s">
        <v>11671</v>
      </c>
      <c r="P2214" s="1">
        <v>872</v>
      </c>
      <c r="Q2214" s="7" t="s">
        <v>11931</v>
      </c>
      <c r="R2214" s="2">
        <v>45</v>
      </c>
      <c r="S2214" s="2">
        <v>29700</v>
      </c>
      <c r="T2214" s="4">
        <f t="shared" si="76"/>
        <v>1336500</v>
      </c>
      <c r="U2214" s="4">
        <f t="shared" si="75"/>
        <v>1496880.0000000002</v>
      </c>
      <c r="V2214" s="4"/>
      <c r="W2214" s="6">
        <v>2016</v>
      </c>
      <c r="X2214" s="4"/>
    </row>
    <row r="2215" spans="1:24" ht="66" customHeight="1" x14ac:dyDescent="0.2">
      <c r="A2215" s="8" t="s">
        <v>2287</v>
      </c>
      <c r="B2215" s="1" t="s">
        <v>12283</v>
      </c>
      <c r="C2215" s="5" t="s">
        <v>8802</v>
      </c>
      <c r="D2215" s="5" t="s">
        <v>8803</v>
      </c>
      <c r="E2215" s="5" t="s">
        <v>8804</v>
      </c>
      <c r="F2215" s="14" t="s">
        <v>9156</v>
      </c>
      <c r="G2215" s="11" t="s">
        <v>11672</v>
      </c>
      <c r="H2215" s="12">
        <v>0</v>
      </c>
      <c r="I2215" s="12" t="s">
        <v>78</v>
      </c>
      <c r="J2215" s="13" t="s">
        <v>12294</v>
      </c>
      <c r="K2215" s="1" t="s">
        <v>11668</v>
      </c>
      <c r="L2215" s="1" t="s">
        <v>79</v>
      </c>
      <c r="M2215" s="1" t="s">
        <v>80</v>
      </c>
      <c r="N2215" s="1" t="s">
        <v>11667</v>
      </c>
      <c r="O2215" s="1" t="s">
        <v>11671</v>
      </c>
      <c r="P2215" s="1">
        <v>872</v>
      </c>
      <c r="Q2215" s="7" t="s">
        <v>11931</v>
      </c>
      <c r="R2215" s="2">
        <v>45</v>
      </c>
      <c r="S2215" s="2">
        <v>29700</v>
      </c>
      <c r="T2215" s="4">
        <f t="shared" si="76"/>
        <v>1336500</v>
      </c>
      <c r="U2215" s="4">
        <f t="shared" si="75"/>
        <v>1496880.0000000002</v>
      </c>
      <c r="V2215" s="4"/>
      <c r="W2215" s="6">
        <v>2016</v>
      </c>
      <c r="X2215" s="4"/>
    </row>
    <row r="2216" spans="1:24" ht="66" customHeight="1" x14ac:dyDescent="0.2">
      <c r="A2216" s="8" t="s">
        <v>2288</v>
      </c>
      <c r="B2216" s="1" t="s">
        <v>12283</v>
      </c>
      <c r="C2216" s="5" t="s">
        <v>11725</v>
      </c>
      <c r="D2216" s="5" t="s">
        <v>11726</v>
      </c>
      <c r="E2216" s="5" t="s">
        <v>11727</v>
      </c>
      <c r="F2216" s="14" t="s">
        <v>11728</v>
      </c>
      <c r="G2216" s="11" t="s">
        <v>77</v>
      </c>
      <c r="H2216" s="12">
        <v>0</v>
      </c>
      <c r="I2216" s="12" t="s">
        <v>78</v>
      </c>
      <c r="J2216" s="13" t="s">
        <v>12294</v>
      </c>
      <c r="K2216" s="1" t="s">
        <v>11668</v>
      </c>
      <c r="L2216" s="1" t="s">
        <v>79</v>
      </c>
      <c r="M2216" s="1" t="s">
        <v>80</v>
      </c>
      <c r="N2216" s="1" t="s">
        <v>11667</v>
      </c>
      <c r="O2216" s="1" t="s">
        <v>11671</v>
      </c>
      <c r="P2216" s="1">
        <v>796</v>
      </c>
      <c r="Q2216" s="7" t="s">
        <v>4673</v>
      </c>
      <c r="R2216" s="2">
        <v>5</v>
      </c>
      <c r="S2216" s="2">
        <v>3850</v>
      </c>
      <c r="T2216" s="4">
        <f t="shared" si="76"/>
        <v>19250</v>
      </c>
      <c r="U2216" s="4">
        <f t="shared" si="75"/>
        <v>21560.000000000004</v>
      </c>
      <c r="V2216" s="4"/>
      <c r="W2216" s="6">
        <v>2016</v>
      </c>
      <c r="X2216" s="4"/>
    </row>
    <row r="2217" spans="1:24" ht="66" customHeight="1" x14ac:dyDescent="0.2">
      <c r="A2217" s="8" t="s">
        <v>2289</v>
      </c>
      <c r="B2217" s="1" t="s">
        <v>12283</v>
      </c>
      <c r="C2217" s="5" t="s">
        <v>11729</v>
      </c>
      <c r="D2217" s="5" t="s">
        <v>5179</v>
      </c>
      <c r="E2217" s="5" t="s">
        <v>11730</v>
      </c>
      <c r="F2217" s="14" t="s">
        <v>9157</v>
      </c>
      <c r="G2217" s="11" t="s">
        <v>77</v>
      </c>
      <c r="H2217" s="12">
        <v>0</v>
      </c>
      <c r="I2217" s="12" t="s">
        <v>78</v>
      </c>
      <c r="J2217" s="13" t="s">
        <v>12294</v>
      </c>
      <c r="K2217" s="1" t="s">
        <v>11668</v>
      </c>
      <c r="L2217" s="1" t="s">
        <v>79</v>
      </c>
      <c r="M2217" s="1" t="s">
        <v>80</v>
      </c>
      <c r="N2217" s="1" t="s">
        <v>11667</v>
      </c>
      <c r="O2217" s="1" t="s">
        <v>11671</v>
      </c>
      <c r="P2217" s="1">
        <v>778</v>
      </c>
      <c r="Q2217" s="7" t="s">
        <v>11786</v>
      </c>
      <c r="R2217" s="2">
        <v>20</v>
      </c>
      <c r="S2217" s="2">
        <v>5610</v>
      </c>
      <c r="T2217" s="4">
        <f t="shared" si="76"/>
        <v>112200</v>
      </c>
      <c r="U2217" s="4">
        <f t="shared" si="75"/>
        <v>125664.00000000001</v>
      </c>
      <c r="V2217" s="4"/>
      <c r="W2217" s="6">
        <v>2016</v>
      </c>
      <c r="X2217" s="4"/>
    </row>
    <row r="2218" spans="1:24" ht="66" customHeight="1" x14ac:dyDescent="0.2">
      <c r="A2218" s="8" t="s">
        <v>2290</v>
      </c>
      <c r="B2218" s="1" t="s">
        <v>12283</v>
      </c>
      <c r="C2218" s="5" t="s">
        <v>9158</v>
      </c>
      <c r="D2218" s="5" t="s">
        <v>9159</v>
      </c>
      <c r="E2218" s="5" t="s">
        <v>8588</v>
      </c>
      <c r="F2218" s="14" t="s">
        <v>9160</v>
      </c>
      <c r="G2218" s="11" t="s">
        <v>77</v>
      </c>
      <c r="H2218" s="12">
        <v>0</v>
      </c>
      <c r="I2218" s="12" t="s">
        <v>78</v>
      </c>
      <c r="J2218" s="13" t="s">
        <v>12294</v>
      </c>
      <c r="K2218" s="1" t="s">
        <v>11668</v>
      </c>
      <c r="L2218" s="1" t="s">
        <v>79</v>
      </c>
      <c r="M2218" s="1" t="s">
        <v>80</v>
      </c>
      <c r="N2218" s="1" t="s">
        <v>11667</v>
      </c>
      <c r="O2218" s="1" t="s">
        <v>11671</v>
      </c>
      <c r="P2218" s="1">
        <v>166</v>
      </c>
      <c r="Q2218" s="7" t="s">
        <v>11655</v>
      </c>
      <c r="R2218" s="2">
        <v>0.92</v>
      </c>
      <c r="S2218" s="2">
        <v>689285.71</v>
      </c>
      <c r="T2218" s="4">
        <f t="shared" si="76"/>
        <v>634142.85320000001</v>
      </c>
      <c r="U2218" s="4">
        <f t="shared" si="75"/>
        <v>710239.99558400013</v>
      </c>
      <c r="V2218" s="4"/>
      <c r="W2218" s="6">
        <v>2016</v>
      </c>
      <c r="X2218" s="4"/>
    </row>
    <row r="2219" spans="1:24" ht="66" customHeight="1" x14ac:dyDescent="0.2">
      <c r="A2219" s="8" t="s">
        <v>2291</v>
      </c>
      <c r="B2219" s="1" t="s">
        <v>12283</v>
      </c>
      <c r="C2219" s="5" t="s">
        <v>9161</v>
      </c>
      <c r="D2219" s="5" t="s">
        <v>9162</v>
      </c>
      <c r="E2219" s="5" t="s">
        <v>9163</v>
      </c>
      <c r="F2219" s="14" t="s">
        <v>9164</v>
      </c>
      <c r="G2219" s="11" t="s">
        <v>77</v>
      </c>
      <c r="H2219" s="12">
        <v>0</v>
      </c>
      <c r="I2219" s="12" t="s">
        <v>78</v>
      </c>
      <c r="J2219" s="13" t="s">
        <v>12294</v>
      </c>
      <c r="K2219" s="1" t="s">
        <v>11668</v>
      </c>
      <c r="L2219" s="1" t="s">
        <v>79</v>
      </c>
      <c r="M2219" s="1" t="s">
        <v>80</v>
      </c>
      <c r="N2219" s="1" t="s">
        <v>11667</v>
      </c>
      <c r="O2219" s="1" t="s">
        <v>11671</v>
      </c>
      <c r="P2219" s="1">
        <v>166</v>
      </c>
      <c r="Q2219" s="7" t="s">
        <v>11655</v>
      </c>
      <c r="R2219" s="2">
        <v>0.25</v>
      </c>
      <c r="S2219" s="2">
        <v>2750</v>
      </c>
      <c r="T2219" s="4">
        <f t="shared" si="76"/>
        <v>687.5</v>
      </c>
      <c r="U2219" s="4">
        <f t="shared" si="75"/>
        <v>770.00000000000011</v>
      </c>
      <c r="V2219" s="4"/>
      <c r="W2219" s="6">
        <v>2016</v>
      </c>
      <c r="X2219" s="4"/>
    </row>
    <row r="2220" spans="1:24" ht="66" customHeight="1" x14ac:dyDescent="0.2">
      <c r="A2220" s="8" t="s">
        <v>2292</v>
      </c>
      <c r="B2220" s="1" t="s">
        <v>12283</v>
      </c>
      <c r="C2220" s="5" t="s">
        <v>8973</v>
      </c>
      <c r="D2220" s="5" t="s">
        <v>8974</v>
      </c>
      <c r="E2220" s="5" t="s">
        <v>8588</v>
      </c>
      <c r="F2220" s="14" t="s">
        <v>9165</v>
      </c>
      <c r="G2220" s="11" t="s">
        <v>77</v>
      </c>
      <c r="H2220" s="12">
        <v>0</v>
      </c>
      <c r="I2220" s="12" t="s">
        <v>78</v>
      </c>
      <c r="J2220" s="13" t="s">
        <v>12294</v>
      </c>
      <c r="K2220" s="1" t="s">
        <v>11668</v>
      </c>
      <c r="L2220" s="1" t="s">
        <v>79</v>
      </c>
      <c r="M2220" s="1" t="s">
        <v>80</v>
      </c>
      <c r="N2220" s="1" t="s">
        <v>11667</v>
      </c>
      <c r="O2220" s="1" t="s">
        <v>11671</v>
      </c>
      <c r="P2220" s="1">
        <v>166</v>
      </c>
      <c r="Q2220" s="7" t="s">
        <v>11655</v>
      </c>
      <c r="R2220" s="2">
        <v>0.6</v>
      </c>
      <c r="S2220" s="2">
        <v>29700</v>
      </c>
      <c r="T2220" s="4">
        <f t="shared" si="76"/>
        <v>17820</v>
      </c>
      <c r="U2220" s="4">
        <f t="shared" si="75"/>
        <v>19958.400000000001</v>
      </c>
      <c r="V2220" s="4"/>
      <c r="W2220" s="6">
        <v>2016</v>
      </c>
      <c r="X2220" s="4"/>
    </row>
    <row r="2221" spans="1:24" ht="66" customHeight="1" x14ac:dyDescent="0.2">
      <c r="A2221" s="8" t="s">
        <v>2293</v>
      </c>
      <c r="B2221" s="1" t="s">
        <v>12283</v>
      </c>
      <c r="C2221" s="5" t="s">
        <v>8973</v>
      </c>
      <c r="D2221" s="5" t="s">
        <v>8974</v>
      </c>
      <c r="E2221" s="5" t="s">
        <v>8588</v>
      </c>
      <c r="F2221" s="14" t="s">
        <v>11685</v>
      </c>
      <c r="G2221" s="11" t="s">
        <v>77</v>
      </c>
      <c r="H2221" s="12">
        <v>0</v>
      </c>
      <c r="I2221" s="12" t="s">
        <v>78</v>
      </c>
      <c r="J2221" s="13" t="s">
        <v>12294</v>
      </c>
      <c r="K2221" s="1" t="s">
        <v>11668</v>
      </c>
      <c r="L2221" s="1" t="s">
        <v>79</v>
      </c>
      <c r="M2221" s="1" t="s">
        <v>80</v>
      </c>
      <c r="N2221" s="1" t="s">
        <v>11667</v>
      </c>
      <c r="O2221" s="1" t="s">
        <v>11671</v>
      </c>
      <c r="P2221" s="1">
        <v>166</v>
      </c>
      <c r="Q2221" s="7" t="s">
        <v>11655</v>
      </c>
      <c r="R2221" s="2">
        <v>0.1</v>
      </c>
      <c r="S2221" s="2">
        <v>11000</v>
      </c>
      <c r="T2221" s="4">
        <f t="shared" si="76"/>
        <v>1100</v>
      </c>
      <c r="U2221" s="4">
        <f t="shared" si="75"/>
        <v>1232.0000000000002</v>
      </c>
      <c r="V2221" s="4"/>
      <c r="W2221" s="6">
        <v>2016</v>
      </c>
      <c r="X2221" s="4"/>
    </row>
    <row r="2222" spans="1:24" ht="66" customHeight="1" x14ac:dyDescent="0.2">
      <c r="A2222" s="8" t="s">
        <v>2294</v>
      </c>
      <c r="B2222" s="1" t="s">
        <v>12283</v>
      </c>
      <c r="C2222" s="5" t="s">
        <v>8973</v>
      </c>
      <c r="D2222" s="5" t="s">
        <v>8974</v>
      </c>
      <c r="E2222" s="5" t="s">
        <v>8588</v>
      </c>
      <c r="F2222" s="14" t="s">
        <v>9166</v>
      </c>
      <c r="G2222" s="11" t="s">
        <v>77</v>
      </c>
      <c r="H2222" s="12">
        <v>0</v>
      </c>
      <c r="I2222" s="12" t="s">
        <v>78</v>
      </c>
      <c r="J2222" s="13" t="s">
        <v>12294</v>
      </c>
      <c r="K2222" s="1" t="s">
        <v>11668</v>
      </c>
      <c r="L2222" s="1" t="s">
        <v>79</v>
      </c>
      <c r="M2222" s="1" t="s">
        <v>80</v>
      </c>
      <c r="N2222" s="1" t="s">
        <v>11667</v>
      </c>
      <c r="O2222" s="1" t="s">
        <v>11671</v>
      </c>
      <c r="P2222" s="1">
        <v>166</v>
      </c>
      <c r="Q2222" s="7" t="s">
        <v>11655</v>
      </c>
      <c r="R2222" s="2">
        <v>4.5</v>
      </c>
      <c r="S2222" s="2">
        <v>19992</v>
      </c>
      <c r="T2222" s="4">
        <f t="shared" si="76"/>
        <v>89964</v>
      </c>
      <c r="U2222" s="4">
        <f t="shared" si="75"/>
        <v>100759.68000000001</v>
      </c>
      <c r="V2222" s="4"/>
      <c r="W2222" s="6">
        <v>2016</v>
      </c>
      <c r="X2222" s="4"/>
    </row>
    <row r="2223" spans="1:24" ht="66" customHeight="1" x14ac:dyDescent="0.2">
      <c r="A2223" s="8" t="s">
        <v>2295</v>
      </c>
      <c r="B2223" s="1" t="s">
        <v>12283</v>
      </c>
      <c r="C2223" s="5" t="s">
        <v>9167</v>
      </c>
      <c r="D2223" s="5" t="s">
        <v>7193</v>
      </c>
      <c r="E2223" s="5" t="s">
        <v>9168</v>
      </c>
      <c r="F2223" s="14" t="s">
        <v>9169</v>
      </c>
      <c r="G2223" s="11" t="s">
        <v>77</v>
      </c>
      <c r="H2223" s="12">
        <v>0</v>
      </c>
      <c r="I2223" s="12" t="s">
        <v>78</v>
      </c>
      <c r="J2223" s="13" t="s">
        <v>12294</v>
      </c>
      <c r="K2223" s="1" t="s">
        <v>11668</v>
      </c>
      <c r="L2223" s="1" t="s">
        <v>79</v>
      </c>
      <c r="M2223" s="1" t="s">
        <v>80</v>
      </c>
      <c r="N2223" s="1" t="s">
        <v>11667</v>
      </c>
      <c r="O2223" s="1" t="s">
        <v>11671</v>
      </c>
      <c r="P2223" s="1">
        <v>166</v>
      </c>
      <c r="Q2223" s="7" t="s">
        <v>11655</v>
      </c>
      <c r="R2223" s="2">
        <v>0.17</v>
      </c>
      <c r="S2223" s="2">
        <v>770</v>
      </c>
      <c r="T2223" s="4">
        <f t="shared" si="76"/>
        <v>130.9</v>
      </c>
      <c r="U2223" s="4">
        <f t="shared" si="75"/>
        <v>146.60800000000003</v>
      </c>
      <c r="V2223" s="4"/>
      <c r="W2223" s="6">
        <v>2016</v>
      </c>
      <c r="X2223" s="4"/>
    </row>
    <row r="2224" spans="1:24" ht="66" customHeight="1" x14ac:dyDescent="0.2">
      <c r="A2224" s="8" t="s">
        <v>2296</v>
      </c>
      <c r="B2224" s="1" t="s">
        <v>12283</v>
      </c>
      <c r="C2224" s="5" t="s">
        <v>9170</v>
      </c>
      <c r="D2224" s="5" t="s">
        <v>9171</v>
      </c>
      <c r="E2224" s="5" t="s">
        <v>8613</v>
      </c>
      <c r="F2224" s="14" t="s">
        <v>9172</v>
      </c>
      <c r="G2224" s="11" t="s">
        <v>11672</v>
      </c>
      <c r="H2224" s="12">
        <v>0</v>
      </c>
      <c r="I2224" s="12" t="s">
        <v>78</v>
      </c>
      <c r="J2224" s="13" t="s">
        <v>12294</v>
      </c>
      <c r="K2224" s="1" t="s">
        <v>11668</v>
      </c>
      <c r="L2224" s="1" t="s">
        <v>79</v>
      </c>
      <c r="M2224" s="1" t="s">
        <v>80</v>
      </c>
      <c r="N2224" s="1" t="s">
        <v>11667</v>
      </c>
      <c r="O2224" s="1" t="s">
        <v>11671</v>
      </c>
      <c r="P2224" s="1">
        <v>166</v>
      </c>
      <c r="Q2224" s="7" t="s">
        <v>11655</v>
      </c>
      <c r="R2224" s="2">
        <v>6.5000000000000002E-2</v>
      </c>
      <c r="S2224" s="2">
        <v>58300000</v>
      </c>
      <c r="T2224" s="4">
        <f t="shared" si="76"/>
        <v>3789500</v>
      </c>
      <c r="U2224" s="4">
        <f t="shared" si="75"/>
        <v>4244240</v>
      </c>
      <c r="V2224" s="4"/>
      <c r="W2224" s="6">
        <v>2016</v>
      </c>
      <c r="X2224" s="4"/>
    </row>
    <row r="2225" spans="1:24" ht="66" customHeight="1" x14ac:dyDescent="0.2">
      <c r="A2225" s="8" t="s">
        <v>2297</v>
      </c>
      <c r="B2225" s="1" t="s">
        <v>12283</v>
      </c>
      <c r="C2225" s="5" t="s">
        <v>9173</v>
      </c>
      <c r="D2225" s="5" t="s">
        <v>9174</v>
      </c>
      <c r="E2225" s="5" t="s">
        <v>9175</v>
      </c>
      <c r="F2225" s="14" t="s">
        <v>9176</v>
      </c>
      <c r="G2225" s="11" t="s">
        <v>77</v>
      </c>
      <c r="H2225" s="12">
        <v>0</v>
      </c>
      <c r="I2225" s="12" t="s">
        <v>78</v>
      </c>
      <c r="J2225" s="13" t="s">
        <v>12294</v>
      </c>
      <c r="K2225" s="1" t="s">
        <v>11668</v>
      </c>
      <c r="L2225" s="1" t="s">
        <v>79</v>
      </c>
      <c r="M2225" s="1" t="s">
        <v>80</v>
      </c>
      <c r="N2225" s="1" t="s">
        <v>11667</v>
      </c>
      <c r="O2225" s="1" t="s">
        <v>11671</v>
      </c>
      <c r="P2225" s="1">
        <v>166</v>
      </c>
      <c r="Q2225" s="7" t="s">
        <v>11655</v>
      </c>
      <c r="R2225" s="2">
        <v>2.8000000000000001E-2</v>
      </c>
      <c r="S2225" s="2">
        <v>2200</v>
      </c>
      <c r="T2225" s="4">
        <f t="shared" si="76"/>
        <v>61.6</v>
      </c>
      <c r="U2225" s="4">
        <f t="shared" si="75"/>
        <v>68.992000000000004</v>
      </c>
      <c r="V2225" s="4"/>
      <c r="W2225" s="6">
        <v>2016</v>
      </c>
      <c r="X2225" s="4"/>
    </row>
    <row r="2226" spans="1:24" ht="66" customHeight="1" x14ac:dyDescent="0.2">
      <c r="A2226" s="8" t="s">
        <v>2298</v>
      </c>
      <c r="B2226" s="1" t="s">
        <v>12283</v>
      </c>
      <c r="C2226" s="5" t="s">
        <v>9177</v>
      </c>
      <c r="D2226" s="5" t="s">
        <v>9178</v>
      </c>
      <c r="E2226" s="5" t="s">
        <v>9179</v>
      </c>
      <c r="F2226" s="14" t="s">
        <v>9180</v>
      </c>
      <c r="G2226" s="11" t="s">
        <v>77</v>
      </c>
      <c r="H2226" s="12">
        <v>0</v>
      </c>
      <c r="I2226" s="12" t="s">
        <v>78</v>
      </c>
      <c r="J2226" s="13" t="s">
        <v>12294</v>
      </c>
      <c r="K2226" s="1" t="s">
        <v>11668</v>
      </c>
      <c r="L2226" s="1" t="s">
        <v>79</v>
      </c>
      <c r="M2226" s="1" t="s">
        <v>80</v>
      </c>
      <c r="N2226" s="1" t="s">
        <v>11667</v>
      </c>
      <c r="O2226" s="1" t="s">
        <v>11671</v>
      </c>
      <c r="P2226" s="1">
        <v>166</v>
      </c>
      <c r="Q2226" s="7" t="s">
        <v>11655</v>
      </c>
      <c r="R2226" s="2">
        <v>0.1</v>
      </c>
      <c r="S2226" s="2">
        <v>4400</v>
      </c>
      <c r="T2226" s="4">
        <f t="shared" si="76"/>
        <v>440</v>
      </c>
      <c r="U2226" s="4">
        <f t="shared" si="75"/>
        <v>492.80000000000007</v>
      </c>
      <c r="V2226" s="4"/>
      <c r="W2226" s="6">
        <v>2016</v>
      </c>
      <c r="X2226" s="4"/>
    </row>
    <row r="2227" spans="1:24" ht="66" customHeight="1" x14ac:dyDescent="0.2">
      <c r="A2227" s="8" t="s">
        <v>2299</v>
      </c>
      <c r="B2227" s="1" t="s">
        <v>12283</v>
      </c>
      <c r="C2227" s="5" t="s">
        <v>9181</v>
      </c>
      <c r="D2227" s="5" t="s">
        <v>9182</v>
      </c>
      <c r="E2227" s="5" t="s">
        <v>9183</v>
      </c>
      <c r="F2227" s="14" t="s">
        <v>9184</v>
      </c>
      <c r="G2227" s="11" t="s">
        <v>77</v>
      </c>
      <c r="H2227" s="12">
        <v>0</v>
      </c>
      <c r="I2227" s="12" t="s">
        <v>78</v>
      </c>
      <c r="J2227" s="13" t="s">
        <v>12294</v>
      </c>
      <c r="K2227" s="1" t="s">
        <v>11668</v>
      </c>
      <c r="L2227" s="1" t="s">
        <v>79</v>
      </c>
      <c r="M2227" s="1" t="s">
        <v>80</v>
      </c>
      <c r="N2227" s="1" t="s">
        <v>11667</v>
      </c>
      <c r="O2227" s="1" t="s">
        <v>11671</v>
      </c>
      <c r="P2227" s="1">
        <v>166</v>
      </c>
      <c r="Q2227" s="7" t="s">
        <v>11655</v>
      </c>
      <c r="R2227" s="2">
        <v>2.6</v>
      </c>
      <c r="S2227" s="2">
        <v>22000</v>
      </c>
      <c r="T2227" s="4">
        <f t="shared" si="76"/>
        <v>57200</v>
      </c>
      <c r="U2227" s="4">
        <f t="shared" si="75"/>
        <v>64064.000000000007</v>
      </c>
      <c r="V2227" s="4"/>
      <c r="W2227" s="6">
        <v>2016</v>
      </c>
      <c r="X2227" s="4"/>
    </row>
    <row r="2228" spans="1:24" ht="66" customHeight="1" x14ac:dyDescent="0.2">
      <c r="A2228" s="8" t="s">
        <v>2300</v>
      </c>
      <c r="B2228" s="1" t="s">
        <v>12283</v>
      </c>
      <c r="C2228" s="5" t="s">
        <v>9185</v>
      </c>
      <c r="D2228" s="5" t="s">
        <v>9186</v>
      </c>
      <c r="E2228" s="5" t="s">
        <v>9187</v>
      </c>
      <c r="F2228" s="14" t="s">
        <v>9188</v>
      </c>
      <c r="G2228" s="11" t="s">
        <v>77</v>
      </c>
      <c r="H2228" s="12">
        <v>0</v>
      </c>
      <c r="I2228" s="12" t="s">
        <v>78</v>
      </c>
      <c r="J2228" s="13" t="s">
        <v>12294</v>
      </c>
      <c r="K2228" s="1" t="s">
        <v>11668</v>
      </c>
      <c r="L2228" s="1" t="s">
        <v>79</v>
      </c>
      <c r="M2228" s="1" t="s">
        <v>80</v>
      </c>
      <c r="N2228" s="1" t="s">
        <v>11667</v>
      </c>
      <c r="O2228" s="1" t="s">
        <v>11671</v>
      </c>
      <c r="P2228" s="1">
        <v>166</v>
      </c>
      <c r="Q2228" s="7" t="s">
        <v>11655</v>
      </c>
      <c r="R2228" s="2">
        <v>0.51</v>
      </c>
      <c r="S2228" s="2">
        <v>1210</v>
      </c>
      <c r="T2228" s="4">
        <f t="shared" si="76"/>
        <v>617.1</v>
      </c>
      <c r="U2228" s="4">
        <f t="shared" si="75"/>
        <v>691.15200000000004</v>
      </c>
      <c r="V2228" s="4"/>
      <c r="W2228" s="6">
        <v>2016</v>
      </c>
      <c r="X2228" s="4"/>
    </row>
    <row r="2229" spans="1:24" ht="66" customHeight="1" x14ac:dyDescent="0.2">
      <c r="A2229" s="8" t="s">
        <v>2301</v>
      </c>
      <c r="B2229" s="1" t="s">
        <v>12283</v>
      </c>
      <c r="C2229" s="5" t="s">
        <v>9189</v>
      </c>
      <c r="D2229" s="5" t="s">
        <v>9190</v>
      </c>
      <c r="E2229" s="5" t="s">
        <v>9191</v>
      </c>
      <c r="F2229" s="14" t="s">
        <v>9192</v>
      </c>
      <c r="G2229" s="11" t="s">
        <v>77</v>
      </c>
      <c r="H2229" s="12">
        <v>0</v>
      </c>
      <c r="I2229" s="12" t="s">
        <v>78</v>
      </c>
      <c r="J2229" s="13" t="s">
        <v>12294</v>
      </c>
      <c r="K2229" s="1" t="s">
        <v>11668</v>
      </c>
      <c r="L2229" s="1" t="s">
        <v>79</v>
      </c>
      <c r="M2229" s="1" t="s">
        <v>80</v>
      </c>
      <c r="N2229" s="1" t="s">
        <v>11667</v>
      </c>
      <c r="O2229" s="1" t="s">
        <v>11671</v>
      </c>
      <c r="P2229" s="1">
        <v>166</v>
      </c>
      <c r="Q2229" s="7" t="s">
        <v>11655</v>
      </c>
      <c r="R2229" s="2">
        <v>1</v>
      </c>
      <c r="S2229" s="2">
        <v>22000</v>
      </c>
      <c r="T2229" s="4">
        <f t="shared" si="76"/>
        <v>22000</v>
      </c>
      <c r="U2229" s="4">
        <f t="shared" si="75"/>
        <v>24640.000000000004</v>
      </c>
      <c r="V2229" s="4"/>
      <c r="W2229" s="6">
        <v>2016</v>
      </c>
      <c r="X2229" s="4"/>
    </row>
    <row r="2230" spans="1:24" ht="66" customHeight="1" x14ac:dyDescent="0.2">
      <c r="A2230" s="8" t="s">
        <v>2302</v>
      </c>
      <c r="B2230" s="1" t="s">
        <v>12283</v>
      </c>
      <c r="C2230" s="5" t="s">
        <v>9193</v>
      </c>
      <c r="D2230" s="5" t="s">
        <v>9194</v>
      </c>
      <c r="E2230" s="5" t="s">
        <v>9195</v>
      </c>
      <c r="F2230" s="14" t="s">
        <v>9196</v>
      </c>
      <c r="G2230" s="11" t="s">
        <v>77</v>
      </c>
      <c r="H2230" s="12">
        <v>0</v>
      </c>
      <c r="I2230" s="12" t="s">
        <v>78</v>
      </c>
      <c r="J2230" s="13" t="s">
        <v>12294</v>
      </c>
      <c r="K2230" s="1" t="s">
        <v>11668</v>
      </c>
      <c r="L2230" s="1" t="s">
        <v>79</v>
      </c>
      <c r="M2230" s="1" t="s">
        <v>80</v>
      </c>
      <c r="N2230" s="1" t="s">
        <v>11667</v>
      </c>
      <c r="O2230" s="1" t="s">
        <v>11671</v>
      </c>
      <c r="P2230" s="1">
        <v>166</v>
      </c>
      <c r="Q2230" s="7" t="s">
        <v>11655</v>
      </c>
      <c r="R2230" s="2">
        <v>0.78</v>
      </c>
      <c r="S2230" s="2">
        <v>1210</v>
      </c>
      <c r="T2230" s="4">
        <f t="shared" si="76"/>
        <v>943.80000000000007</v>
      </c>
      <c r="U2230" s="4">
        <f t="shared" si="75"/>
        <v>1057.0560000000003</v>
      </c>
      <c r="V2230" s="4"/>
      <c r="W2230" s="6">
        <v>2016</v>
      </c>
      <c r="X2230" s="4"/>
    </row>
    <row r="2231" spans="1:24" ht="66" customHeight="1" x14ac:dyDescent="0.2">
      <c r="A2231" s="8" t="s">
        <v>2303</v>
      </c>
      <c r="B2231" s="1" t="s">
        <v>12283</v>
      </c>
      <c r="C2231" s="5" t="s">
        <v>9197</v>
      </c>
      <c r="D2231" s="5" t="s">
        <v>9198</v>
      </c>
      <c r="E2231" s="5" t="s">
        <v>9199</v>
      </c>
      <c r="F2231" s="14" t="s">
        <v>9200</v>
      </c>
      <c r="G2231" s="11" t="s">
        <v>77</v>
      </c>
      <c r="H2231" s="12">
        <v>0</v>
      </c>
      <c r="I2231" s="12" t="s">
        <v>78</v>
      </c>
      <c r="J2231" s="13" t="s">
        <v>12294</v>
      </c>
      <c r="K2231" s="1" t="s">
        <v>11668</v>
      </c>
      <c r="L2231" s="1" t="s">
        <v>79</v>
      </c>
      <c r="M2231" s="1" t="s">
        <v>80</v>
      </c>
      <c r="N2231" s="1" t="s">
        <v>11667</v>
      </c>
      <c r="O2231" s="1" t="s">
        <v>11671</v>
      </c>
      <c r="P2231" s="1">
        <v>166</v>
      </c>
      <c r="Q2231" s="7" t="s">
        <v>11655</v>
      </c>
      <c r="R2231" s="2">
        <v>3.1</v>
      </c>
      <c r="S2231" s="2">
        <v>9900</v>
      </c>
      <c r="T2231" s="4">
        <f t="shared" si="76"/>
        <v>30690</v>
      </c>
      <c r="U2231" s="4">
        <f t="shared" si="75"/>
        <v>34372.800000000003</v>
      </c>
      <c r="V2231" s="4"/>
      <c r="W2231" s="6">
        <v>2016</v>
      </c>
      <c r="X2231" s="4"/>
    </row>
    <row r="2232" spans="1:24" ht="66" customHeight="1" x14ac:dyDescent="0.2">
      <c r="A2232" s="8" t="s">
        <v>2304</v>
      </c>
      <c r="B2232" s="1" t="s">
        <v>12283</v>
      </c>
      <c r="C2232" s="5" t="s">
        <v>9201</v>
      </c>
      <c r="D2232" s="5" t="s">
        <v>8980</v>
      </c>
      <c r="E2232" s="5" t="s">
        <v>9202</v>
      </c>
      <c r="F2232" s="14" t="s">
        <v>9203</v>
      </c>
      <c r="G2232" s="11" t="s">
        <v>77</v>
      </c>
      <c r="H2232" s="12">
        <v>0</v>
      </c>
      <c r="I2232" s="12" t="s">
        <v>78</v>
      </c>
      <c r="J2232" s="13" t="s">
        <v>12294</v>
      </c>
      <c r="K2232" s="1" t="s">
        <v>11668</v>
      </c>
      <c r="L2232" s="1" t="s">
        <v>79</v>
      </c>
      <c r="M2232" s="1" t="s">
        <v>80</v>
      </c>
      <c r="N2232" s="1" t="s">
        <v>11667</v>
      </c>
      <c r="O2232" s="1" t="s">
        <v>11671</v>
      </c>
      <c r="P2232" s="1">
        <v>166</v>
      </c>
      <c r="Q2232" s="7" t="s">
        <v>11655</v>
      </c>
      <c r="R2232" s="2">
        <v>10.7</v>
      </c>
      <c r="S2232" s="2">
        <v>715</v>
      </c>
      <c r="T2232" s="4">
        <f t="shared" si="76"/>
        <v>7650.4999999999991</v>
      </c>
      <c r="U2232" s="4">
        <f t="shared" si="75"/>
        <v>8568.56</v>
      </c>
      <c r="V2232" s="4"/>
      <c r="W2232" s="6">
        <v>2016</v>
      </c>
      <c r="X2232" s="4"/>
    </row>
    <row r="2233" spans="1:24" ht="66" customHeight="1" x14ac:dyDescent="0.2">
      <c r="A2233" s="8" t="s">
        <v>2305</v>
      </c>
      <c r="B2233" s="1" t="s">
        <v>12283</v>
      </c>
      <c r="C2233" s="5" t="s">
        <v>9204</v>
      </c>
      <c r="D2233" s="5" t="s">
        <v>8980</v>
      </c>
      <c r="E2233" s="5" t="s">
        <v>9205</v>
      </c>
      <c r="F2233" s="14" t="s">
        <v>9206</v>
      </c>
      <c r="G2233" s="11" t="s">
        <v>77</v>
      </c>
      <c r="H2233" s="12">
        <v>0</v>
      </c>
      <c r="I2233" s="12" t="s">
        <v>78</v>
      </c>
      <c r="J2233" s="13" t="s">
        <v>12294</v>
      </c>
      <c r="K2233" s="1" t="s">
        <v>11668</v>
      </c>
      <c r="L2233" s="1" t="s">
        <v>79</v>
      </c>
      <c r="M2233" s="1" t="s">
        <v>80</v>
      </c>
      <c r="N2233" s="1" t="s">
        <v>11667</v>
      </c>
      <c r="O2233" s="1" t="s">
        <v>11671</v>
      </c>
      <c r="P2233" s="1">
        <v>166</v>
      </c>
      <c r="Q2233" s="7" t="s">
        <v>11655</v>
      </c>
      <c r="R2233" s="2">
        <v>1.22</v>
      </c>
      <c r="S2233" s="2">
        <v>401.79</v>
      </c>
      <c r="T2233" s="4">
        <f t="shared" si="76"/>
        <v>490.18380000000002</v>
      </c>
      <c r="U2233" s="4">
        <f t="shared" si="75"/>
        <v>549.00585600000011</v>
      </c>
      <c r="V2233" s="4"/>
      <c r="W2233" s="6">
        <v>2016</v>
      </c>
      <c r="X2233" s="4"/>
    </row>
    <row r="2234" spans="1:24" ht="66" customHeight="1" x14ac:dyDescent="0.2">
      <c r="A2234" s="8" t="s">
        <v>2306</v>
      </c>
      <c r="B2234" s="1" t="s">
        <v>12283</v>
      </c>
      <c r="C2234" s="5" t="s">
        <v>9207</v>
      </c>
      <c r="D2234" s="5" t="s">
        <v>9023</v>
      </c>
      <c r="E2234" s="5" t="s">
        <v>9208</v>
      </c>
      <c r="F2234" s="14" t="s">
        <v>9209</v>
      </c>
      <c r="G2234" s="11" t="s">
        <v>77</v>
      </c>
      <c r="H2234" s="12">
        <v>0</v>
      </c>
      <c r="I2234" s="12" t="s">
        <v>78</v>
      </c>
      <c r="J2234" s="13" t="s">
        <v>12294</v>
      </c>
      <c r="K2234" s="1" t="s">
        <v>11668</v>
      </c>
      <c r="L2234" s="1" t="s">
        <v>79</v>
      </c>
      <c r="M2234" s="1" t="s">
        <v>80</v>
      </c>
      <c r="N2234" s="1" t="s">
        <v>11667</v>
      </c>
      <c r="O2234" s="1" t="s">
        <v>11671</v>
      </c>
      <c r="P2234" s="1">
        <v>166</v>
      </c>
      <c r="Q2234" s="7" t="s">
        <v>11655</v>
      </c>
      <c r="R2234" s="2">
        <v>1.5</v>
      </c>
      <c r="S2234" s="2">
        <v>616000</v>
      </c>
      <c r="T2234" s="4">
        <f t="shared" si="76"/>
        <v>924000</v>
      </c>
      <c r="U2234" s="4">
        <f t="shared" si="75"/>
        <v>1034880.0000000001</v>
      </c>
      <c r="V2234" s="4"/>
      <c r="W2234" s="6">
        <v>2016</v>
      </c>
      <c r="X2234" s="4"/>
    </row>
    <row r="2235" spans="1:24" ht="66" customHeight="1" x14ac:dyDescent="0.2">
      <c r="A2235" s="8" t="s">
        <v>2307</v>
      </c>
      <c r="B2235" s="1" t="s">
        <v>12283</v>
      </c>
      <c r="C2235" s="5" t="s">
        <v>9210</v>
      </c>
      <c r="D2235" s="5" t="s">
        <v>9211</v>
      </c>
      <c r="E2235" s="5" t="s">
        <v>9212</v>
      </c>
      <c r="F2235" s="14" t="s">
        <v>9213</v>
      </c>
      <c r="G2235" s="11" t="s">
        <v>11672</v>
      </c>
      <c r="H2235" s="12">
        <v>0</v>
      </c>
      <c r="I2235" s="12" t="s">
        <v>78</v>
      </c>
      <c r="J2235" s="13" t="s">
        <v>12294</v>
      </c>
      <c r="K2235" s="1" t="s">
        <v>11668</v>
      </c>
      <c r="L2235" s="1" t="s">
        <v>79</v>
      </c>
      <c r="M2235" s="1" t="s">
        <v>80</v>
      </c>
      <c r="N2235" s="1" t="s">
        <v>11667</v>
      </c>
      <c r="O2235" s="1" t="s">
        <v>11671</v>
      </c>
      <c r="P2235" s="1">
        <v>112</v>
      </c>
      <c r="Q2235" s="7" t="s">
        <v>11659</v>
      </c>
      <c r="R2235" s="2">
        <v>336.8</v>
      </c>
      <c r="S2235" s="2">
        <v>4730</v>
      </c>
      <c r="T2235" s="4">
        <f t="shared" si="76"/>
        <v>1593064</v>
      </c>
      <c r="U2235" s="4">
        <f t="shared" si="75"/>
        <v>1784231.6800000002</v>
      </c>
      <c r="V2235" s="4"/>
      <c r="W2235" s="6">
        <v>2016</v>
      </c>
      <c r="X2235" s="4"/>
    </row>
    <row r="2236" spans="1:24" ht="66" customHeight="1" x14ac:dyDescent="0.2">
      <c r="A2236" s="8" t="s">
        <v>2308</v>
      </c>
      <c r="B2236" s="1" t="s">
        <v>12283</v>
      </c>
      <c r="C2236" s="5" t="s">
        <v>9214</v>
      </c>
      <c r="D2236" s="5" t="s">
        <v>9215</v>
      </c>
      <c r="E2236" s="5" t="s">
        <v>9216</v>
      </c>
      <c r="F2236" s="14" t="s">
        <v>9217</v>
      </c>
      <c r="G2236" s="11" t="s">
        <v>77</v>
      </c>
      <c r="H2236" s="12">
        <v>0</v>
      </c>
      <c r="I2236" s="12" t="s">
        <v>78</v>
      </c>
      <c r="J2236" s="13" t="s">
        <v>12294</v>
      </c>
      <c r="K2236" s="1" t="s">
        <v>11668</v>
      </c>
      <c r="L2236" s="1" t="s">
        <v>79</v>
      </c>
      <c r="M2236" s="1" t="s">
        <v>80</v>
      </c>
      <c r="N2236" s="1" t="s">
        <v>11667</v>
      </c>
      <c r="O2236" s="1" t="s">
        <v>11671</v>
      </c>
      <c r="P2236" s="1">
        <v>166</v>
      </c>
      <c r="Q2236" s="7" t="s">
        <v>11655</v>
      </c>
      <c r="R2236" s="2">
        <v>0.3</v>
      </c>
      <c r="S2236" s="2">
        <v>1650</v>
      </c>
      <c r="T2236" s="4">
        <f t="shared" si="76"/>
        <v>495</v>
      </c>
      <c r="U2236" s="4">
        <f t="shared" si="75"/>
        <v>554.40000000000009</v>
      </c>
      <c r="V2236" s="4"/>
      <c r="W2236" s="6">
        <v>2016</v>
      </c>
      <c r="X2236" s="4"/>
    </row>
    <row r="2237" spans="1:24" ht="66" customHeight="1" x14ac:dyDescent="0.2">
      <c r="A2237" s="8" t="s">
        <v>2309</v>
      </c>
      <c r="B2237" s="1" t="s">
        <v>12283</v>
      </c>
      <c r="C2237" s="5" t="s">
        <v>8594</v>
      </c>
      <c r="D2237" s="5" t="s">
        <v>8595</v>
      </c>
      <c r="E2237" s="5" t="s">
        <v>7233</v>
      </c>
      <c r="F2237" s="14" t="s">
        <v>9218</v>
      </c>
      <c r="G2237" s="11" t="s">
        <v>77</v>
      </c>
      <c r="H2237" s="12">
        <v>0</v>
      </c>
      <c r="I2237" s="12" t="s">
        <v>78</v>
      </c>
      <c r="J2237" s="13" t="s">
        <v>12294</v>
      </c>
      <c r="K2237" s="1" t="s">
        <v>11668</v>
      </c>
      <c r="L2237" s="1" t="s">
        <v>79</v>
      </c>
      <c r="M2237" s="1" t="s">
        <v>80</v>
      </c>
      <c r="N2237" s="1" t="s">
        <v>11667</v>
      </c>
      <c r="O2237" s="1" t="s">
        <v>11671</v>
      </c>
      <c r="P2237" s="1">
        <v>166</v>
      </c>
      <c r="Q2237" s="7" t="s">
        <v>11655</v>
      </c>
      <c r="R2237" s="2">
        <v>0.01</v>
      </c>
      <c r="S2237" s="2">
        <v>4147000</v>
      </c>
      <c r="T2237" s="4">
        <f t="shared" si="76"/>
        <v>41470</v>
      </c>
      <c r="U2237" s="4">
        <f t="shared" si="75"/>
        <v>46446.400000000001</v>
      </c>
      <c r="V2237" s="4"/>
      <c r="W2237" s="6">
        <v>2016</v>
      </c>
      <c r="X2237" s="4"/>
    </row>
    <row r="2238" spans="1:24" ht="66" customHeight="1" x14ac:dyDescent="0.2">
      <c r="A2238" s="8" t="s">
        <v>2310</v>
      </c>
      <c r="B2238" s="1" t="s">
        <v>12283</v>
      </c>
      <c r="C2238" s="5" t="s">
        <v>9207</v>
      </c>
      <c r="D2238" s="5" t="s">
        <v>9023</v>
      </c>
      <c r="E2238" s="5" t="s">
        <v>9208</v>
      </c>
      <c r="F2238" s="14" t="s">
        <v>9219</v>
      </c>
      <c r="G2238" s="11" t="s">
        <v>77</v>
      </c>
      <c r="H2238" s="12">
        <v>0</v>
      </c>
      <c r="I2238" s="12" t="s">
        <v>78</v>
      </c>
      <c r="J2238" s="13" t="s">
        <v>12294</v>
      </c>
      <c r="K2238" s="1" t="s">
        <v>11668</v>
      </c>
      <c r="L2238" s="1" t="s">
        <v>79</v>
      </c>
      <c r="M2238" s="1" t="s">
        <v>80</v>
      </c>
      <c r="N2238" s="1" t="s">
        <v>11667</v>
      </c>
      <c r="O2238" s="1" t="s">
        <v>11671</v>
      </c>
      <c r="P2238" s="1">
        <v>166</v>
      </c>
      <c r="Q2238" s="7" t="s">
        <v>11655</v>
      </c>
      <c r="R2238" s="2">
        <v>1.4999999999999999E-2</v>
      </c>
      <c r="S2238" s="2">
        <v>33000000</v>
      </c>
      <c r="T2238" s="4">
        <f t="shared" si="76"/>
        <v>495000</v>
      </c>
      <c r="U2238" s="4">
        <f t="shared" si="75"/>
        <v>554400</v>
      </c>
      <c r="V2238" s="4"/>
      <c r="W2238" s="6">
        <v>2016</v>
      </c>
      <c r="X2238" s="4"/>
    </row>
    <row r="2239" spans="1:24" ht="66" customHeight="1" x14ac:dyDescent="0.2">
      <c r="A2239" s="8" t="s">
        <v>2311</v>
      </c>
      <c r="B2239" s="1" t="s">
        <v>12283</v>
      </c>
      <c r="C2239" s="5" t="s">
        <v>9220</v>
      </c>
      <c r="D2239" s="5" t="s">
        <v>9023</v>
      </c>
      <c r="E2239" s="5" t="s">
        <v>9208</v>
      </c>
      <c r="F2239" s="14" t="s">
        <v>9221</v>
      </c>
      <c r="G2239" s="11" t="s">
        <v>77</v>
      </c>
      <c r="H2239" s="12">
        <v>0</v>
      </c>
      <c r="I2239" s="12" t="s">
        <v>78</v>
      </c>
      <c r="J2239" s="13" t="s">
        <v>12294</v>
      </c>
      <c r="K2239" s="1" t="s">
        <v>11668</v>
      </c>
      <c r="L2239" s="1" t="s">
        <v>79</v>
      </c>
      <c r="M2239" s="1" t="s">
        <v>80</v>
      </c>
      <c r="N2239" s="1" t="s">
        <v>11667</v>
      </c>
      <c r="O2239" s="1" t="s">
        <v>11671</v>
      </c>
      <c r="P2239" s="1">
        <v>796</v>
      </c>
      <c r="Q2239" s="7" t="s">
        <v>4673</v>
      </c>
      <c r="R2239" s="2">
        <v>1</v>
      </c>
      <c r="S2239" s="2">
        <v>264000</v>
      </c>
      <c r="T2239" s="4">
        <f t="shared" si="76"/>
        <v>264000</v>
      </c>
      <c r="U2239" s="4">
        <f t="shared" si="75"/>
        <v>295680</v>
      </c>
      <c r="V2239" s="4"/>
      <c r="W2239" s="6">
        <v>2016</v>
      </c>
      <c r="X2239" s="4"/>
    </row>
    <row r="2240" spans="1:24" ht="66" customHeight="1" x14ac:dyDescent="0.2">
      <c r="A2240" s="8" t="s">
        <v>2312</v>
      </c>
      <c r="B2240" s="1" t="s">
        <v>12283</v>
      </c>
      <c r="C2240" s="5" t="s">
        <v>9222</v>
      </c>
      <c r="D2240" s="5" t="s">
        <v>9223</v>
      </c>
      <c r="E2240" s="5" t="s">
        <v>8588</v>
      </c>
      <c r="F2240" s="14" t="s">
        <v>11686</v>
      </c>
      <c r="G2240" s="11" t="s">
        <v>77</v>
      </c>
      <c r="H2240" s="12">
        <v>0</v>
      </c>
      <c r="I2240" s="12" t="s">
        <v>78</v>
      </c>
      <c r="J2240" s="13" t="s">
        <v>12294</v>
      </c>
      <c r="K2240" s="1" t="s">
        <v>11668</v>
      </c>
      <c r="L2240" s="1" t="s">
        <v>79</v>
      </c>
      <c r="M2240" s="1" t="s">
        <v>80</v>
      </c>
      <c r="N2240" s="1" t="s">
        <v>11667</v>
      </c>
      <c r="O2240" s="1" t="s">
        <v>11671</v>
      </c>
      <c r="P2240" s="1">
        <v>166</v>
      </c>
      <c r="Q2240" s="7" t="s">
        <v>11655</v>
      </c>
      <c r="R2240" s="2">
        <v>0.02</v>
      </c>
      <c r="S2240" s="2">
        <v>1111000</v>
      </c>
      <c r="T2240" s="4">
        <f t="shared" si="76"/>
        <v>22220</v>
      </c>
      <c r="U2240" s="4">
        <f t="shared" si="75"/>
        <v>24886.400000000001</v>
      </c>
      <c r="V2240" s="4"/>
      <c r="W2240" s="6">
        <v>2016</v>
      </c>
      <c r="X2240" s="4"/>
    </row>
    <row r="2241" spans="1:24" ht="66" customHeight="1" x14ac:dyDescent="0.2">
      <c r="A2241" s="8" t="s">
        <v>2313</v>
      </c>
      <c r="B2241" s="1" t="s">
        <v>12283</v>
      </c>
      <c r="C2241" s="5" t="s">
        <v>9224</v>
      </c>
      <c r="D2241" s="5" t="s">
        <v>9225</v>
      </c>
      <c r="E2241" s="5" t="s">
        <v>8613</v>
      </c>
      <c r="F2241" s="14" t="s">
        <v>9226</v>
      </c>
      <c r="G2241" s="11" t="s">
        <v>77</v>
      </c>
      <c r="H2241" s="12">
        <v>0</v>
      </c>
      <c r="I2241" s="12" t="s">
        <v>78</v>
      </c>
      <c r="J2241" s="13" t="s">
        <v>12294</v>
      </c>
      <c r="K2241" s="1" t="s">
        <v>11668</v>
      </c>
      <c r="L2241" s="1" t="s">
        <v>79</v>
      </c>
      <c r="M2241" s="1" t="s">
        <v>80</v>
      </c>
      <c r="N2241" s="1" t="s">
        <v>11667</v>
      </c>
      <c r="O2241" s="1" t="s">
        <v>11671</v>
      </c>
      <c r="P2241" s="1">
        <v>166</v>
      </c>
      <c r="Q2241" s="7" t="s">
        <v>11655</v>
      </c>
      <c r="R2241" s="2">
        <v>2.0649999999999999</v>
      </c>
      <c r="S2241" s="2">
        <v>165000</v>
      </c>
      <c r="T2241" s="4">
        <f t="shared" si="76"/>
        <v>340725</v>
      </c>
      <c r="U2241" s="4">
        <f t="shared" si="75"/>
        <v>381612.00000000006</v>
      </c>
      <c r="V2241" s="4"/>
      <c r="W2241" s="6">
        <v>2016</v>
      </c>
      <c r="X2241" s="4"/>
    </row>
    <row r="2242" spans="1:24" ht="66" customHeight="1" x14ac:dyDescent="0.2">
      <c r="A2242" s="8" t="s">
        <v>2314</v>
      </c>
      <c r="B2242" s="1" t="s">
        <v>12283</v>
      </c>
      <c r="C2242" s="5" t="s">
        <v>9227</v>
      </c>
      <c r="D2242" s="5" t="s">
        <v>9228</v>
      </c>
      <c r="E2242" s="5" t="s">
        <v>8613</v>
      </c>
      <c r="F2242" s="14" t="s">
        <v>9229</v>
      </c>
      <c r="G2242" s="11" t="s">
        <v>77</v>
      </c>
      <c r="H2242" s="12">
        <v>0</v>
      </c>
      <c r="I2242" s="12" t="s">
        <v>78</v>
      </c>
      <c r="J2242" s="13" t="s">
        <v>12294</v>
      </c>
      <c r="K2242" s="1" t="s">
        <v>11668</v>
      </c>
      <c r="L2242" s="1" t="s">
        <v>79</v>
      </c>
      <c r="M2242" s="1" t="s">
        <v>80</v>
      </c>
      <c r="N2242" s="1" t="s">
        <v>11667</v>
      </c>
      <c r="O2242" s="1" t="s">
        <v>11671</v>
      </c>
      <c r="P2242" s="1">
        <v>166</v>
      </c>
      <c r="Q2242" s="7" t="s">
        <v>11655</v>
      </c>
      <c r="R2242" s="2">
        <v>0.01</v>
      </c>
      <c r="S2242" s="2">
        <v>20350000</v>
      </c>
      <c r="T2242" s="4">
        <f t="shared" si="76"/>
        <v>203500</v>
      </c>
      <c r="U2242" s="4">
        <f t="shared" si="75"/>
        <v>227920.00000000003</v>
      </c>
      <c r="V2242" s="4"/>
      <c r="W2242" s="6">
        <v>2016</v>
      </c>
      <c r="X2242" s="4"/>
    </row>
    <row r="2243" spans="1:24" ht="66" customHeight="1" x14ac:dyDescent="0.2">
      <c r="A2243" s="8" t="s">
        <v>2315</v>
      </c>
      <c r="B2243" s="1" t="s">
        <v>12283</v>
      </c>
      <c r="C2243" s="5" t="s">
        <v>9230</v>
      </c>
      <c r="D2243" s="5" t="s">
        <v>9231</v>
      </c>
      <c r="E2243" s="5" t="s">
        <v>9232</v>
      </c>
      <c r="F2243" s="14" t="s">
        <v>9233</v>
      </c>
      <c r="G2243" s="11" t="s">
        <v>11672</v>
      </c>
      <c r="H2243" s="12">
        <v>0</v>
      </c>
      <c r="I2243" s="12" t="s">
        <v>78</v>
      </c>
      <c r="J2243" s="13" t="s">
        <v>12294</v>
      </c>
      <c r="K2243" s="1" t="s">
        <v>11668</v>
      </c>
      <c r="L2243" s="1" t="s">
        <v>79</v>
      </c>
      <c r="M2243" s="1" t="s">
        <v>80</v>
      </c>
      <c r="N2243" s="1" t="s">
        <v>11667</v>
      </c>
      <c r="O2243" s="1" t="s">
        <v>11671</v>
      </c>
      <c r="P2243" s="1">
        <v>166</v>
      </c>
      <c r="Q2243" s="7" t="s">
        <v>11655</v>
      </c>
      <c r="R2243" s="2">
        <v>664.91</v>
      </c>
      <c r="S2243" s="2">
        <v>3630</v>
      </c>
      <c r="T2243" s="4">
        <f t="shared" si="76"/>
        <v>2413623.2999999998</v>
      </c>
      <c r="U2243" s="4">
        <f t="shared" si="75"/>
        <v>2703258.0959999999</v>
      </c>
      <c r="V2243" s="4"/>
      <c r="W2243" s="6">
        <v>2016</v>
      </c>
      <c r="X2243" s="4"/>
    </row>
    <row r="2244" spans="1:24" ht="66" customHeight="1" x14ac:dyDescent="0.2">
      <c r="A2244" s="8" t="s">
        <v>2316</v>
      </c>
      <c r="B2244" s="1" t="s">
        <v>12283</v>
      </c>
      <c r="C2244" s="5" t="s">
        <v>9234</v>
      </c>
      <c r="D2244" s="5" t="s">
        <v>9235</v>
      </c>
      <c r="E2244" s="5" t="s">
        <v>9236</v>
      </c>
      <c r="F2244" s="14" t="s">
        <v>9237</v>
      </c>
      <c r="G2244" s="11" t="s">
        <v>77</v>
      </c>
      <c r="H2244" s="12">
        <v>0</v>
      </c>
      <c r="I2244" s="12" t="s">
        <v>78</v>
      </c>
      <c r="J2244" s="13" t="s">
        <v>12294</v>
      </c>
      <c r="K2244" s="1" t="s">
        <v>11668</v>
      </c>
      <c r="L2244" s="1" t="s">
        <v>79</v>
      </c>
      <c r="M2244" s="1" t="s">
        <v>80</v>
      </c>
      <c r="N2244" s="1" t="s">
        <v>11667</v>
      </c>
      <c r="O2244" s="1" t="s">
        <v>11671</v>
      </c>
      <c r="P2244" s="1">
        <v>166</v>
      </c>
      <c r="Q2244" s="7" t="s">
        <v>11655</v>
      </c>
      <c r="R2244" s="2">
        <v>5.0599999999999996</v>
      </c>
      <c r="S2244" s="2">
        <v>3190</v>
      </c>
      <c r="T2244" s="4">
        <f t="shared" si="76"/>
        <v>16141.4</v>
      </c>
      <c r="U2244" s="4">
        <f t="shared" si="75"/>
        <v>18078.368000000002</v>
      </c>
      <c r="V2244" s="4"/>
      <c r="W2244" s="6">
        <v>2016</v>
      </c>
      <c r="X2244" s="4"/>
    </row>
    <row r="2245" spans="1:24" ht="66" customHeight="1" x14ac:dyDescent="0.2">
      <c r="A2245" s="8" t="s">
        <v>2317</v>
      </c>
      <c r="B2245" s="1" t="s">
        <v>12283</v>
      </c>
      <c r="C2245" s="5" t="s">
        <v>9238</v>
      </c>
      <c r="D2245" s="5" t="s">
        <v>9239</v>
      </c>
      <c r="E2245" s="5" t="s">
        <v>9240</v>
      </c>
      <c r="F2245" s="14" t="s">
        <v>9241</v>
      </c>
      <c r="G2245" s="11" t="s">
        <v>77</v>
      </c>
      <c r="H2245" s="12">
        <v>0</v>
      </c>
      <c r="I2245" s="12" t="s">
        <v>78</v>
      </c>
      <c r="J2245" s="13" t="s">
        <v>12294</v>
      </c>
      <c r="K2245" s="1" t="s">
        <v>11668</v>
      </c>
      <c r="L2245" s="1" t="s">
        <v>79</v>
      </c>
      <c r="M2245" s="1" t="s">
        <v>80</v>
      </c>
      <c r="N2245" s="1" t="s">
        <v>11667</v>
      </c>
      <c r="O2245" s="1" t="s">
        <v>11671</v>
      </c>
      <c r="P2245" s="1">
        <v>166</v>
      </c>
      <c r="Q2245" s="7" t="s">
        <v>11655</v>
      </c>
      <c r="R2245" s="2">
        <v>1.1000000000000001</v>
      </c>
      <c r="S2245" s="2">
        <v>3850</v>
      </c>
      <c r="T2245" s="4">
        <f t="shared" si="76"/>
        <v>4235</v>
      </c>
      <c r="U2245" s="4">
        <f t="shared" si="75"/>
        <v>4743.2000000000007</v>
      </c>
      <c r="V2245" s="4"/>
      <c r="W2245" s="6">
        <v>2016</v>
      </c>
      <c r="X2245" s="4"/>
    </row>
    <row r="2246" spans="1:24" ht="66" customHeight="1" x14ac:dyDescent="0.2">
      <c r="A2246" s="8" t="s">
        <v>2318</v>
      </c>
      <c r="B2246" s="1" t="s">
        <v>12283</v>
      </c>
      <c r="C2246" s="5" t="s">
        <v>9242</v>
      </c>
      <c r="D2246" s="5" t="s">
        <v>9243</v>
      </c>
      <c r="E2246" s="5" t="s">
        <v>9244</v>
      </c>
      <c r="F2246" s="14" t="s">
        <v>9245</v>
      </c>
      <c r="G2246" s="11" t="s">
        <v>77</v>
      </c>
      <c r="H2246" s="12">
        <v>0</v>
      </c>
      <c r="I2246" s="12" t="s">
        <v>78</v>
      </c>
      <c r="J2246" s="13" t="s">
        <v>12294</v>
      </c>
      <c r="K2246" s="1" t="s">
        <v>11668</v>
      </c>
      <c r="L2246" s="1" t="s">
        <v>79</v>
      </c>
      <c r="M2246" s="1" t="s">
        <v>80</v>
      </c>
      <c r="N2246" s="1" t="s">
        <v>11667</v>
      </c>
      <c r="O2246" s="1" t="s">
        <v>11671</v>
      </c>
      <c r="P2246" s="1">
        <v>166</v>
      </c>
      <c r="Q2246" s="7" t="s">
        <v>11655</v>
      </c>
      <c r="R2246" s="2">
        <v>0.1</v>
      </c>
      <c r="S2246" s="2">
        <v>3850</v>
      </c>
      <c r="T2246" s="4">
        <f t="shared" si="76"/>
        <v>385</v>
      </c>
      <c r="U2246" s="4">
        <f t="shared" si="75"/>
        <v>431.20000000000005</v>
      </c>
      <c r="V2246" s="4"/>
      <c r="W2246" s="6">
        <v>2016</v>
      </c>
      <c r="X2246" s="4"/>
    </row>
    <row r="2247" spans="1:24" ht="66" customHeight="1" x14ac:dyDescent="0.2">
      <c r="A2247" s="8" t="s">
        <v>2319</v>
      </c>
      <c r="B2247" s="1" t="s">
        <v>12283</v>
      </c>
      <c r="C2247" s="5" t="s">
        <v>9246</v>
      </c>
      <c r="D2247" s="5" t="s">
        <v>9247</v>
      </c>
      <c r="E2247" s="5" t="s">
        <v>9248</v>
      </c>
      <c r="F2247" s="14" t="s">
        <v>9249</v>
      </c>
      <c r="G2247" s="11" t="s">
        <v>77</v>
      </c>
      <c r="H2247" s="12">
        <v>0</v>
      </c>
      <c r="I2247" s="12" t="s">
        <v>78</v>
      </c>
      <c r="J2247" s="13" t="s">
        <v>12294</v>
      </c>
      <c r="K2247" s="1" t="s">
        <v>11668</v>
      </c>
      <c r="L2247" s="1" t="s">
        <v>79</v>
      </c>
      <c r="M2247" s="1" t="s">
        <v>80</v>
      </c>
      <c r="N2247" s="1" t="s">
        <v>11667</v>
      </c>
      <c r="O2247" s="1" t="s">
        <v>11671</v>
      </c>
      <c r="P2247" s="1">
        <v>166</v>
      </c>
      <c r="Q2247" s="7" t="s">
        <v>11655</v>
      </c>
      <c r="R2247" s="2">
        <v>0.53359999999999996</v>
      </c>
      <c r="S2247" s="2">
        <v>8250</v>
      </c>
      <c r="T2247" s="4">
        <f t="shared" si="76"/>
        <v>4402.2</v>
      </c>
      <c r="U2247" s="4">
        <f t="shared" si="75"/>
        <v>4930.4639999999999</v>
      </c>
      <c r="V2247" s="4"/>
      <c r="W2247" s="6">
        <v>2016</v>
      </c>
      <c r="X2247" s="4"/>
    </row>
    <row r="2248" spans="1:24" ht="66" customHeight="1" x14ac:dyDescent="0.2">
      <c r="A2248" s="8" t="s">
        <v>2320</v>
      </c>
      <c r="B2248" s="1" t="s">
        <v>12283</v>
      </c>
      <c r="C2248" s="5" t="s">
        <v>9250</v>
      </c>
      <c r="D2248" s="5" t="s">
        <v>9251</v>
      </c>
      <c r="E2248" s="5" t="s">
        <v>9252</v>
      </c>
      <c r="F2248" s="14" t="s">
        <v>9253</v>
      </c>
      <c r="G2248" s="11" t="s">
        <v>77</v>
      </c>
      <c r="H2248" s="12">
        <v>0</v>
      </c>
      <c r="I2248" s="12" t="s">
        <v>78</v>
      </c>
      <c r="J2248" s="13" t="s">
        <v>12294</v>
      </c>
      <c r="K2248" s="1" t="s">
        <v>11668</v>
      </c>
      <c r="L2248" s="1" t="s">
        <v>79</v>
      </c>
      <c r="M2248" s="1" t="s">
        <v>80</v>
      </c>
      <c r="N2248" s="1" t="s">
        <v>11667</v>
      </c>
      <c r="O2248" s="1" t="s">
        <v>11671</v>
      </c>
      <c r="P2248" s="1">
        <v>166</v>
      </c>
      <c r="Q2248" s="7" t="s">
        <v>11655</v>
      </c>
      <c r="R2248" s="2">
        <v>3.645</v>
      </c>
      <c r="S2248" s="2">
        <v>1760</v>
      </c>
      <c r="T2248" s="4">
        <f t="shared" si="76"/>
        <v>6415.2</v>
      </c>
      <c r="U2248" s="4">
        <f t="shared" si="75"/>
        <v>7185.0240000000003</v>
      </c>
      <c r="V2248" s="4"/>
      <c r="W2248" s="6">
        <v>2016</v>
      </c>
      <c r="X2248" s="4"/>
    </row>
    <row r="2249" spans="1:24" ht="66" customHeight="1" x14ac:dyDescent="0.2">
      <c r="A2249" s="8" t="s">
        <v>2321</v>
      </c>
      <c r="B2249" s="1" t="s">
        <v>12283</v>
      </c>
      <c r="C2249" s="5" t="s">
        <v>9254</v>
      </c>
      <c r="D2249" s="5" t="s">
        <v>9255</v>
      </c>
      <c r="E2249" s="5" t="s">
        <v>9256</v>
      </c>
      <c r="F2249" s="14" t="s">
        <v>9257</v>
      </c>
      <c r="G2249" s="11" t="s">
        <v>77</v>
      </c>
      <c r="H2249" s="12">
        <v>0</v>
      </c>
      <c r="I2249" s="12" t="s">
        <v>78</v>
      </c>
      <c r="J2249" s="13" t="s">
        <v>12294</v>
      </c>
      <c r="K2249" s="1" t="s">
        <v>11668</v>
      </c>
      <c r="L2249" s="1" t="s">
        <v>79</v>
      </c>
      <c r="M2249" s="1" t="s">
        <v>80</v>
      </c>
      <c r="N2249" s="1" t="s">
        <v>11667</v>
      </c>
      <c r="O2249" s="1" t="s">
        <v>11671</v>
      </c>
      <c r="P2249" s="1">
        <v>166</v>
      </c>
      <c r="Q2249" s="7" t="s">
        <v>11655</v>
      </c>
      <c r="R2249" s="2">
        <v>4.03</v>
      </c>
      <c r="S2249" s="2">
        <v>1925</v>
      </c>
      <c r="T2249" s="4">
        <f t="shared" si="76"/>
        <v>7757.7500000000009</v>
      </c>
      <c r="U2249" s="4">
        <f t="shared" si="75"/>
        <v>8688.6800000000021</v>
      </c>
      <c r="V2249" s="4"/>
      <c r="W2249" s="6">
        <v>2016</v>
      </c>
      <c r="X2249" s="4"/>
    </row>
    <row r="2250" spans="1:24" ht="66" customHeight="1" x14ac:dyDescent="0.2">
      <c r="A2250" s="8" t="s">
        <v>2322</v>
      </c>
      <c r="B2250" s="1" t="s">
        <v>12283</v>
      </c>
      <c r="C2250" s="5" t="s">
        <v>9258</v>
      </c>
      <c r="D2250" s="5" t="s">
        <v>9259</v>
      </c>
      <c r="E2250" s="5" t="s">
        <v>9260</v>
      </c>
      <c r="F2250" s="14" t="s">
        <v>9261</v>
      </c>
      <c r="G2250" s="11" t="s">
        <v>77</v>
      </c>
      <c r="H2250" s="12">
        <v>0</v>
      </c>
      <c r="I2250" s="12" t="s">
        <v>78</v>
      </c>
      <c r="J2250" s="13" t="s">
        <v>12294</v>
      </c>
      <c r="K2250" s="1" t="s">
        <v>11668</v>
      </c>
      <c r="L2250" s="1" t="s">
        <v>79</v>
      </c>
      <c r="M2250" s="1" t="s">
        <v>80</v>
      </c>
      <c r="N2250" s="1" t="s">
        <v>11667</v>
      </c>
      <c r="O2250" s="1" t="s">
        <v>11671</v>
      </c>
      <c r="P2250" s="1">
        <v>166</v>
      </c>
      <c r="Q2250" s="7" t="s">
        <v>11655</v>
      </c>
      <c r="R2250" s="2">
        <v>0.1</v>
      </c>
      <c r="S2250" s="2">
        <v>2750</v>
      </c>
      <c r="T2250" s="4">
        <f t="shared" si="76"/>
        <v>275</v>
      </c>
      <c r="U2250" s="4">
        <f t="shared" si="75"/>
        <v>308.00000000000006</v>
      </c>
      <c r="V2250" s="4"/>
      <c r="W2250" s="6">
        <v>2016</v>
      </c>
      <c r="X2250" s="4"/>
    </row>
    <row r="2251" spans="1:24" ht="66" customHeight="1" x14ac:dyDescent="0.2">
      <c r="A2251" s="8" t="s">
        <v>2323</v>
      </c>
      <c r="B2251" s="1" t="s">
        <v>12283</v>
      </c>
      <c r="C2251" s="5" t="s">
        <v>9262</v>
      </c>
      <c r="D2251" s="5" t="s">
        <v>9263</v>
      </c>
      <c r="E2251" s="5" t="s">
        <v>9264</v>
      </c>
      <c r="F2251" s="14" t="s">
        <v>9265</v>
      </c>
      <c r="G2251" s="11" t="s">
        <v>77</v>
      </c>
      <c r="H2251" s="12">
        <v>0</v>
      </c>
      <c r="I2251" s="12" t="s">
        <v>78</v>
      </c>
      <c r="J2251" s="13" t="s">
        <v>12294</v>
      </c>
      <c r="K2251" s="1" t="s">
        <v>11668</v>
      </c>
      <c r="L2251" s="1" t="s">
        <v>79</v>
      </c>
      <c r="M2251" s="1" t="s">
        <v>80</v>
      </c>
      <c r="N2251" s="1" t="s">
        <v>11667</v>
      </c>
      <c r="O2251" s="1" t="s">
        <v>11671</v>
      </c>
      <c r="P2251" s="1">
        <v>166</v>
      </c>
      <c r="Q2251" s="7" t="s">
        <v>11655</v>
      </c>
      <c r="R2251" s="2">
        <v>0.16</v>
      </c>
      <c r="S2251" s="2">
        <v>2860</v>
      </c>
      <c r="T2251" s="4">
        <f t="shared" si="76"/>
        <v>457.6</v>
      </c>
      <c r="U2251" s="4">
        <f t="shared" si="75"/>
        <v>512.51200000000006</v>
      </c>
      <c r="V2251" s="4"/>
      <c r="W2251" s="6">
        <v>2016</v>
      </c>
      <c r="X2251" s="4"/>
    </row>
    <row r="2252" spans="1:24" ht="66" customHeight="1" x14ac:dyDescent="0.2">
      <c r="A2252" s="8" t="s">
        <v>2324</v>
      </c>
      <c r="B2252" s="1" t="s">
        <v>12283</v>
      </c>
      <c r="C2252" s="5" t="s">
        <v>9266</v>
      </c>
      <c r="D2252" s="5" t="s">
        <v>9267</v>
      </c>
      <c r="E2252" s="5" t="s">
        <v>9268</v>
      </c>
      <c r="F2252" s="14" t="s">
        <v>9269</v>
      </c>
      <c r="G2252" s="11" t="s">
        <v>77</v>
      </c>
      <c r="H2252" s="12">
        <v>0</v>
      </c>
      <c r="I2252" s="12" t="s">
        <v>78</v>
      </c>
      <c r="J2252" s="13" t="s">
        <v>12294</v>
      </c>
      <c r="K2252" s="1" t="s">
        <v>11668</v>
      </c>
      <c r="L2252" s="1" t="s">
        <v>79</v>
      </c>
      <c r="M2252" s="1" t="s">
        <v>80</v>
      </c>
      <c r="N2252" s="1" t="s">
        <v>11667</v>
      </c>
      <c r="O2252" s="1" t="s">
        <v>11671</v>
      </c>
      <c r="P2252" s="1">
        <v>166</v>
      </c>
      <c r="Q2252" s="7" t="s">
        <v>11655</v>
      </c>
      <c r="R2252" s="2">
        <v>0.30499999999999999</v>
      </c>
      <c r="S2252" s="2">
        <v>3850</v>
      </c>
      <c r="T2252" s="4">
        <f t="shared" si="76"/>
        <v>1174.25</v>
      </c>
      <c r="U2252" s="4">
        <f t="shared" si="75"/>
        <v>1315.16</v>
      </c>
      <c r="V2252" s="4"/>
      <c r="W2252" s="6">
        <v>2016</v>
      </c>
      <c r="X2252" s="4"/>
    </row>
    <row r="2253" spans="1:24" ht="66" customHeight="1" x14ac:dyDescent="0.2">
      <c r="A2253" s="8" t="s">
        <v>2325</v>
      </c>
      <c r="B2253" s="1" t="s">
        <v>12283</v>
      </c>
      <c r="C2253" s="5" t="s">
        <v>9270</v>
      </c>
      <c r="D2253" s="5" t="s">
        <v>9271</v>
      </c>
      <c r="E2253" s="5" t="s">
        <v>9272</v>
      </c>
      <c r="F2253" s="14" t="s">
        <v>9273</v>
      </c>
      <c r="G2253" s="11" t="s">
        <v>77</v>
      </c>
      <c r="H2253" s="12">
        <v>0</v>
      </c>
      <c r="I2253" s="12" t="s">
        <v>78</v>
      </c>
      <c r="J2253" s="13" t="s">
        <v>12294</v>
      </c>
      <c r="K2253" s="1" t="s">
        <v>11668</v>
      </c>
      <c r="L2253" s="1" t="s">
        <v>79</v>
      </c>
      <c r="M2253" s="1" t="s">
        <v>80</v>
      </c>
      <c r="N2253" s="1" t="s">
        <v>11667</v>
      </c>
      <c r="O2253" s="1" t="s">
        <v>11671</v>
      </c>
      <c r="P2253" s="1">
        <v>166</v>
      </c>
      <c r="Q2253" s="7" t="s">
        <v>11655</v>
      </c>
      <c r="R2253" s="2">
        <v>0.05</v>
      </c>
      <c r="S2253" s="2">
        <v>4180</v>
      </c>
      <c r="T2253" s="4">
        <f t="shared" si="76"/>
        <v>209</v>
      </c>
      <c r="U2253" s="4">
        <f t="shared" ref="U2253:U2316" si="77">T2253*1.12</f>
        <v>234.08</v>
      </c>
      <c r="V2253" s="4"/>
      <c r="W2253" s="6">
        <v>2016</v>
      </c>
      <c r="X2253" s="4"/>
    </row>
    <row r="2254" spans="1:24" ht="66" customHeight="1" x14ac:dyDescent="0.2">
      <c r="A2254" s="8" t="s">
        <v>2326</v>
      </c>
      <c r="B2254" s="1" t="s">
        <v>12283</v>
      </c>
      <c r="C2254" s="5" t="s">
        <v>9274</v>
      </c>
      <c r="D2254" s="5" t="s">
        <v>9275</v>
      </c>
      <c r="E2254" s="5" t="s">
        <v>9276</v>
      </c>
      <c r="F2254" s="14" t="s">
        <v>9277</v>
      </c>
      <c r="G2254" s="11" t="s">
        <v>77</v>
      </c>
      <c r="H2254" s="12">
        <v>0</v>
      </c>
      <c r="I2254" s="12" t="s">
        <v>78</v>
      </c>
      <c r="J2254" s="13" t="s">
        <v>12294</v>
      </c>
      <c r="K2254" s="1" t="s">
        <v>11668</v>
      </c>
      <c r="L2254" s="1" t="s">
        <v>79</v>
      </c>
      <c r="M2254" s="1" t="s">
        <v>80</v>
      </c>
      <c r="N2254" s="1" t="s">
        <v>11667</v>
      </c>
      <c r="O2254" s="1" t="s">
        <v>11671</v>
      </c>
      <c r="P2254" s="1">
        <v>166</v>
      </c>
      <c r="Q2254" s="7" t="s">
        <v>11655</v>
      </c>
      <c r="R2254" s="2">
        <v>0.17</v>
      </c>
      <c r="S2254" s="2">
        <v>2750</v>
      </c>
      <c r="T2254" s="4">
        <f t="shared" si="76"/>
        <v>467.50000000000006</v>
      </c>
      <c r="U2254" s="4">
        <f t="shared" si="77"/>
        <v>523.60000000000014</v>
      </c>
      <c r="V2254" s="4"/>
      <c r="W2254" s="6">
        <v>2016</v>
      </c>
      <c r="X2254" s="4"/>
    </row>
    <row r="2255" spans="1:24" ht="66" customHeight="1" x14ac:dyDescent="0.2">
      <c r="A2255" s="8" t="s">
        <v>2327</v>
      </c>
      <c r="B2255" s="1" t="s">
        <v>12283</v>
      </c>
      <c r="C2255" s="5" t="s">
        <v>9278</v>
      </c>
      <c r="D2255" s="5" t="s">
        <v>9275</v>
      </c>
      <c r="E2255" s="5" t="s">
        <v>9279</v>
      </c>
      <c r="F2255" s="14" t="s">
        <v>9280</v>
      </c>
      <c r="G2255" s="11" t="s">
        <v>77</v>
      </c>
      <c r="H2255" s="12">
        <v>0</v>
      </c>
      <c r="I2255" s="12" t="s">
        <v>78</v>
      </c>
      <c r="J2255" s="13" t="s">
        <v>12294</v>
      </c>
      <c r="K2255" s="1" t="s">
        <v>11668</v>
      </c>
      <c r="L2255" s="1" t="s">
        <v>79</v>
      </c>
      <c r="M2255" s="1" t="s">
        <v>80</v>
      </c>
      <c r="N2255" s="1" t="s">
        <v>11667</v>
      </c>
      <c r="O2255" s="1" t="s">
        <v>11671</v>
      </c>
      <c r="P2255" s="1">
        <v>166</v>
      </c>
      <c r="Q2255" s="7" t="s">
        <v>11655</v>
      </c>
      <c r="R2255" s="2">
        <v>0.28999999999999998</v>
      </c>
      <c r="S2255" s="2">
        <v>3300</v>
      </c>
      <c r="T2255" s="4">
        <f t="shared" si="76"/>
        <v>956.99999999999989</v>
      </c>
      <c r="U2255" s="4">
        <f t="shared" si="77"/>
        <v>1071.8399999999999</v>
      </c>
      <c r="V2255" s="4"/>
      <c r="W2255" s="6">
        <v>2016</v>
      </c>
      <c r="X2255" s="4"/>
    </row>
    <row r="2256" spans="1:24" ht="66" customHeight="1" x14ac:dyDescent="0.2">
      <c r="A2256" s="8" t="s">
        <v>2328</v>
      </c>
      <c r="B2256" s="1" t="s">
        <v>12283</v>
      </c>
      <c r="C2256" s="5" t="s">
        <v>8635</v>
      </c>
      <c r="D2256" s="5" t="s">
        <v>8636</v>
      </c>
      <c r="E2256" s="5" t="s">
        <v>8637</v>
      </c>
      <c r="F2256" s="14" t="s">
        <v>9281</v>
      </c>
      <c r="G2256" s="11" t="s">
        <v>77</v>
      </c>
      <c r="H2256" s="12">
        <v>0</v>
      </c>
      <c r="I2256" s="12" t="s">
        <v>78</v>
      </c>
      <c r="J2256" s="13" t="s">
        <v>12294</v>
      </c>
      <c r="K2256" s="1" t="s">
        <v>11668</v>
      </c>
      <c r="L2256" s="1" t="s">
        <v>79</v>
      </c>
      <c r="M2256" s="1" t="s">
        <v>80</v>
      </c>
      <c r="N2256" s="1" t="s">
        <v>11667</v>
      </c>
      <c r="O2256" s="1" t="s">
        <v>11671</v>
      </c>
      <c r="P2256" s="1">
        <v>166</v>
      </c>
      <c r="Q2256" s="7" t="s">
        <v>11655</v>
      </c>
      <c r="R2256" s="2">
        <v>5.0000000000000001E-3</v>
      </c>
      <c r="S2256" s="2">
        <v>22000</v>
      </c>
      <c r="T2256" s="4">
        <f t="shared" si="76"/>
        <v>110</v>
      </c>
      <c r="U2256" s="4">
        <f t="shared" si="77"/>
        <v>123.20000000000002</v>
      </c>
      <c r="V2256" s="4"/>
      <c r="W2256" s="6">
        <v>2016</v>
      </c>
      <c r="X2256" s="4"/>
    </row>
    <row r="2257" spans="1:24" ht="66" customHeight="1" x14ac:dyDescent="0.2">
      <c r="A2257" s="8" t="s">
        <v>2329</v>
      </c>
      <c r="B2257" s="1" t="s">
        <v>12283</v>
      </c>
      <c r="C2257" s="5" t="s">
        <v>8635</v>
      </c>
      <c r="D2257" s="5" t="s">
        <v>8636</v>
      </c>
      <c r="E2257" s="5" t="s">
        <v>8637</v>
      </c>
      <c r="F2257" s="14" t="s">
        <v>9282</v>
      </c>
      <c r="G2257" s="11" t="s">
        <v>77</v>
      </c>
      <c r="H2257" s="12">
        <v>0</v>
      </c>
      <c r="I2257" s="12" t="s">
        <v>78</v>
      </c>
      <c r="J2257" s="13" t="s">
        <v>12294</v>
      </c>
      <c r="K2257" s="1" t="s">
        <v>11668</v>
      </c>
      <c r="L2257" s="1" t="s">
        <v>79</v>
      </c>
      <c r="M2257" s="1" t="s">
        <v>80</v>
      </c>
      <c r="N2257" s="1" t="s">
        <v>11667</v>
      </c>
      <c r="O2257" s="1" t="s">
        <v>11671</v>
      </c>
      <c r="P2257" s="1">
        <v>166</v>
      </c>
      <c r="Q2257" s="7" t="s">
        <v>11655</v>
      </c>
      <c r="R2257" s="2">
        <v>0.01</v>
      </c>
      <c r="S2257" s="2">
        <v>4950</v>
      </c>
      <c r="T2257" s="4">
        <f t="shared" si="76"/>
        <v>49.5</v>
      </c>
      <c r="U2257" s="4">
        <f t="shared" si="77"/>
        <v>55.440000000000005</v>
      </c>
      <c r="V2257" s="4"/>
      <c r="W2257" s="6">
        <v>2016</v>
      </c>
      <c r="X2257" s="4"/>
    </row>
    <row r="2258" spans="1:24" ht="66" customHeight="1" x14ac:dyDescent="0.2">
      <c r="A2258" s="8" t="s">
        <v>2330</v>
      </c>
      <c r="B2258" s="1" t="s">
        <v>12283</v>
      </c>
      <c r="C2258" s="5" t="s">
        <v>8635</v>
      </c>
      <c r="D2258" s="5" t="s">
        <v>8636</v>
      </c>
      <c r="E2258" s="5" t="s">
        <v>8637</v>
      </c>
      <c r="F2258" s="14" t="s">
        <v>9283</v>
      </c>
      <c r="G2258" s="11" t="s">
        <v>77</v>
      </c>
      <c r="H2258" s="12">
        <v>0</v>
      </c>
      <c r="I2258" s="12" t="s">
        <v>78</v>
      </c>
      <c r="J2258" s="13" t="s">
        <v>12294</v>
      </c>
      <c r="K2258" s="1" t="s">
        <v>11668</v>
      </c>
      <c r="L2258" s="1" t="s">
        <v>79</v>
      </c>
      <c r="M2258" s="1" t="s">
        <v>80</v>
      </c>
      <c r="N2258" s="1" t="s">
        <v>11667</v>
      </c>
      <c r="O2258" s="1" t="s">
        <v>11671</v>
      </c>
      <c r="P2258" s="1">
        <v>166</v>
      </c>
      <c r="Q2258" s="7" t="s">
        <v>11655</v>
      </c>
      <c r="R2258" s="2">
        <v>5.6849999999999996</v>
      </c>
      <c r="S2258" s="2">
        <v>1320</v>
      </c>
      <c r="T2258" s="4">
        <f t="shared" si="76"/>
        <v>7504.2</v>
      </c>
      <c r="U2258" s="4">
        <f t="shared" si="77"/>
        <v>8404.7039999999997</v>
      </c>
      <c r="V2258" s="4"/>
      <c r="W2258" s="6">
        <v>2016</v>
      </c>
      <c r="X2258" s="4"/>
    </row>
    <row r="2259" spans="1:24" ht="66" customHeight="1" x14ac:dyDescent="0.2">
      <c r="A2259" s="8" t="s">
        <v>2331</v>
      </c>
      <c r="B2259" s="1" t="s">
        <v>12283</v>
      </c>
      <c r="C2259" s="5" t="s">
        <v>8635</v>
      </c>
      <c r="D2259" s="5" t="s">
        <v>8636</v>
      </c>
      <c r="E2259" s="5" t="s">
        <v>8637</v>
      </c>
      <c r="F2259" s="14" t="s">
        <v>9284</v>
      </c>
      <c r="G2259" s="11" t="s">
        <v>77</v>
      </c>
      <c r="H2259" s="12">
        <v>0</v>
      </c>
      <c r="I2259" s="12" t="s">
        <v>78</v>
      </c>
      <c r="J2259" s="13" t="s">
        <v>12294</v>
      </c>
      <c r="K2259" s="1" t="s">
        <v>11668</v>
      </c>
      <c r="L2259" s="1" t="s">
        <v>79</v>
      </c>
      <c r="M2259" s="1" t="s">
        <v>80</v>
      </c>
      <c r="N2259" s="1" t="s">
        <v>11667</v>
      </c>
      <c r="O2259" s="1" t="s">
        <v>11671</v>
      </c>
      <c r="P2259" s="1">
        <v>166</v>
      </c>
      <c r="Q2259" s="7" t="s">
        <v>11655</v>
      </c>
      <c r="R2259" s="2">
        <v>0.13500000000000001</v>
      </c>
      <c r="S2259" s="2">
        <v>9900</v>
      </c>
      <c r="T2259" s="4">
        <f t="shared" si="76"/>
        <v>1336.5</v>
      </c>
      <c r="U2259" s="4">
        <f t="shared" si="77"/>
        <v>1496.88</v>
      </c>
      <c r="V2259" s="4"/>
      <c r="W2259" s="6">
        <v>2016</v>
      </c>
      <c r="X2259" s="4"/>
    </row>
    <row r="2260" spans="1:24" ht="66" customHeight="1" x14ac:dyDescent="0.2">
      <c r="A2260" s="8" t="s">
        <v>2332</v>
      </c>
      <c r="B2260" s="1" t="s">
        <v>12283</v>
      </c>
      <c r="C2260" s="5" t="s">
        <v>9285</v>
      </c>
      <c r="D2260" s="5" t="s">
        <v>9286</v>
      </c>
      <c r="E2260" s="5" t="s">
        <v>8637</v>
      </c>
      <c r="F2260" s="14" t="s">
        <v>9287</v>
      </c>
      <c r="G2260" s="11" t="s">
        <v>77</v>
      </c>
      <c r="H2260" s="12">
        <v>0</v>
      </c>
      <c r="I2260" s="12" t="s">
        <v>78</v>
      </c>
      <c r="J2260" s="13" t="s">
        <v>12294</v>
      </c>
      <c r="K2260" s="1" t="s">
        <v>11668</v>
      </c>
      <c r="L2260" s="1" t="s">
        <v>79</v>
      </c>
      <c r="M2260" s="1" t="s">
        <v>80</v>
      </c>
      <c r="N2260" s="1" t="s">
        <v>11667</v>
      </c>
      <c r="O2260" s="1" t="s">
        <v>11671</v>
      </c>
      <c r="P2260" s="1">
        <v>166</v>
      </c>
      <c r="Q2260" s="7" t="s">
        <v>11655</v>
      </c>
      <c r="R2260" s="2">
        <v>1.1000000000000001</v>
      </c>
      <c r="S2260" s="2">
        <v>231000</v>
      </c>
      <c r="T2260" s="4">
        <f t="shared" si="76"/>
        <v>254100.00000000003</v>
      </c>
      <c r="U2260" s="4">
        <f t="shared" si="77"/>
        <v>284592.00000000006</v>
      </c>
      <c r="V2260" s="4"/>
      <c r="W2260" s="6">
        <v>2016</v>
      </c>
      <c r="X2260" s="4"/>
    </row>
    <row r="2261" spans="1:24" ht="66" customHeight="1" x14ac:dyDescent="0.2">
      <c r="A2261" s="8" t="s">
        <v>2333</v>
      </c>
      <c r="B2261" s="1" t="s">
        <v>12283</v>
      </c>
      <c r="C2261" s="5" t="s">
        <v>9207</v>
      </c>
      <c r="D2261" s="5" t="s">
        <v>9023</v>
      </c>
      <c r="E2261" s="5" t="s">
        <v>9208</v>
      </c>
      <c r="F2261" s="14" t="s">
        <v>9288</v>
      </c>
      <c r="G2261" s="11" t="s">
        <v>11672</v>
      </c>
      <c r="H2261" s="12">
        <v>0</v>
      </c>
      <c r="I2261" s="12" t="s">
        <v>78</v>
      </c>
      <c r="J2261" s="13" t="s">
        <v>12294</v>
      </c>
      <c r="K2261" s="1" t="s">
        <v>11668</v>
      </c>
      <c r="L2261" s="1" t="s">
        <v>79</v>
      </c>
      <c r="M2261" s="1" t="s">
        <v>80</v>
      </c>
      <c r="N2261" s="1" t="s">
        <v>11667</v>
      </c>
      <c r="O2261" s="1" t="s">
        <v>11671</v>
      </c>
      <c r="P2261" s="1">
        <v>166</v>
      </c>
      <c r="Q2261" s="7" t="s">
        <v>11655</v>
      </c>
      <c r="R2261" s="2">
        <v>2.5000000000000001E-2</v>
      </c>
      <c r="S2261" s="2">
        <v>3960000</v>
      </c>
      <c r="T2261" s="4">
        <f t="shared" si="76"/>
        <v>99000</v>
      </c>
      <c r="U2261" s="4">
        <f t="shared" si="77"/>
        <v>110880.00000000001</v>
      </c>
      <c r="V2261" s="4"/>
      <c r="W2261" s="6">
        <v>2016</v>
      </c>
      <c r="X2261" s="4"/>
    </row>
    <row r="2262" spans="1:24" ht="66" customHeight="1" x14ac:dyDescent="0.2">
      <c r="A2262" s="8" t="s">
        <v>2334</v>
      </c>
      <c r="B2262" s="1" t="s">
        <v>12283</v>
      </c>
      <c r="C2262" s="5" t="s">
        <v>9207</v>
      </c>
      <c r="D2262" s="5" t="s">
        <v>9023</v>
      </c>
      <c r="E2262" s="5" t="s">
        <v>9208</v>
      </c>
      <c r="F2262" s="14" t="s">
        <v>9289</v>
      </c>
      <c r="G2262" s="11" t="s">
        <v>77</v>
      </c>
      <c r="H2262" s="12">
        <v>0</v>
      </c>
      <c r="I2262" s="12" t="s">
        <v>78</v>
      </c>
      <c r="J2262" s="13" t="s">
        <v>12294</v>
      </c>
      <c r="K2262" s="1" t="s">
        <v>11668</v>
      </c>
      <c r="L2262" s="1" t="s">
        <v>79</v>
      </c>
      <c r="M2262" s="1" t="s">
        <v>80</v>
      </c>
      <c r="N2262" s="1" t="s">
        <v>11667</v>
      </c>
      <c r="O2262" s="1" t="s">
        <v>11671</v>
      </c>
      <c r="P2262" s="1">
        <v>166</v>
      </c>
      <c r="Q2262" s="7" t="s">
        <v>11655</v>
      </c>
      <c r="R2262" s="2">
        <v>0.02</v>
      </c>
      <c r="S2262" s="2">
        <v>740.74</v>
      </c>
      <c r="T2262" s="4">
        <f t="shared" si="76"/>
        <v>14.8148</v>
      </c>
      <c r="U2262" s="4">
        <f t="shared" si="77"/>
        <v>16.592576000000001</v>
      </c>
      <c r="V2262" s="4"/>
      <c r="W2262" s="6">
        <v>2016</v>
      </c>
      <c r="X2262" s="4"/>
    </row>
    <row r="2263" spans="1:24" ht="66" customHeight="1" x14ac:dyDescent="0.2">
      <c r="A2263" s="8" t="s">
        <v>2335</v>
      </c>
      <c r="B2263" s="1" t="s">
        <v>12283</v>
      </c>
      <c r="C2263" s="5" t="s">
        <v>9290</v>
      </c>
      <c r="D2263" s="5" t="s">
        <v>9291</v>
      </c>
      <c r="E2263" s="5" t="s">
        <v>8588</v>
      </c>
      <c r="F2263" s="14" t="s">
        <v>9292</v>
      </c>
      <c r="G2263" s="11" t="s">
        <v>11672</v>
      </c>
      <c r="H2263" s="12">
        <v>0</v>
      </c>
      <c r="I2263" s="12" t="s">
        <v>78</v>
      </c>
      <c r="J2263" s="13" t="s">
        <v>12294</v>
      </c>
      <c r="K2263" s="1" t="s">
        <v>11668</v>
      </c>
      <c r="L2263" s="1" t="s">
        <v>79</v>
      </c>
      <c r="M2263" s="1" t="s">
        <v>80</v>
      </c>
      <c r="N2263" s="1" t="s">
        <v>11667</v>
      </c>
      <c r="O2263" s="1" t="s">
        <v>11671</v>
      </c>
      <c r="P2263" s="1">
        <v>166</v>
      </c>
      <c r="Q2263" s="7" t="s">
        <v>11655</v>
      </c>
      <c r="R2263" s="2">
        <v>0.01</v>
      </c>
      <c r="S2263" s="2">
        <v>3850000</v>
      </c>
      <c r="T2263" s="4">
        <f t="shared" si="76"/>
        <v>38500</v>
      </c>
      <c r="U2263" s="4">
        <f t="shared" si="77"/>
        <v>43120.000000000007</v>
      </c>
      <c r="V2263" s="4"/>
      <c r="W2263" s="6">
        <v>2016</v>
      </c>
      <c r="X2263" s="4"/>
    </row>
    <row r="2264" spans="1:24" ht="66" customHeight="1" x14ac:dyDescent="0.2">
      <c r="A2264" s="8" t="s">
        <v>2336</v>
      </c>
      <c r="B2264" s="1" t="s">
        <v>12283</v>
      </c>
      <c r="C2264" s="5" t="s">
        <v>9293</v>
      </c>
      <c r="D2264" s="5" t="s">
        <v>9294</v>
      </c>
      <c r="E2264" s="5" t="s">
        <v>7233</v>
      </c>
      <c r="F2264" s="14" t="s">
        <v>9295</v>
      </c>
      <c r="G2264" s="11" t="s">
        <v>77</v>
      </c>
      <c r="H2264" s="12">
        <v>0</v>
      </c>
      <c r="I2264" s="12" t="s">
        <v>78</v>
      </c>
      <c r="J2264" s="13" t="s">
        <v>12294</v>
      </c>
      <c r="K2264" s="1" t="s">
        <v>11668</v>
      </c>
      <c r="L2264" s="1" t="s">
        <v>79</v>
      </c>
      <c r="M2264" s="1" t="s">
        <v>80</v>
      </c>
      <c r="N2264" s="1" t="s">
        <v>11667</v>
      </c>
      <c r="O2264" s="1" t="s">
        <v>11671</v>
      </c>
      <c r="P2264" s="1">
        <v>166</v>
      </c>
      <c r="Q2264" s="7" t="s">
        <v>11655</v>
      </c>
      <c r="R2264" s="2">
        <v>5.95</v>
      </c>
      <c r="S2264" s="2">
        <v>2750</v>
      </c>
      <c r="T2264" s="4">
        <f t="shared" si="76"/>
        <v>16362.5</v>
      </c>
      <c r="U2264" s="4">
        <f t="shared" si="77"/>
        <v>18326</v>
      </c>
      <c r="V2264" s="4"/>
      <c r="W2264" s="6">
        <v>2016</v>
      </c>
      <c r="X2264" s="4"/>
    </row>
    <row r="2265" spans="1:24" ht="66" customHeight="1" x14ac:dyDescent="0.2">
      <c r="A2265" s="8" t="s">
        <v>2337</v>
      </c>
      <c r="B2265" s="1" t="s">
        <v>12283</v>
      </c>
      <c r="C2265" s="5" t="s">
        <v>9296</v>
      </c>
      <c r="D2265" s="5" t="s">
        <v>9297</v>
      </c>
      <c r="E2265" s="5" t="s">
        <v>7233</v>
      </c>
      <c r="F2265" s="14" t="s">
        <v>9298</v>
      </c>
      <c r="G2265" s="11" t="s">
        <v>77</v>
      </c>
      <c r="H2265" s="12">
        <v>0</v>
      </c>
      <c r="I2265" s="12" t="s">
        <v>78</v>
      </c>
      <c r="J2265" s="13" t="s">
        <v>12294</v>
      </c>
      <c r="K2265" s="1" t="s">
        <v>11668</v>
      </c>
      <c r="L2265" s="1" t="s">
        <v>79</v>
      </c>
      <c r="M2265" s="1" t="s">
        <v>80</v>
      </c>
      <c r="N2265" s="1" t="s">
        <v>11667</v>
      </c>
      <c r="O2265" s="1" t="s">
        <v>11671</v>
      </c>
      <c r="P2265" s="1">
        <v>166</v>
      </c>
      <c r="Q2265" s="7" t="s">
        <v>11933</v>
      </c>
      <c r="R2265" s="2">
        <v>0.5</v>
      </c>
      <c r="S2265" s="2">
        <v>220000</v>
      </c>
      <c r="T2265" s="4">
        <f t="shared" si="76"/>
        <v>110000</v>
      </c>
      <c r="U2265" s="4">
        <f t="shared" si="77"/>
        <v>123200.00000000001</v>
      </c>
      <c r="V2265" s="4"/>
      <c r="W2265" s="6">
        <v>2016</v>
      </c>
      <c r="X2265" s="4"/>
    </row>
    <row r="2266" spans="1:24" ht="66" customHeight="1" x14ac:dyDescent="0.2">
      <c r="A2266" s="8" t="s">
        <v>2338</v>
      </c>
      <c r="B2266" s="1" t="s">
        <v>12283</v>
      </c>
      <c r="C2266" s="5" t="s">
        <v>12152</v>
      </c>
      <c r="D2266" s="5" t="s">
        <v>9299</v>
      </c>
      <c r="E2266" s="5" t="s">
        <v>12153</v>
      </c>
      <c r="F2266" s="14" t="s">
        <v>9301</v>
      </c>
      <c r="G2266" s="11" t="s">
        <v>77</v>
      </c>
      <c r="H2266" s="12">
        <v>0</v>
      </c>
      <c r="I2266" s="12" t="s">
        <v>78</v>
      </c>
      <c r="J2266" s="13" t="s">
        <v>12294</v>
      </c>
      <c r="K2266" s="1" t="s">
        <v>11668</v>
      </c>
      <c r="L2266" s="1" t="s">
        <v>79</v>
      </c>
      <c r="M2266" s="1" t="s">
        <v>80</v>
      </c>
      <c r="N2266" s="1" t="s">
        <v>11667</v>
      </c>
      <c r="O2266" s="1" t="s">
        <v>11671</v>
      </c>
      <c r="P2266" s="1">
        <v>166</v>
      </c>
      <c r="Q2266" s="7" t="s">
        <v>11655</v>
      </c>
      <c r="R2266" s="2">
        <v>5</v>
      </c>
      <c r="S2266" s="2">
        <v>1639.29</v>
      </c>
      <c r="T2266" s="4">
        <f t="shared" si="76"/>
        <v>8196.4500000000007</v>
      </c>
      <c r="U2266" s="4">
        <f t="shared" si="77"/>
        <v>9180.0240000000013</v>
      </c>
      <c r="V2266" s="4"/>
      <c r="W2266" s="6">
        <v>2016</v>
      </c>
      <c r="X2266" s="4"/>
    </row>
    <row r="2267" spans="1:24" ht="66" customHeight="1" x14ac:dyDescent="0.2">
      <c r="A2267" s="8" t="s">
        <v>2339</v>
      </c>
      <c r="B2267" s="1" t="s">
        <v>12283</v>
      </c>
      <c r="C2267" s="5" t="s">
        <v>9302</v>
      </c>
      <c r="D2267" s="5" t="s">
        <v>9303</v>
      </c>
      <c r="E2267" s="5" t="s">
        <v>9304</v>
      </c>
      <c r="F2267" s="14" t="s">
        <v>9305</v>
      </c>
      <c r="G2267" s="11" t="s">
        <v>77</v>
      </c>
      <c r="H2267" s="12">
        <v>0</v>
      </c>
      <c r="I2267" s="12" t="s">
        <v>78</v>
      </c>
      <c r="J2267" s="13" t="s">
        <v>12294</v>
      </c>
      <c r="K2267" s="1" t="s">
        <v>11668</v>
      </c>
      <c r="L2267" s="1" t="s">
        <v>79</v>
      </c>
      <c r="M2267" s="1" t="s">
        <v>80</v>
      </c>
      <c r="N2267" s="1" t="s">
        <v>11667</v>
      </c>
      <c r="O2267" s="1" t="s">
        <v>11671</v>
      </c>
      <c r="P2267" s="1">
        <v>166</v>
      </c>
      <c r="Q2267" s="7" t="s">
        <v>11655</v>
      </c>
      <c r="R2267" s="2">
        <v>0.152</v>
      </c>
      <c r="S2267" s="2">
        <v>1660.71</v>
      </c>
      <c r="T2267" s="4">
        <f t="shared" si="76"/>
        <v>252.42792</v>
      </c>
      <c r="U2267" s="4">
        <f t="shared" si="77"/>
        <v>282.71927040000003</v>
      </c>
      <c r="V2267" s="4"/>
      <c r="W2267" s="6">
        <v>2016</v>
      </c>
      <c r="X2267" s="4"/>
    </row>
    <row r="2268" spans="1:24" ht="66" customHeight="1" x14ac:dyDescent="0.2">
      <c r="A2268" s="8" t="s">
        <v>2340</v>
      </c>
      <c r="B2268" s="1" t="s">
        <v>12283</v>
      </c>
      <c r="C2268" s="5" t="s">
        <v>9220</v>
      </c>
      <c r="D2268" s="5" t="s">
        <v>9023</v>
      </c>
      <c r="E2268" s="5" t="s">
        <v>9208</v>
      </c>
      <c r="F2268" s="14" t="s">
        <v>9306</v>
      </c>
      <c r="G2268" s="11" t="s">
        <v>77</v>
      </c>
      <c r="H2268" s="12">
        <v>0</v>
      </c>
      <c r="I2268" s="12" t="s">
        <v>78</v>
      </c>
      <c r="J2268" s="13" t="s">
        <v>12294</v>
      </c>
      <c r="K2268" s="1" t="s">
        <v>11668</v>
      </c>
      <c r="L2268" s="1" t="s">
        <v>79</v>
      </c>
      <c r="M2268" s="1" t="s">
        <v>80</v>
      </c>
      <c r="N2268" s="1" t="s">
        <v>11667</v>
      </c>
      <c r="O2268" s="1" t="s">
        <v>11671</v>
      </c>
      <c r="P2268" s="1">
        <v>796</v>
      </c>
      <c r="Q2268" s="7" t="s">
        <v>4673</v>
      </c>
      <c r="R2268" s="2">
        <v>20</v>
      </c>
      <c r="S2268" s="2">
        <v>14300</v>
      </c>
      <c r="T2268" s="4">
        <f t="shared" si="76"/>
        <v>286000</v>
      </c>
      <c r="U2268" s="4">
        <f t="shared" si="77"/>
        <v>320320.00000000006</v>
      </c>
      <c r="V2268" s="4"/>
      <c r="W2268" s="6">
        <v>2016</v>
      </c>
      <c r="X2268" s="4"/>
    </row>
    <row r="2269" spans="1:24" ht="66" customHeight="1" x14ac:dyDescent="0.2">
      <c r="A2269" s="8" t="s">
        <v>2341</v>
      </c>
      <c r="B2269" s="1" t="s">
        <v>12283</v>
      </c>
      <c r="C2269" s="5" t="s">
        <v>9307</v>
      </c>
      <c r="D2269" s="5" t="s">
        <v>9308</v>
      </c>
      <c r="E2269" s="5" t="s">
        <v>8613</v>
      </c>
      <c r="F2269" s="14" t="s">
        <v>9309</v>
      </c>
      <c r="G2269" s="11" t="s">
        <v>77</v>
      </c>
      <c r="H2269" s="12">
        <v>0</v>
      </c>
      <c r="I2269" s="12" t="s">
        <v>78</v>
      </c>
      <c r="J2269" s="13" t="s">
        <v>12294</v>
      </c>
      <c r="K2269" s="1" t="s">
        <v>11668</v>
      </c>
      <c r="L2269" s="1" t="s">
        <v>79</v>
      </c>
      <c r="M2269" s="1" t="s">
        <v>80</v>
      </c>
      <c r="N2269" s="1" t="s">
        <v>11667</v>
      </c>
      <c r="O2269" s="1" t="s">
        <v>11671</v>
      </c>
      <c r="P2269" s="1">
        <v>166</v>
      </c>
      <c r="Q2269" s="7" t="s">
        <v>11655</v>
      </c>
      <c r="R2269" s="2">
        <v>0.02</v>
      </c>
      <c r="S2269" s="2">
        <v>2905.36</v>
      </c>
      <c r="T2269" s="4">
        <f t="shared" ref="T2269:T2332" si="78">R2269*S2269</f>
        <v>58.107200000000006</v>
      </c>
      <c r="U2269" s="4">
        <f t="shared" si="77"/>
        <v>65.080064000000007</v>
      </c>
      <c r="V2269" s="4"/>
      <c r="W2269" s="6">
        <v>2016</v>
      </c>
      <c r="X2269" s="4"/>
    </row>
    <row r="2270" spans="1:24" ht="66" customHeight="1" x14ac:dyDescent="0.2">
      <c r="A2270" s="8" t="s">
        <v>2342</v>
      </c>
      <c r="B2270" s="1" t="s">
        <v>12283</v>
      </c>
      <c r="C2270" s="5" t="s">
        <v>9310</v>
      </c>
      <c r="D2270" s="5" t="s">
        <v>9311</v>
      </c>
      <c r="E2270" s="5" t="s">
        <v>9312</v>
      </c>
      <c r="F2270" s="14" t="s">
        <v>9313</v>
      </c>
      <c r="G2270" s="11" t="s">
        <v>77</v>
      </c>
      <c r="H2270" s="12">
        <v>0</v>
      </c>
      <c r="I2270" s="12" t="s">
        <v>78</v>
      </c>
      <c r="J2270" s="13" t="s">
        <v>12294</v>
      </c>
      <c r="K2270" s="1" t="s">
        <v>11668</v>
      </c>
      <c r="L2270" s="1" t="s">
        <v>79</v>
      </c>
      <c r="M2270" s="1" t="s">
        <v>80</v>
      </c>
      <c r="N2270" s="1" t="s">
        <v>11667</v>
      </c>
      <c r="O2270" s="1" t="s">
        <v>11671</v>
      </c>
      <c r="P2270" s="1">
        <v>166</v>
      </c>
      <c r="Q2270" s="7" t="s">
        <v>11655</v>
      </c>
      <c r="R2270" s="2">
        <v>4.1000000000000002E-2</v>
      </c>
      <c r="S2270" s="2">
        <v>275000</v>
      </c>
      <c r="T2270" s="4">
        <f t="shared" si="78"/>
        <v>11275</v>
      </c>
      <c r="U2270" s="4">
        <f t="shared" si="77"/>
        <v>12628.000000000002</v>
      </c>
      <c r="V2270" s="4"/>
      <c r="W2270" s="6">
        <v>2016</v>
      </c>
      <c r="X2270" s="4"/>
    </row>
    <row r="2271" spans="1:24" ht="66" customHeight="1" x14ac:dyDescent="0.2">
      <c r="A2271" s="8" t="s">
        <v>2343</v>
      </c>
      <c r="B2271" s="1" t="s">
        <v>12283</v>
      </c>
      <c r="C2271" s="5" t="s">
        <v>9207</v>
      </c>
      <c r="D2271" s="5" t="s">
        <v>9023</v>
      </c>
      <c r="E2271" s="5" t="s">
        <v>9208</v>
      </c>
      <c r="F2271" s="14" t="s">
        <v>9314</v>
      </c>
      <c r="G2271" s="11" t="s">
        <v>77</v>
      </c>
      <c r="H2271" s="12">
        <v>0</v>
      </c>
      <c r="I2271" s="12" t="s">
        <v>78</v>
      </c>
      <c r="J2271" s="13" t="s">
        <v>12294</v>
      </c>
      <c r="K2271" s="1" t="s">
        <v>11668</v>
      </c>
      <c r="L2271" s="1" t="s">
        <v>79</v>
      </c>
      <c r="M2271" s="1" t="s">
        <v>80</v>
      </c>
      <c r="N2271" s="1" t="s">
        <v>11667</v>
      </c>
      <c r="O2271" s="1" t="s">
        <v>11671</v>
      </c>
      <c r="P2271" s="1">
        <v>166</v>
      </c>
      <c r="Q2271" s="7" t="s">
        <v>11655</v>
      </c>
      <c r="R2271" s="2">
        <v>5.0000000000000001E-3</v>
      </c>
      <c r="S2271" s="2">
        <v>4950</v>
      </c>
      <c r="T2271" s="4">
        <f t="shared" si="78"/>
        <v>24.75</v>
      </c>
      <c r="U2271" s="4">
        <f t="shared" si="77"/>
        <v>27.720000000000002</v>
      </c>
      <c r="V2271" s="4"/>
      <c r="W2271" s="6">
        <v>2016</v>
      </c>
      <c r="X2271" s="4"/>
    </row>
    <row r="2272" spans="1:24" ht="66" customHeight="1" x14ac:dyDescent="0.2">
      <c r="A2272" s="8" t="s">
        <v>2344</v>
      </c>
      <c r="B2272" s="1" t="s">
        <v>12283</v>
      </c>
      <c r="C2272" s="5" t="s">
        <v>9315</v>
      </c>
      <c r="D2272" s="5" t="s">
        <v>9316</v>
      </c>
      <c r="E2272" s="5" t="s">
        <v>9317</v>
      </c>
      <c r="F2272" s="14" t="s">
        <v>9318</v>
      </c>
      <c r="G2272" s="11" t="s">
        <v>77</v>
      </c>
      <c r="H2272" s="12">
        <v>0</v>
      </c>
      <c r="I2272" s="12" t="s">
        <v>78</v>
      </c>
      <c r="J2272" s="13" t="s">
        <v>12294</v>
      </c>
      <c r="K2272" s="1" t="s">
        <v>11668</v>
      </c>
      <c r="L2272" s="1" t="s">
        <v>79</v>
      </c>
      <c r="M2272" s="1" t="s">
        <v>80</v>
      </c>
      <c r="N2272" s="1" t="s">
        <v>11667</v>
      </c>
      <c r="O2272" s="1" t="s">
        <v>11671</v>
      </c>
      <c r="P2272" s="1">
        <v>166</v>
      </c>
      <c r="Q2272" s="7" t="s">
        <v>11655</v>
      </c>
      <c r="R2272" s="2">
        <v>6.1459999999999999</v>
      </c>
      <c r="S2272" s="2">
        <v>1650</v>
      </c>
      <c r="T2272" s="4">
        <f t="shared" si="78"/>
        <v>10140.9</v>
      </c>
      <c r="U2272" s="4">
        <f t="shared" si="77"/>
        <v>11357.808000000001</v>
      </c>
      <c r="V2272" s="4"/>
      <c r="W2272" s="6">
        <v>2016</v>
      </c>
      <c r="X2272" s="4"/>
    </row>
    <row r="2273" spans="1:24" ht="66" customHeight="1" x14ac:dyDescent="0.2">
      <c r="A2273" s="8" t="s">
        <v>2345</v>
      </c>
      <c r="B2273" s="1" t="s">
        <v>12283</v>
      </c>
      <c r="C2273" s="5" t="s">
        <v>9319</v>
      </c>
      <c r="D2273" s="5" t="s">
        <v>9320</v>
      </c>
      <c r="E2273" s="5" t="s">
        <v>9321</v>
      </c>
      <c r="F2273" s="14" t="s">
        <v>9322</v>
      </c>
      <c r="G2273" s="11" t="s">
        <v>77</v>
      </c>
      <c r="H2273" s="12">
        <v>0</v>
      </c>
      <c r="I2273" s="12" t="s">
        <v>78</v>
      </c>
      <c r="J2273" s="13" t="s">
        <v>12294</v>
      </c>
      <c r="K2273" s="1" t="s">
        <v>11668</v>
      </c>
      <c r="L2273" s="1" t="s">
        <v>79</v>
      </c>
      <c r="M2273" s="1" t="s">
        <v>80</v>
      </c>
      <c r="N2273" s="1" t="s">
        <v>11667</v>
      </c>
      <c r="O2273" s="1" t="s">
        <v>11671</v>
      </c>
      <c r="P2273" s="1">
        <v>166</v>
      </c>
      <c r="Q2273" s="7" t="s">
        <v>11655</v>
      </c>
      <c r="R2273" s="2">
        <v>0.1</v>
      </c>
      <c r="S2273" s="2">
        <v>275000</v>
      </c>
      <c r="T2273" s="4">
        <f t="shared" si="78"/>
        <v>27500</v>
      </c>
      <c r="U2273" s="4">
        <f t="shared" si="77"/>
        <v>30800.000000000004</v>
      </c>
      <c r="V2273" s="4"/>
      <c r="W2273" s="6">
        <v>2016</v>
      </c>
      <c r="X2273" s="4"/>
    </row>
    <row r="2274" spans="1:24" ht="66" customHeight="1" x14ac:dyDescent="0.2">
      <c r="A2274" s="8" t="s">
        <v>2346</v>
      </c>
      <c r="B2274" s="1" t="s">
        <v>12283</v>
      </c>
      <c r="C2274" s="5" t="s">
        <v>9323</v>
      </c>
      <c r="D2274" s="5" t="s">
        <v>7265</v>
      </c>
      <c r="E2274" s="5" t="s">
        <v>9324</v>
      </c>
      <c r="F2274" s="14" t="s">
        <v>9325</v>
      </c>
      <c r="G2274" s="11" t="s">
        <v>77</v>
      </c>
      <c r="H2274" s="12">
        <v>0</v>
      </c>
      <c r="I2274" s="12" t="s">
        <v>78</v>
      </c>
      <c r="J2274" s="13" t="s">
        <v>12294</v>
      </c>
      <c r="K2274" s="1" t="s">
        <v>11668</v>
      </c>
      <c r="L2274" s="1" t="s">
        <v>79</v>
      </c>
      <c r="M2274" s="1" t="s">
        <v>80</v>
      </c>
      <c r="N2274" s="1" t="s">
        <v>11667</v>
      </c>
      <c r="O2274" s="1" t="s">
        <v>11671</v>
      </c>
      <c r="P2274" s="1">
        <v>166</v>
      </c>
      <c r="Q2274" s="7" t="s">
        <v>11655</v>
      </c>
      <c r="R2274" s="2">
        <v>0.01</v>
      </c>
      <c r="S2274" s="2">
        <v>2200</v>
      </c>
      <c r="T2274" s="4">
        <f t="shared" si="78"/>
        <v>22</v>
      </c>
      <c r="U2274" s="4">
        <f t="shared" si="77"/>
        <v>24.64</v>
      </c>
      <c r="V2274" s="4"/>
      <c r="W2274" s="6">
        <v>2016</v>
      </c>
      <c r="X2274" s="4"/>
    </row>
    <row r="2275" spans="1:24" ht="66" customHeight="1" x14ac:dyDescent="0.2">
      <c r="A2275" s="8" t="s">
        <v>2347</v>
      </c>
      <c r="B2275" s="1" t="s">
        <v>12283</v>
      </c>
      <c r="C2275" s="5" t="s">
        <v>9326</v>
      </c>
      <c r="D2275" s="5" t="s">
        <v>9327</v>
      </c>
      <c r="E2275" s="5" t="s">
        <v>9328</v>
      </c>
      <c r="F2275" s="14" t="s">
        <v>9329</v>
      </c>
      <c r="G2275" s="11" t="s">
        <v>77</v>
      </c>
      <c r="H2275" s="12">
        <v>0</v>
      </c>
      <c r="I2275" s="12" t="s">
        <v>78</v>
      </c>
      <c r="J2275" s="13" t="s">
        <v>12294</v>
      </c>
      <c r="K2275" s="1" t="s">
        <v>11668</v>
      </c>
      <c r="L2275" s="1" t="s">
        <v>79</v>
      </c>
      <c r="M2275" s="1" t="s">
        <v>80</v>
      </c>
      <c r="N2275" s="1" t="s">
        <v>11667</v>
      </c>
      <c r="O2275" s="1" t="s">
        <v>11671</v>
      </c>
      <c r="P2275" s="1">
        <v>166</v>
      </c>
      <c r="Q2275" s="7" t="s">
        <v>11655</v>
      </c>
      <c r="R2275" s="2">
        <v>5.8650000000000002</v>
      </c>
      <c r="S2275" s="2">
        <v>385</v>
      </c>
      <c r="T2275" s="4">
        <f t="shared" si="78"/>
        <v>2258.0250000000001</v>
      </c>
      <c r="U2275" s="4">
        <f t="shared" si="77"/>
        <v>2528.9880000000003</v>
      </c>
      <c r="V2275" s="4"/>
      <c r="W2275" s="6">
        <v>2016</v>
      </c>
      <c r="X2275" s="4"/>
    </row>
    <row r="2276" spans="1:24" ht="66" customHeight="1" x14ac:dyDescent="0.2">
      <c r="A2276" s="8" t="s">
        <v>2348</v>
      </c>
      <c r="B2276" s="1" t="s">
        <v>12283</v>
      </c>
      <c r="C2276" s="5" t="s">
        <v>9330</v>
      </c>
      <c r="D2276" s="5" t="s">
        <v>9331</v>
      </c>
      <c r="E2276" s="5" t="s">
        <v>8588</v>
      </c>
      <c r="F2276" s="14" t="s">
        <v>9332</v>
      </c>
      <c r="G2276" s="11" t="s">
        <v>77</v>
      </c>
      <c r="H2276" s="12">
        <v>0</v>
      </c>
      <c r="I2276" s="12" t="s">
        <v>78</v>
      </c>
      <c r="J2276" s="13" t="s">
        <v>12294</v>
      </c>
      <c r="K2276" s="1" t="s">
        <v>11668</v>
      </c>
      <c r="L2276" s="1" t="s">
        <v>79</v>
      </c>
      <c r="M2276" s="1" t="s">
        <v>80</v>
      </c>
      <c r="N2276" s="1" t="s">
        <v>11667</v>
      </c>
      <c r="O2276" s="1" t="s">
        <v>11671</v>
      </c>
      <c r="P2276" s="1">
        <v>166</v>
      </c>
      <c r="Q2276" s="7" t="s">
        <v>11655</v>
      </c>
      <c r="R2276" s="2">
        <v>0.01</v>
      </c>
      <c r="S2276" s="2">
        <v>45100</v>
      </c>
      <c r="T2276" s="4">
        <f t="shared" si="78"/>
        <v>451</v>
      </c>
      <c r="U2276" s="4">
        <f t="shared" si="77"/>
        <v>505.12000000000006</v>
      </c>
      <c r="V2276" s="4"/>
      <c r="W2276" s="6">
        <v>2016</v>
      </c>
      <c r="X2276" s="4"/>
    </row>
    <row r="2277" spans="1:24" ht="66" customHeight="1" x14ac:dyDescent="0.2">
      <c r="A2277" s="8" t="s">
        <v>2349</v>
      </c>
      <c r="B2277" s="1" t="s">
        <v>12283</v>
      </c>
      <c r="C2277" s="5" t="s">
        <v>9333</v>
      </c>
      <c r="D2277" s="5" t="s">
        <v>9334</v>
      </c>
      <c r="E2277" s="5" t="s">
        <v>9335</v>
      </c>
      <c r="F2277" s="14" t="s">
        <v>9336</v>
      </c>
      <c r="G2277" s="11" t="s">
        <v>77</v>
      </c>
      <c r="H2277" s="12">
        <v>0</v>
      </c>
      <c r="I2277" s="12" t="s">
        <v>78</v>
      </c>
      <c r="J2277" s="13" t="s">
        <v>12294</v>
      </c>
      <c r="K2277" s="1" t="s">
        <v>11668</v>
      </c>
      <c r="L2277" s="1" t="s">
        <v>79</v>
      </c>
      <c r="M2277" s="1" t="s">
        <v>80</v>
      </c>
      <c r="N2277" s="1" t="s">
        <v>11667</v>
      </c>
      <c r="O2277" s="1" t="s">
        <v>11671</v>
      </c>
      <c r="P2277" s="1">
        <v>166</v>
      </c>
      <c r="Q2277" s="7" t="s">
        <v>11655</v>
      </c>
      <c r="R2277" s="2">
        <v>0.5</v>
      </c>
      <c r="S2277" s="2">
        <v>4058.93</v>
      </c>
      <c r="T2277" s="4">
        <f t="shared" si="78"/>
        <v>2029.4649999999999</v>
      </c>
      <c r="U2277" s="4">
        <f t="shared" si="77"/>
        <v>2273.0008000000003</v>
      </c>
      <c r="V2277" s="4"/>
      <c r="W2277" s="6">
        <v>2016</v>
      </c>
      <c r="X2277" s="4"/>
    </row>
    <row r="2278" spans="1:24" ht="66" customHeight="1" x14ac:dyDescent="0.2">
      <c r="A2278" s="8" t="s">
        <v>2350</v>
      </c>
      <c r="B2278" s="1" t="s">
        <v>12283</v>
      </c>
      <c r="C2278" s="5" t="s">
        <v>9337</v>
      </c>
      <c r="D2278" s="5" t="s">
        <v>9338</v>
      </c>
      <c r="E2278" s="5" t="s">
        <v>8588</v>
      </c>
      <c r="F2278" s="14" t="s">
        <v>9339</v>
      </c>
      <c r="G2278" s="11" t="s">
        <v>11672</v>
      </c>
      <c r="H2278" s="12">
        <v>0</v>
      </c>
      <c r="I2278" s="12" t="s">
        <v>78</v>
      </c>
      <c r="J2278" s="13" t="s">
        <v>12294</v>
      </c>
      <c r="K2278" s="1" t="s">
        <v>11668</v>
      </c>
      <c r="L2278" s="1" t="s">
        <v>79</v>
      </c>
      <c r="M2278" s="1" t="s">
        <v>80</v>
      </c>
      <c r="N2278" s="1" t="s">
        <v>11667</v>
      </c>
      <c r="O2278" s="1" t="s">
        <v>11671</v>
      </c>
      <c r="P2278" s="1">
        <v>166</v>
      </c>
      <c r="Q2278" s="7" t="s">
        <v>11655</v>
      </c>
      <c r="R2278" s="2">
        <v>0.03</v>
      </c>
      <c r="S2278" s="2">
        <v>1892678.57</v>
      </c>
      <c r="T2278" s="4">
        <f t="shared" si="78"/>
        <v>56780.357100000001</v>
      </c>
      <c r="U2278" s="4">
        <f t="shared" si="77"/>
        <v>63593.999952000006</v>
      </c>
      <c r="V2278" s="4"/>
      <c r="W2278" s="6">
        <v>2016</v>
      </c>
      <c r="X2278" s="4"/>
    </row>
    <row r="2279" spans="1:24" ht="66" customHeight="1" x14ac:dyDescent="0.2">
      <c r="A2279" s="8" t="s">
        <v>2351</v>
      </c>
      <c r="B2279" s="1" t="s">
        <v>12283</v>
      </c>
      <c r="C2279" s="5" t="s">
        <v>9340</v>
      </c>
      <c r="D2279" s="5" t="s">
        <v>9341</v>
      </c>
      <c r="E2279" s="5" t="s">
        <v>9342</v>
      </c>
      <c r="F2279" s="14" t="s">
        <v>9343</v>
      </c>
      <c r="G2279" s="11" t="s">
        <v>77</v>
      </c>
      <c r="H2279" s="12">
        <v>0</v>
      </c>
      <c r="I2279" s="12" t="s">
        <v>78</v>
      </c>
      <c r="J2279" s="13" t="s">
        <v>12294</v>
      </c>
      <c r="K2279" s="1" t="s">
        <v>11668</v>
      </c>
      <c r="L2279" s="1" t="s">
        <v>79</v>
      </c>
      <c r="M2279" s="1" t="s">
        <v>80</v>
      </c>
      <c r="N2279" s="1" t="s">
        <v>11667</v>
      </c>
      <c r="O2279" s="1" t="s">
        <v>11671</v>
      </c>
      <c r="P2279" s="1">
        <v>166</v>
      </c>
      <c r="Q2279" s="7" t="s">
        <v>11655</v>
      </c>
      <c r="R2279" s="2">
        <v>3</v>
      </c>
      <c r="S2279" s="2">
        <v>2200</v>
      </c>
      <c r="T2279" s="4">
        <f t="shared" si="78"/>
        <v>6600</v>
      </c>
      <c r="U2279" s="4">
        <f t="shared" si="77"/>
        <v>7392.0000000000009</v>
      </c>
      <c r="V2279" s="4"/>
      <c r="W2279" s="6">
        <v>2016</v>
      </c>
      <c r="X2279" s="4"/>
    </row>
    <row r="2280" spans="1:24" ht="66" customHeight="1" x14ac:dyDescent="0.2">
      <c r="A2280" s="8" t="s">
        <v>2352</v>
      </c>
      <c r="B2280" s="1" t="s">
        <v>12283</v>
      </c>
      <c r="C2280" s="5" t="s">
        <v>9344</v>
      </c>
      <c r="D2280" s="5" t="s">
        <v>9081</v>
      </c>
      <c r="E2280" s="5" t="s">
        <v>7233</v>
      </c>
      <c r="F2280" s="14" t="s">
        <v>9345</v>
      </c>
      <c r="G2280" s="11" t="s">
        <v>77</v>
      </c>
      <c r="H2280" s="12">
        <v>0</v>
      </c>
      <c r="I2280" s="12" t="s">
        <v>78</v>
      </c>
      <c r="J2280" s="13" t="s">
        <v>12294</v>
      </c>
      <c r="K2280" s="1" t="s">
        <v>11668</v>
      </c>
      <c r="L2280" s="1" t="s">
        <v>79</v>
      </c>
      <c r="M2280" s="1" t="s">
        <v>80</v>
      </c>
      <c r="N2280" s="1" t="s">
        <v>11667</v>
      </c>
      <c r="O2280" s="1" t="s">
        <v>11671</v>
      </c>
      <c r="P2280" s="1">
        <v>112</v>
      </c>
      <c r="Q2280" s="7" t="s">
        <v>11657</v>
      </c>
      <c r="R2280" s="2">
        <v>9</v>
      </c>
      <c r="S2280" s="2">
        <v>9208.0400000000009</v>
      </c>
      <c r="T2280" s="4">
        <f t="shared" si="78"/>
        <v>82872.360000000015</v>
      </c>
      <c r="U2280" s="4">
        <f t="shared" si="77"/>
        <v>92817.043200000029</v>
      </c>
      <c r="V2280" s="4"/>
      <c r="W2280" s="6">
        <v>2016</v>
      </c>
      <c r="X2280" s="4"/>
    </row>
    <row r="2281" spans="1:24" ht="66" customHeight="1" x14ac:dyDescent="0.2">
      <c r="A2281" s="8" t="s">
        <v>2353</v>
      </c>
      <c r="B2281" s="1" t="s">
        <v>12283</v>
      </c>
      <c r="C2281" s="5" t="s">
        <v>9207</v>
      </c>
      <c r="D2281" s="5" t="s">
        <v>9023</v>
      </c>
      <c r="E2281" s="5" t="s">
        <v>9208</v>
      </c>
      <c r="F2281" s="14" t="s">
        <v>9346</v>
      </c>
      <c r="G2281" s="11" t="s">
        <v>77</v>
      </c>
      <c r="H2281" s="12">
        <v>0</v>
      </c>
      <c r="I2281" s="12" t="s">
        <v>78</v>
      </c>
      <c r="J2281" s="13" t="s">
        <v>12294</v>
      </c>
      <c r="K2281" s="1" t="s">
        <v>11668</v>
      </c>
      <c r="L2281" s="1" t="s">
        <v>79</v>
      </c>
      <c r="M2281" s="1" t="s">
        <v>80</v>
      </c>
      <c r="N2281" s="1" t="s">
        <v>11667</v>
      </c>
      <c r="O2281" s="1" t="s">
        <v>11671</v>
      </c>
      <c r="P2281" s="1">
        <v>166</v>
      </c>
      <c r="Q2281" s="7" t="s">
        <v>11927</v>
      </c>
      <c r="R2281" s="2">
        <v>0.55000000000000004</v>
      </c>
      <c r="S2281" s="2">
        <v>4400</v>
      </c>
      <c r="T2281" s="4">
        <f t="shared" si="78"/>
        <v>2420</v>
      </c>
      <c r="U2281" s="4">
        <f t="shared" si="77"/>
        <v>2710.4</v>
      </c>
      <c r="V2281" s="4"/>
      <c r="W2281" s="6">
        <v>2016</v>
      </c>
      <c r="X2281" s="4"/>
    </row>
    <row r="2282" spans="1:24" ht="66" customHeight="1" x14ac:dyDescent="0.2">
      <c r="A2282" s="8" t="s">
        <v>2354</v>
      </c>
      <c r="B2282" s="1" t="s">
        <v>12283</v>
      </c>
      <c r="C2282" s="5" t="s">
        <v>9347</v>
      </c>
      <c r="D2282" s="5" t="s">
        <v>9348</v>
      </c>
      <c r="E2282" s="5" t="s">
        <v>9349</v>
      </c>
      <c r="F2282" s="14" t="s">
        <v>12207</v>
      </c>
      <c r="G2282" s="11" t="s">
        <v>77</v>
      </c>
      <c r="H2282" s="12">
        <v>0</v>
      </c>
      <c r="I2282" s="12" t="s">
        <v>78</v>
      </c>
      <c r="J2282" s="13" t="s">
        <v>12294</v>
      </c>
      <c r="K2282" s="1" t="s">
        <v>11668</v>
      </c>
      <c r="L2282" s="1" t="s">
        <v>79</v>
      </c>
      <c r="M2282" s="1" t="s">
        <v>80</v>
      </c>
      <c r="N2282" s="1" t="s">
        <v>11667</v>
      </c>
      <c r="O2282" s="1" t="s">
        <v>11671</v>
      </c>
      <c r="P2282" s="1">
        <v>112</v>
      </c>
      <c r="Q2282" s="7" t="s">
        <v>11657</v>
      </c>
      <c r="R2282" s="2">
        <v>1</v>
      </c>
      <c r="S2282" s="2">
        <v>28571.4</v>
      </c>
      <c r="T2282" s="4">
        <f t="shared" si="78"/>
        <v>28571.4</v>
      </c>
      <c r="U2282" s="4">
        <f t="shared" si="77"/>
        <v>31999.968000000004</v>
      </c>
      <c r="V2282" s="4"/>
      <c r="W2282" s="6">
        <v>2016</v>
      </c>
      <c r="X2282" s="4"/>
    </row>
    <row r="2283" spans="1:24" ht="66" customHeight="1" x14ac:dyDescent="0.2">
      <c r="A2283" s="8" t="s">
        <v>2355</v>
      </c>
      <c r="B2283" s="1" t="s">
        <v>12283</v>
      </c>
      <c r="C2283" s="5" t="s">
        <v>9350</v>
      </c>
      <c r="D2283" s="5" t="s">
        <v>9351</v>
      </c>
      <c r="E2283" s="5" t="s">
        <v>8613</v>
      </c>
      <c r="F2283" s="14" t="s">
        <v>9352</v>
      </c>
      <c r="G2283" s="11" t="s">
        <v>11672</v>
      </c>
      <c r="H2283" s="12">
        <v>0</v>
      </c>
      <c r="I2283" s="12" t="s">
        <v>78</v>
      </c>
      <c r="J2283" s="13" t="s">
        <v>12294</v>
      </c>
      <c r="K2283" s="1" t="s">
        <v>11668</v>
      </c>
      <c r="L2283" s="1" t="s">
        <v>79</v>
      </c>
      <c r="M2283" s="1" t="s">
        <v>80</v>
      </c>
      <c r="N2283" s="1" t="s">
        <v>11667</v>
      </c>
      <c r="O2283" s="1" t="s">
        <v>11671</v>
      </c>
      <c r="P2283" s="1">
        <v>166</v>
      </c>
      <c r="Q2283" s="7" t="s">
        <v>11927</v>
      </c>
      <c r="R2283" s="2">
        <v>0.1</v>
      </c>
      <c r="S2283" s="2">
        <v>1576928.57</v>
      </c>
      <c r="T2283" s="4">
        <f t="shared" si="78"/>
        <v>157692.85700000002</v>
      </c>
      <c r="U2283" s="4">
        <f t="shared" si="77"/>
        <v>176615.99984000003</v>
      </c>
      <c r="V2283" s="4"/>
      <c r="W2283" s="6">
        <v>2016</v>
      </c>
      <c r="X2283" s="4"/>
    </row>
    <row r="2284" spans="1:24" ht="66" customHeight="1" x14ac:dyDescent="0.2">
      <c r="A2284" s="8" t="s">
        <v>2356</v>
      </c>
      <c r="B2284" s="1" t="s">
        <v>12283</v>
      </c>
      <c r="C2284" s="5" t="s">
        <v>9353</v>
      </c>
      <c r="D2284" s="5" t="s">
        <v>9354</v>
      </c>
      <c r="E2284" s="5" t="s">
        <v>9355</v>
      </c>
      <c r="F2284" s="14" t="s">
        <v>9356</v>
      </c>
      <c r="G2284" s="11" t="s">
        <v>77</v>
      </c>
      <c r="H2284" s="12">
        <v>0</v>
      </c>
      <c r="I2284" s="12" t="s">
        <v>78</v>
      </c>
      <c r="J2284" s="13" t="s">
        <v>12294</v>
      </c>
      <c r="K2284" s="1" t="s">
        <v>11668</v>
      </c>
      <c r="L2284" s="1" t="s">
        <v>79</v>
      </c>
      <c r="M2284" s="1" t="s">
        <v>80</v>
      </c>
      <c r="N2284" s="1" t="s">
        <v>11667</v>
      </c>
      <c r="O2284" s="1" t="s">
        <v>11671</v>
      </c>
      <c r="P2284" s="1">
        <v>166</v>
      </c>
      <c r="Q2284" s="7" t="s">
        <v>11927</v>
      </c>
      <c r="R2284" s="2">
        <v>0.05</v>
      </c>
      <c r="S2284" s="2">
        <v>4950</v>
      </c>
      <c r="T2284" s="4">
        <f t="shared" si="78"/>
        <v>247.5</v>
      </c>
      <c r="U2284" s="4">
        <f t="shared" si="77"/>
        <v>277.20000000000005</v>
      </c>
      <c r="V2284" s="4"/>
      <c r="W2284" s="6">
        <v>2016</v>
      </c>
      <c r="X2284" s="4"/>
    </row>
    <row r="2285" spans="1:24" ht="66" customHeight="1" x14ac:dyDescent="0.2">
      <c r="A2285" s="8" t="s">
        <v>2357</v>
      </c>
      <c r="B2285" s="1" t="s">
        <v>12283</v>
      </c>
      <c r="C2285" s="5" t="s">
        <v>9207</v>
      </c>
      <c r="D2285" s="5" t="s">
        <v>9023</v>
      </c>
      <c r="E2285" s="5" t="s">
        <v>9208</v>
      </c>
      <c r="F2285" s="14" t="s">
        <v>9357</v>
      </c>
      <c r="G2285" s="11" t="s">
        <v>77</v>
      </c>
      <c r="H2285" s="12">
        <v>0</v>
      </c>
      <c r="I2285" s="12" t="s">
        <v>78</v>
      </c>
      <c r="J2285" s="13" t="s">
        <v>12294</v>
      </c>
      <c r="K2285" s="1" t="s">
        <v>11668</v>
      </c>
      <c r="L2285" s="1" t="s">
        <v>79</v>
      </c>
      <c r="M2285" s="1" t="s">
        <v>80</v>
      </c>
      <c r="N2285" s="1" t="s">
        <v>11667</v>
      </c>
      <c r="O2285" s="1" t="s">
        <v>11671</v>
      </c>
      <c r="P2285" s="1">
        <v>166</v>
      </c>
      <c r="Q2285" s="7" t="s">
        <v>11927</v>
      </c>
      <c r="R2285" s="2">
        <v>0.6</v>
      </c>
      <c r="S2285" s="2">
        <v>4950</v>
      </c>
      <c r="T2285" s="4">
        <f t="shared" si="78"/>
        <v>2970</v>
      </c>
      <c r="U2285" s="4">
        <f t="shared" si="77"/>
        <v>3326.4</v>
      </c>
      <c r="V2285" s="4"/>
      <c r="W2285" s="6">
        <v>2016</v>
      </c>
      <c r="X2285" s="4"/>
    </row>
    <row r="2286" spans="1:24" ht="66" customHeight="1" x14ac:dyDescent="0.2">
      <c r="A2286" s="8" t="s">
        <v>2358</v>
      </c>
      <c r="B2286" s="1" t="s">
        <v>12283</v>
      </c>
      <c r="C2286" s="5" t="s">
        <v>9358</v>
      </c>
      <c r="D2286" s="5" t="s">
        <v>9016</v>
      </c>
      <c r="E2286" s="5" t="s">
        <v>9359</v>
      </c>
      <c r="F2286" s="14" t="s">
        <v>9360</v>
      </c>
      <c r="G2286" s="11" t="s">
        <v>77</v>
      </c>
      <c r="H2286" s="12">
        <v>0</v>
      </c>
      <c r="I2286" s="12" t="s">
        <v>78</v>
      </c>
      <c r="J2286" s="13" t="s">
        <v>12294</v>
      </c>
      <c r="K2286" s="1" t="s">
        <v>11668</v>
      </c>
      <c r="L2286" s="1" t="s">
        <v>79</v>
      </c>
      <c r="M2286" s="1" t="s">
        <v>80</v>
      </c>
      <c r="N2286" s="1" t="s">
        <v>11667</v>
      </c>
      <c r="O2286" s="1" t="s">
        <v>11671</v>
      </c>
      <c r="P2286" s="1">
        <v>166</v>
      </c>
      <c r="Q2286" s="7" t="s">
        <v>11927</v>
      </c>
      <c r="R2286" s="2">
        <v>2</v>
      </c>
      <c r="S2286" s="2">
        <v>8250</v>
      </c>
      <c r="T2286" s="4">
        <f t="shared" si="78"/>
        <v>16500</v>
      </c>
      <c r="U2286" s="4">
        <f t="shared" si="77"/>
        <v>18480</v>
      </c>
      <c r="V2286" s="4"/>
      <c r="W2286" s="6">
        <v>2016</v>
      </c>
      <c r="X2286" s="4"/>
    </row>
    <row r="2287" spans="1:24" ht="66" customHeight="1" x14ac:dyDescent="0.2">
      <c r="A2287" s="8" t="s">
        <v>2359</v>
      </c>
      <c r="B2287" s="1" t="s">
        <v>12283</v>
      </c>
      <c r="C2287" s="5" t="s">
        <v>9361</v>
      </c>
      <c r="D2287" s="5" t="s">
        <v>9362</v>
      </c>
      <c r="E2287" s="5" t="s">
        <v>9363</v>
      </c>
      <c r="F2287" s="14" t="s">
        <v>9364</v>
      </c>
      <c r="G2287" s="11" t="s">
        <v>77</v>
      </c>
      <c r="H2287" s="12">
        <v>0</v>
      </c>
      <c r="I2287" s="12" t="s">
        <v>78</v>
      </c>
      <c r="J2287" s="13" t="s">
        <v>12294</v>
      </c>
      <c r="K2287" s="1" t="s">
        <v>11668</v>
      </c>
      <c r="L2287" s="1" t="s">
        <v>79</v>
      </c>
      <c r="M2287" s="1" t="s">
        <v>80</v>
      </c>
      <c r="N2287" s="1" t="s">
        <v>11667</v>
      </c>
      <c r="O2287" s="1" t="s">
        <v>11671</v>
      </c>
      <c r="P2287" s="1">
        <v>166</v>
      </c>
      <c r="Q2287" s="7" t="s">
        <v>11927</v>
      </c>
      <c r="R2287" s="2">
        <v>44.972000000000001</v>
      </c>
      <c r="S2287" s="2">
        <v>1320</v>
      </c>
      <c r="T2287" s="4">
        <f t="shared" si="78"/>
        <v>59363.040000000001</v>
      </c>
      <c r="U2287" s="4">
        <f t="shared" si="77"/>
        <v>66486.604800000001</v>
      </c>
      <c r="V2287" s="4"/>
      <c r="W2287" s="6">
        <v>2016</v>
      </c>
      <c r="X2287" s="4"/>
    </row>
    <row r="2288" spans="1:24" ht="66" customHeight="1" x14ac:dyDescent="0.2">
      <c r="A2288" s="8" t="s">
        <v>2360</v>
      </c>
      <c r="B2288" s="1" t="s">
        <v>12283</v>
      </c>
      <c r="C2288" s="5" t="s">
        <v>12154</v>
      </c>
      <c r="D2288" s="5" t="s">
        <v>12155</v>
      </c>
      <c r="E2288" s="5" t="s">
        <v>7233</v>
      </c>
      <c r="F2288" s="14" t="s">
        <v>9366</v>
      </c>
      <c r="G2288" s="11" t="s">
        <v>77</v>
      </c>
      <c r="H2288" s="12">
        <v>0</v>
      </c>
      <c r="I2288" s="12" t="s">
        <v>78</v>
      </c>
      <c r="J2288" s="13" t="s">
        <v>12294</v>
      </c>
      <c r="K2288" s="1" t="s">
        <v>11668</v>
      </c>
      <c r="L2288" s="1" t="s">
        <v>79</v>
      </c>
      <c r="M2288" s="1" t="s">
        <v>80</v>
      </c>
      <c r="N2288" s="1" t="s">
        <v>11667</v>
      </c>
      <c r="O2288" s="1" t="s">
        <v>11671</v>
      </c>
      <c r="P2288" s="1">
        <v>872</v>
      </c>
      <c r="Q2288" s="7" t="s">
        <v>11932</v>
      </c>
      <c r="R2288" s="2">
        <v>1</v>
      </c>
      <c r="S2288" s="2">
        <v>308000</v>
      </c>
      <c r="T2288" s="4">
        <f t="shared" si="78"/>
        <v>308000</v>
      </c>
      <c r="U2288" s="4">
        <f t="shared" si="77"/>
        <v>344960.00000000006</v>
      </c>
      <c r="V2288" s="4"/>
      <c r="W2288" s="6">
        <v>2016</v>
      </c>
      <c r="X2288" s="4"/>
    </row>
    <row r="2289" spans="1:24" ht="66" customHeight="1" x14ac:dyDescent="0.2">
      <c r="A2289" s="8" t="s">
        <v>2361</v>
      </c>
      <c r="B2289" s="1" t="s">
        <v>12283</v>
      </c>
      <c r="C2289" s="5" t="s">
        <v>9367</v>
      </c>
      <c r="D2289" s="5" t="s">
        <v>9368</v>
      </c>
      <c r="E2289" s="5" t="s">
        <v>9369</v>
      </c>
      <c r="F2289" s="14" t="s">
        <v>9370</v>
      </c>
      <c r="G2289" s="11" t="s">
        <v>11672</v>
      </c>
      <c r="H2289" s="12">
        <v>0</v>
      </c>
      <c r="I2289" s="12" t="s">
        <v>78</v>
      </c>
      <c r="J2289" s="13" t="s">
        <v>12294</v>
      </c>
      <c r="K2289" s="1" t="s">
        <v>11668</v>
      </c>
      <c r="L2289" s="1" t="s">
        <v>79</v>
      </c>
      <c r="M2289" s="1" t="s">
        <v>80</v>
      </c>
      <c r="N2289" s="1" t="s">
        <v>11667</v>
      </c>
      <c r="O2289" s="1" t="s">
        <v>11671</v>
      </c>
      <c r="P2289" s="1">
        <v>166</v>
      </c>
      <c r="Q2289" s="7" t="s">
        <v>11927</v>
      </c>
      <c r="R2289" s="2">
        <v>2</v>
      </c>
      <c r="S2289" s="2">
        <v>1210000</v>
      </c>
      <c r="T2289" s="4">
        <f t="shared" si="78"/>
        <v>2420000</v>
      </c>
      <c r="U2289" s="4">
        <f t="shared" si="77"/>
        <v>2710400.0000000005</v>
      </c>
      <c r="V2289" s="4"/>
      <c r="W2289" s="6">
        <v>2016</v>
      </c>
      <c r="X2289" s="4"/>
    </row>
    <row r="2290" spans="1:24" ht="66" customHeight="1" x14ac:dyDescent="0.2">
      <c r="A2290" s="8" t="s">
        <v>2362</v>
      </c>
      <c r="B2290" s="1" t="s">
        <v>12283</v>
      </c>
      <c r="C2290" s="5" t="s">
        <v>9371</v>
      </c>
      <c r="D2290" s="5" t="s">
        <v>9372</v>
      </c>
      <c r="E2290" s="5" t="s">
        <v>9373</v>
      </c>
      <c r="F2290" s="14" t="s">
        <v>9374</v>
      </c>
      <c r="G2290" s="11" t="s">
        <v>77</v>
      </c>
      <c r="H2290" s="12">
        <v>0</v>
      </c>
      <c r="I2290" s="12" t="s">
        <v>78</v>
      </c>
      <c r="J2290" s="13" t="s">
        <v>12294</v>
      </c>
      <c r="K2290" s="1" t="s">
        <v>11668</v>
      </c>
      <c r="L2290" s="1" t="s">
        <v>79</v>
      </c>
      <c r="M2290" s="1" t="s">
        <v>80</v>
      </c>
      <c r="N2290" s="1" t="s">
        <v>11667</v>
      </c>
      <c r="O2290" s="1" t="s">
        <v>11671</v>
      </c>
      <c r="P2290" s="1">
        <v>166</v>
      </c>
      <c r="Q2290" s="7" t="s">
        <v>11927</v>
      </c>
      <c r="R2290" s="2">
        <v>0.02</v>
      </c>
      <c r="S2290" s="2">
        <v>7150</v>
      </c>
      <c r="T2290" s="4">
        <f t="shared" si="78"/>
        <v>143</v>
      </c>
      <c r="U2290" s="4">
        <f t="shared" si="77"/>
        <v>160.16000000000003</v>
      </c>
      <c r="V2290" s="4"/>
      <c r="W2290" s="6">
        <v>2016</v>
      </c>
      <c r="X2290" s="4"/>
    </row>
    <row r="2291" spans="1:24" ht="66" customHeight="1" x14ac:dyDescent="0.2">
      <c r="A2291" s="8" t="s">
        <v>2363</v>
      </c>
      <c r="B2291" s="1" t="s">
        <v>12283</v>
      </c>
      <c r="C2291" s="5" t="s">
        <v>9375</v>
      </c>
      <c r="D2291" s="5" t="s">
        <v>9376</v>
      </c>
      <c r="E2291" s="5" t="s">
        <v>8645</v>
      </c>
      <c r="F2291" s="14" t="s">
        <v>9377</v>
      </c>
      <c r="G2291" s="11" t="s">
        <v>77</v>
      </c>
      <c r="H2291" s="12">
        <v>0</v>
      </c>
      <c r="I2291" s="12" t="s">
        <v>78</v>
      </c>
      <c r="J2291" s="13" t="s">
        <v>12294</v>
      </c>
      <c r="K2291" s="1" t="s">
        <v>11668</v>
      </c>
      <c r="L2291" s="1" t="s">
        <v>79</v>
      </c>
      <c r="M2291" s="1" t="s">
        <v>80</v>
      </c>
      <c r="N2291" s="1" t="s">
        <v>11667</v>
      </c>
      <c r="O2291" s="1" t="s">
        <v>11671</v>
      </c>
      <c r="P2291" s="1">
        <v>166</v>
      </c>
      <c r="Q2291" s="7" t="s">
        <v>11927</v>
      </c>
      <c r="R2291" s="2">
        <v>5</v>
      </c>
      <c r="S2291" s="2">
        <v>3300</v>
      </c>
      <c r="T2291" s="4">
        <f t="shared" si="78"/>
        <v>16500</v>
      </c>
      <c r="U2291" s="4">
        <f t="shared" si="77"/>
        <v>18480</v>
      </c>
      <c r="V2291" s="4"/>
      <c r="W2291" s="6">
        <v>2016</v>
      </c>
      <c r="X2291" s="4"/>
    </row>
    <row r="2292" spans="1:24" ht="66" customHeight="1" x14ac:dyDescent="0.2">
      <c r="A2292" s="8" t="s">
        <v>2364</v>
      </c>
      <c r="B2292" s="1" t="s">
        <v>12283</v>
      </c>
      <c r="C2292" s="5" t="s">
        <v>12156</v>
      </c>
      <c r="D2292" s="5" t="s">
        <v>8803</v>
      </c>
      <c r="E2292" s="5" t="s">
        <v>12157</v>
      </c>
      <c r="F2292" s="14" t="s">
        <v>9378</v>
      </c>
      <c r="G2292" s="11" t="s">
        <v>77</v>
      </c>
      <c r="H2292" s="12">
        <v>0</v>
      </c>
      <c r="I2292" s="12" t="s">
        <v>78</v>
      </c>
      <c r="J2292" s="13" t="s">
        <v>12294</v>
      </c>
      <c r="K2292" s="1" t="s">
        <v>11668</v>
      </c>
      <c r="L2292" s="1" t="s">
        <v>79</v>
      </c>
      <c r="M2292" s="1" t="s">
        <v>80</v>
      </c>
      <c r="N2292" s="1" t="s">
        <v>11667</v>
      </c>
      <c r="O2292" s="1" t="s">
        <v>11671</v>
      </c>
      <c r="P2292" s="1">
        <v>872</v>
      </c>
      <c r="Q2292" s="7" t="s">
        <v>11932</v>
      </c>
      <c r="R2292" s="2">
        <v>1</v>
      </c>
      <c r="S2292" s="2">
        <v>3025</v>
      </c>
      <c r="T2292" s="4">
        <f t="shared" si="78"/>
        <v>3025</v>
      </c>
      <c r="U2292" s="4">
        <f t="shared" si="77"/>
        <v>3388.0000000000005</v>
      </c>
      <c r="V2292" s="4"/>
      <c r="W2292" s="6">
        <v>2016</v>
      </c>
      <c r="X2292" s="4"/>
    </row>
    <row r="2293" spans="1:24" ht="66" customHeight="1" x14ac:dyDescent="0.2">
      <c r="A2293" s="8" t="s">
        <v>2365</v>
      </c>
      <c r="B2293" s="1" t="s">
        <v>12283</v>
      </c>
      <c r="C2293" s="5" t="s">
        <v>9379</v>
      </c>
      <c r="D2293" s="5" t="s">
        <v>9380</v>
      </c>
      <c r="E2293" s="5" t="s">
        <v>9381</v>
      </c>
      <c r="F2293" s="14" t="s">
        <v>9382</v>
      </c>
      <c r="G2293" s="11" t="s">
        <v>77</v>
      </c>
      <c r="H2293" s="12">
        <v>0</v>
      </c>
      <c r="I2293" s="12" t="s">
        <v>78</v>
      </c>
      <c r="J2293" s="13" t="s">
        <v>12294</v>
      </c>
      <c r="K2293" s="1" t="s">
        <v>11668</v>
      </c>
      <c r="L2293" s="1" t="s">
        <v>79</v>
      </c>
      <c r="M2293" s="1" t="s">
        <v>80</v>
      </c>
      <c r="N2293" s="1" t="s">
        <v>11667</v>
      </c>
      <c r="O2293" s="1" t="s">
        <v>11671</v>
      </c>
      <c r="P2293" s="1">
        <v>166</v>
      </c>
      <c r="Q2293" s="7" t="s">
        <v>11927</v>
      </c>
      <c r="R2293" s="2">
        <v>0.5</v>
      </c>
      <c r="S2293" s="2">
        <v>3850</v>
      </c>
      <c r="T2293" s="4">
        <f t="shared" si="78"/>
        <v>1925</v>
      </c>
      <c r="U2293" s="4">
        <f t="shared" si="77"/>
        <v>2156</v>
      </c>
      <c r="V2293" s="4"/>
      <c r="W2293" s="6">
        <v>2016</v>
      </c>
      <c r="X2293" s="4"/>
    </row>
    <row r="2294" spans="1:24" ht="66" customHeight="1" x14ac:dyDescent="0.2">
      <c r="A2294" s="8" t="s">
        <v>2366</v>
      </c>
      <c r="B2294" s="1" t="s">
        <v>12283</v>
      </c>
      <c r="C2294" s="5" t="s">
        <v>9383</v>
      </c>
      <c r="D2294" s="5" t="s">
        <v>9380</v>
      </c>
      <c r="E2294" s="5" t="s">
        <v>9384</v>
      </c>
      <c r="F2294" s="14" t="s">
        <v>9385</v>
      </c>
      <c r="G2294" s="11" t="s">
        <v>77</v>
      </c>
      <c r="H2294" s="12">
        <v>0</v>
      </c>
      <c r="I2294" s="12" t="s">
        <v>78</v>
      </c>
      <c r="J2294" s="13" t="s">
        <v>12294</v>
      </c>
      <c r="K2294" s="1" t="s">
        <v>11668</v>
      </c>
      <c r="L2294" s="1" t="s">
        <v>79</v>
      </c>
      <c r="M2294" s="1" t="s">
        <v>80</v>
      </c>
      <c r="N2294" s="1" t="s">
        <v>11667</v>
      </c>
      <c r="O2294" s="1" t="s">
        <v>11671</v>
      </c>
      <c r="P2294" s="1">
        <v>166</v>
      </c>
      <c r="Q2294" s="7" t="s">
        <v>11927</v>
      </c>
      <c r="R2294" s="2">
        <v>0.5</v>
      </c>
      <c r="S2294" s="2">
        <v>3300</v>
      </c>
      <c r="T2294" s="4">
        <f t="shared" si="78"/>
        <v>1650</v>
      </c>
      <c r="U2294" s="4">
        <f t="shared" si="77"/>
        <v>1848.0000000000002</v>
      </c>
      <c r="V2294" s="4"/>
      <c r="W2294" s="6">
        <v>2016</v>
      </c>
      <c r="X2294" s="4"/>
    </row>
    <row r="2295" spans="1:24" ht="66" customHeight="1" x14ac:dyDescent="0.2">
      <c r="A2295" s="8" t="s">
        <v>2367</v>
      </c>
      <c r="B2295" s="1" t="s">
        <v>12283</v>
      </c>
      <c r="C2295" s="5" t="s">
        <v>9386</v>
      </c>
      <c r="D2295" s="5" t="s">
        <v>9387</v>
      </c>
      <c r="E2295" s="5" t="s">
        <v>9365</v>
      </c>
      <c r="F2295" s="14" t="s">
        <v>9388</v>
      </c>
      <c r="G2295" s="11" t="s">
        <v>77</v>
      </c>
      <c r="H2295" s="12">
        <v>0</v>
      </c>
      <c r="I2295" s="12" t="s">
        <v>78</v>
      </c>
      <c r="J2295" s="13" t="s">
        <v>12294</v>
      </c>
      <c r="K2295" s="1" t="s">
        <v>11668</v>
      </c>
      <c r="L2295" s="1" t="s">
        <v>79</v>
      </c>
      <c r="M2295" s="1" t="s">
        <v>80</v>
      </c>
      <c r="N2295" s="1" t="s">
        <v>11667</v>
      </c>
      <c r="O2295" s="1" t="s">
        <v>11671</v>
      </c>
      <c r="P2295" s="1">
        <v>166</v>
      </c>
      <c r="Q2295" s="7" t="s">
        <v>11927</v>
      </c>
      <c r="R2295" s="2">
        <v>0.02</v>
      </c>
      <c r="S2295" s="2">
        <v>2860</v>
      </c>
      <c r="T2295" s="4">
        <f t="shared" si="78"/>
        <v>57.2</v>
      </c>
      <c r="U2295" s="4">
        <f t="shared" si="77"/>
        <v>64.064000000000007</v>
      </c>
      <c r="V2295" s="4"/>
      <c r="W2295" s="6">
        <v>2016</v>
      </c>
      <c r="X2295" s="4"/>
    </row>
    <row r="2296" spans="1:24" ht="66" customHeight="1" x14ac:dyDescent="0.2">
      <c r="A2296" s="8" t="s">
        <v>2368</v>
      </c>
      <c r="B2296" s="1" t="s">
        <v>12283</v>
      </c>
      <c r="C2296" s="5" t="s">
        <v>9389</v>
      </c>
      <c r="D2296" s="5" t="s">
        <v>9390</v>
      </c>
      <c r="E2296" s="5" t="s">
        <v>9391</v>
      </c>
      <c r="F2296" s="14" t="s">
        <v>9392</v>
      </c>
      <c r="G2296" s="11" t="s">
        <v>77</v>
      </c>
      <c r="H2296" s="12">
        <v>0</v>
      </c>
      <c r="I2296" s="12" t="s">
        <v>78</v>
      </c>
      <c r="J2296" s="13" t="s">
        <v>12294</v>
      </c>
      <c r="K2296" s="1" t="s">
        <v>11668</v>
      </c>
      <c r="L2296" s="1" t="s">
        <v>79</v>
      </c>
      <c r="M2296" s="1" t="s">
        <v>80</v>
      </c>
      <c r="N2296" s="1" t="s">
        <v>11667</v>
      </c>
      <c r="O2296" s="1" t="s">
        <v>11671</v>
      </c>
      <c r="P2296" s="1">
        <v>166</v>
      </c>
      <c r="Q2296" s="7" t="s">
        <v>11933</v>
      </c>
      <c r="R2296" s="2">
        <v>32</v>
      </c>
      <c r="S2296" s="2">
        <v>2090</v>
      </c>
      <c r="T2296" s="4">
        <f t="shared" si="78"/>
        <v>66880</v>
      </c>
      <c r="U2296" s="4">
        <f t="shared" si="77"/>
        <v>74905.600000000006</v>
      </c>
      <c r="V2296" s="4"/>
      <c r="W2296" s="6">
        <v>2016</v>
      </c>
      <c r="X2296" s="4"/>
    </row>
    <row r="2297" spans="1:24" ht="66" customHeight="1" x14ac:dyDescent="0.2">
      <c r="A2297" s="8" t="s">
        <v>2369</v>
      </c>
      <c r="B2297" s="1" t="s">
        <v>12283</v>
      </c>
      <c r="C2297" s="5" t="s">
        <v>12158</v>
      </c>
      <c r="D2297" s="5" t="s">
        <v>12159</v>
      </c>
      <c r="E2297" s="5" t="s">
        <v>12160</v>
      </c>
      <c r="F2297" s="14" t="s">
        <v>9393</v>
      </c>
      <c r="G2297" s="11" t="s">
        <v>77</v>
      </c>
      <c r="H2297" s="12">
        <v>0</v>
      </c>
      <c r="I2297" s="12" t="s">
        <v>78</v>
      </c>
      <c r="J2297" s="13" t="s">
        <v>12294</v>
      </c>
      <c r="K2297" s="1" t="s">
        <v>11668</v>
      </c>
      <c r="L2297" s="1" t="s">
        <v>79</v>
      </c>
      <c r="M2297" s="1" t="s">
        <v>80</v>
      </c>
      <c r="N2297" s="1" t="s">
        <v>11667</v>
      </c>
      <c r="O2297" s="1" t="s">
        <v>11671</v>
      </c>
      <c r="P2297" s="1">
        <v>166</v>
      </c>
      <c r="Q2297" s="7" t="s">
        <v>11927</v>
      </c>
      <c r="R2297" s="2">
        <v>0.5</v>
      </c>
      <c r="S2297" s="2">
        <v>1300000</v>
      </c>
      <c r="T2297" s="4">
        <f t="shared" si="78"/>
        <v>650000</v>
      </c>
      <c r="U2297" s="4">
        <f t="shared" si="77"/>
        <v>728000.00000000012</v>
      </c>
      <c r="V2297" s="4"/>
      <c r="W2297" s="6">
        <v>2016</v>
      </c>
      <c r="X2297" s="4"/>
    </row>
    <row r="2298" spans="1:24" ht="66" customHeight="1" x14ac:dyDescent="0.2">
      <c r="A2298" s="8" t="s">
        <v>2370</v>
      </c>
      <c r="B2298" s="1" t="s">
        <v>12283</v>
      </c>
      <c r="C2298" s="5" t="s">
        <v>8895</v>
      </c>
      <c r="D2298" s="5" t="s">
        <v>8847</v>
      </c>
      <c r="E2298" s="5" t="s">
        <v>8848</v>
      </c>
      <c r="F2298" s="14" t="s">
        <v>9394</v>
      </c>
      <c r="G2298" s="11" t="s">
        <v>77</v>
      </c>
      <c r="H2298" s="12">
        <v>0</v>
      </c>
      <c r="I2298" s="12" t="s">
        <v>78</v>
      </c>
      <c r="J2298" s="13" t="s">
        <v>12294</v>
      </c>
      <c r="K2298" s="1" t="s">
        <v>11668</v>
      </c>
      <c r="L2298" s="1" t="s">
        <v>79</v>
      </c>
      <c r="M2298" s="1" t="s">
        <v>80</v>
      </c>
      <c r="N2298" s="1" t="s">
        <v>11667</v>
      </c>
      <c r="O2298" s="1" t="s">
        <v>11671</v>
      </c>
      <c r="P2298" s="1">
        <v>166</v>
      </c>
      <c r="Q2298" s="7" t="s">
        <v>11927</v>
      </c>
      <c r="R2298" s="2">
        <v>2.5000000000000001E-2</v>
      </c>
      <c r="S2298" s="2">
        <v>1210</v>
      </c>
      <c r="T2298" s="4">
        <f t="shared" si="78"/>
        <v>30.25</v>
      </c>
      <c r="U2298" s="4">
        <f t="shared" si="77"/>
        <v>33.880000000000003</v>
      </c>
      <c r="V2298" s="4"/>
      <c r="W2298" s="6">
        <v>2016</v>
      </c>
      <c r="X2298" s="4"/>
    </row>
    <row r="2299" spans="1:24" ht="66" customHeight="1" x14ac:dyDescent="0.2">
      <c r="A2299" s="8" t="s">
        <v>2371</v>
      </c>
      <c r="B2299" s="1" t="s">
        <v>12283</v>
      </c>
      <c r="C2299" s="5" t="s">
        <v>9207</v>
      </c>
      <c r="D2299" s="5" t="s">
        <v>9023</v>
      </c>
      <c r="E2299" s="5" t="s">
        <v>9208</v>
      </c>
      <c r="F2299" s="14" t="s">
        <v>9395</v>
      </c>
      <c r="G2299" s="11" t="s">
        <v>77</v>
      </c>
      <c r="H2299" s="12">
        <v>0</v>
      </c>
      <c r="I2299" s="12" t="s">
        <v>78</v>
      </c>
      <c r="J2299" s="13" t="s">
        <v>12294</v>
      </c>
      <c r="K2299" s="1" t="s">
        <v>11668</v>
      </c>
      <c r="L2299" s="1" t="s">
        <v>79</v>
      </c>
      <c r="M2299" s="1" t="s">
        <v>80</v>
      </c>
      <c r="N2299" s="1" t="s">
        <v>11667</v>
      </c>
      <c r="O2299" s="1" t="s">
        <v>11671</v>
      </c>
      <c r="P2299" s="1">
        <v>166</v>
      </c>
      <c r="Q2299" s="7" t="s">
        <v>11927</v>
      </c>
      <c r="R2299" s="2">
        <v>0.51</v>
      </c>
      <c r="S2299" s="2">
        <v>3300</v>
      </c>
      <c r="T2299" s="4">
        <f t="shared" si="78"/>
        <v>1683</v>
      </c>
      <c r="U2299" s="4">
        <f t="shared" si="77"/>
        <v>1884.9600000000003</v>
      </c>
      <c r="V2299" s="4"/>
      <c r="W2299" s="6">
        <v>2016</v>
      </c>
      <c r="X2299" s="4"/>
    </row>
    <row r="2300" spans="1:24" ht="66" customHeight="1" x14ac:dyDescent="0.2">
      <c r="A2300" s="8" t="s">
        <v>2372</v>
      </c>
      <c r="B2300" s="1" t="s">
        <v>12283</v>
      </c>
      <c r="C2300" s="5" t="s">
        <v>9396</v>
      </c>
      <c r="D2300" s="5" t="s">
        <v>9397</v>
      </c>
      <c r="E2300" s="5" t="s">
        <v>9398</v>
      </c>
      <c r="F2300" s="14" t="s">
        <v>9399</v>
      </c>
      <c r="G2300" s="11" t="s">
        <v>77</v>
      </c>
      <c r="H2300" s="12">
        <v>0</v>
      </c>
      <c r="I2300" s="12" t="s">
        <v>78</v>
      </c>
      <c r="J2300" s="13" t="s">
        <v>12294</v>
      </c>
      <c r="K2300" s="1" t="s">
        <v>11668</v>
      </c>
      <c r="L2300" s="1" t="s">
        <v>79</v>
      </c>
      <c r="M2300" s="1" t="s">
        <v>80</v>
      </c>
      <c r="N2300" s="1" t="s">
        <v>11667</v>
      </c>
      <c r="O2300" s="1" t="s">
        <v>11671</v>
      </c>
      <c r="P2300" s="1">
        <v>166</v>
      </c>
      <c r="Q2300" s="7" t="s">
        <v>11927</v>
      </c>
      <c r="R2300" s="2">
        <v>0.5</v>
      </c>
      <c r="S2300" s="2">
        <v>3850</v>
      </c>
      <c r="T2300" s="4">
        <f t="shared" si="78"/>
        <v>1925</v>
      </c>
      <c r="U2300" s="4">
        <f t="shared" si="77"/>
        <v>2156</v>
      </c>
      <c r="V2300" s="4"/>
      <c r="W2300" s="6">
        <v>2016</v>
      </c>
      <c r="X2300" s="4"/>
    </row>
    <row r="2301" spans="1:24" ht="66" customHeight="1" x14ac:dyDescent="0.2">
      <c r="A2301" s="8" t="s">
        <v>2373</v>
      </c>
      <c r="B2301" s="1" t="s">
        <v>12283</v>
      </c>
      <c r="C2301" s="5" t="s">
        <v>9400</v>
      </c>
      <c r="D2301" s="5" t="s">
        <v>7249</v>
      </c>
      <c r="E2301" s="5" t="s">
        <v>9401</v>
      </c>
      <c r="F2301" s="14" t="s">
        <v>9402</v>
      </c>
      <c r="G2301" s="11" t="s">
        <v>77</v>
      </c>
      <c r="H2301" s="12">
        <v>0</v>
      </c>
      <c r="I2301" s="12" t="s">
        <v>78</v>
      </c>
      <c r="J2301" s="13" t="s">
        <v>12294</v>
      </c>
      <c r="K2301" s="1" t="s">
        <v>11668</v>
      </c>
      <c r="L2301" s="1" t="s">
        <v>79</v>
      </c>
      <c r="M2301" s="1" t="s">
        <v>80</v>
      </c>
      <c r="N2301" s="1" t="s">
        <v>11667</v>
      </c>
      <c r="O2301" s="1" t="s">
        <v>11671</v>
      </c>
      <c r="P2301" s="1">
        <v>166</v>
      </c>
      <c r="Q2301" s="7" t="s">
        <v>11927</v>
      </c>
      <c r="R2301" s="2">
        <v>1.4</v>
      </c>
      <c r="S2301" s="2">
        <v>1430</v>
      </c>
      <c r="T2301" s="4">
        <f t="shared" si="78"/>
        <v>2001.9999999999998</v>
      </c>
      <c r="U2301" s="4">
        <f t="shared" si="77"/>
        <v>2242.2399999999998</v>
      </c>
      <c r="V2301" s="4"/>
      <c r="W2301" s="6">
        <v>2016</v>
      </c>
      <c r="X2301" s="4"/>
    </row>
    <row r="2302" spans="1:24" ht="66" customHeight="1" x14ac:dyDescent="0.2">
      <c r="A2302" s="8" t="s">
        <v>2374</v>
      </c>
      <c r="B2302" s="1" t="s">
        <v>12283</v>
      </c>
      <c r="C2302" s="5" t="s">
        <v>12161</v>
      </c>
      <c r="D2302" s="5" t="s">
        <v>12162</v>
      </c>
      <c r="E2302" s="5" t="s">
        <v>7233</v>
      </c>
      <c r="F2302" s="14" t="s">
        <v>9403</v>
      </c>
      <c r="G2302" s="11" t="s">
        <v>77</v>
      </c>
      <c r="H2302" s="12">
        <v>0</v>
      </c>
      <c r="I2302" s="12" t="s">
        <v>78</v>
      </c>
      <c r="J2302" s="13" t="s">
        <v>12294</v>
      </c>
      <c r="K2302" s="1" t="s">
        <v>11668</v>
      </c>
      <c r="L2302" s="1" t="s">
        <v>79</v>
      </c>
      <c r="M2302" s="1" t="s">
        <v>80</v>
      </c>
      <c r="N2302" s="1" t="s">
        <v>11667</v>
      </c>
      <c r="O2302" s="1" t="s">
        <v>11671</v>
      </c>
      <c r="P2302" s="1">
        <v>872</v>
      </c>
      <c r="Q2302" s="7" t="s">
        <v>11932</v>
      </c>
      <c r="R2302" s="2">
        <v>8</v>
      </c>
      <c r="S2302" s="2">
        <v>2255</v>
      </c>
      <c r="T2302" s="4">
        <f t="shared" si="78"/>
        <v>18040</v>
      </c>
      <c r="U2302" s="4">
        <f t="shared" si="77"/>
        <v>20204.800000000003</v>
      </c>
      <c r="V2302" s="4"/>
      <c r="W2302" s="6">
        <v>2016</v>
      </c>
      <c r="X2302" s="4"/>
    </row>
    <row r="2303" spans="1:24" ht="66" customHeight="1" x14ac:dyDescent="0.2">
      <c r="A2303" s="8" t="s">
        <v>2375</v>
      </c>
      <c r="B2303" s="1" t="s">
        <v>12283</v>
      </c>
      <c r="C2303" s="5" t="s">
        <v>9207</v>
      </c>
      <c r="D2303" s="5" t="s">
        <v>9023</v>
      </c>
      <c r="E2303" s="5" t="s">
        <v>9208</v>
      </c>
      <c r="F2303" s="14" t="s">
        <v>9404</v>
      </c>
      <c r="G2303" s="11" t="s">
        <v>77</v>
      </c>
      <c r="H2303" s="12">
        <v>0</v>
      </c>
      <c r="I2303" s="12" t="s">
        <v>78</v>
      </c>
      <c r="J2303" s="13" t="s">
        <v>12294</v>
      </c>
      <c r="K2303" s="1" t="s">
        <v>11668</v>
      </c>
      <c r="L2303" s="1" t="s">
        <v>79</v>
      </c>
      <c r="M2303" s="1" t="s">
        <v>80</v>
      </c>
      <c r="N2303" s="1" t="s">
        <v>11667</v>
      </c>
      <c r="O2303" s="1" t="s">
        <v>11671</v>
      </c>
      <c r="P2303" s="1">
        <v>166</v>
      </c>
      <c r="Q2303" s="7" t="s">
        <v>11927</v>
      </c>
      <c r="R2303" s="2">
        <v>2.5000000000000001E-2</v>
      </c>
      <c r="S2303" s="2">
        <v>770000</v>
      </c>
      <c r="T2303" s="4">
        <f t="shared" si="78"/>
        <v>19250</v>
      </c>
      <c r="U2303" s="4">
        <f t="shared" si="77"/>
        <v>21560.000000000004</v>
      </c>
      <c r="V2303" s="4"/>
      <c r="W2303" s="6">
        <v>2016</v>
      </c>
      <c r="X2303" s="4"/>
    </row>
    <row r="2304" spans="1:24" ht="66" customHeight="1" x14ac:dyDescent="0.2">
      <c r="A2304" s="8" t="s">
        <v>2376</v>
      </c>
      <c r="B2304" s="1" t="s">
        <v>12283</v>
      </c>
      <c r="C2304" s="5" t="s">
        <v>9386</v>
      </c>
      <c r="D2304" s="5" t="s">
        <v>9387</v>
      </c>
      <c r="E2304" s="5" t="s">
        <v>9365</v>
      </c>
      <c r="F2304" s="14" t="s">
        <v>9405</v>
      </c>
      <c r="G2304" s="11" t="s">
        <v>77</v>
      </c>
      <c r="H2304" s="12">
        <v>0</v>
      </c>
      <c r="I2304" s="12" t="s">
        <v>78</v>
      </c>
      <c r="J2304" s="13" t="s">
        <v>12294</v>
      </c>
      <c r="K2304" s="1" t="s">
        <v>11668</v>
      </c>
      <c r="L2304" s="1" t="s">
        <v>79</v>
      </c>
      <c r="M2304" s="1" t="s">
        <v>80</v>
      </c>
      <c r="N2304" s="1" t="s">
        <v>11667</v>
      </c>
      <c r="O2304" s="1" t="s">
        <v>11671</v>
      </c>
      <c r="P2304" s="1">
        <v>166</v>
      </c>
      <c r="Q2304" s="7" t="s">
        <v>11927</v>
      </c>
      <c r="R2304" s="2">
        <v>0.1</v>
      </c>
      <c r="S2304" s="2">
        <v>330000</v>
      </c>
      <c r="T2304" s="4">
        <f t="shared" si="78"/>
        <v>33000</v>
      </c>
      <c r="U2304" s="4">
        <f t="shared" si="77"/>
        <v>36960</v>
      </c>
      <c r="V2304" s="4"/>
      <c r="W2304" s="6">
        <v>2016</v>
      </c>
      <c r="X2304" s="4"/>
    </row>
    <row r="2305" spans="1:24" ht="66" customHeight="1" x14ac:dyDescent="0.2">
      <c r="A2305" s="8" t="s">
        <v>2377</v>
      </c>
      <c r="B2305" s="1" t="s">
        <v>12283</v>
      </c>
      <c r="C2305" s="5" t="s">
        <v>9207</v>
      </c>
      <c r="D2305" s="5" t="s">
        <v>9023</v>
      </c>
      <c r="E2305" s="5" t="s">
        <v>9208</v>
      </c>
      <c r="F2305" s="14" t="s">
        <v>9406</v>
      </c>
      <c r="G2305" s="11" t="s">
        <v>77</v>
      </c>
      <c r="H2305" s="12">
        <v>0</v>
      </c>
      <c r="I2305" s="12" t="s">
        <v>78</v>
      </c>
      <c r="J2305" s="13" t="s">
        <v>12294</v>
      </c>
      <c r="K2305" s="1" t="s">
        <v>11668</v>
      </c>
      <c r="L2305" s="1" t="s">
        <v>79</v>
      </c>
      <c r="M2305" s="1" t="s">
        <v>80</v>
      </c>
      <c r="N2305" s="1" t="s">
        <v>11667</v>
      </c>
      <c r="O2305" s="1" t="s">
        <v>11671</v>
      </c>
      <c r="P2305" s="1">
        <v>166</v>
      </c>
      <c r="Q2305" s="7" t="s">
        <v>11927</v>
      </c>
      <c r="R2305" s="2">
        <v>0.24</v>
      </c>
      <c r="S2305" s="2">
        <v>88000</v>
      </c>
      <c r="T2305" s="4">
        <f t="shared" si="78"/>
        <v>21120</v>
      </c>
      <c r="U2305" s="4">
        <f t="shared" si="77"/>
        <v>23654.400000000001</v>
      </c>
      <c r="V2305" s="4"/>
      <c r="W2305" s="6">
        <v>2016</v>
      </c>
      <c r="X2305" s="4"/>
    </row>
    <row r="2306" spans="1:24" ht="66" customHeight="1" x14ac:dyDescent="0.2">
      <c r="A2306" s="8" t="s">
        <v>2378</v>
      </c>
      <c r="B2306" s="1" t="s">
        <v>12283</v>
      </c>
      <c r="C2306" s="5" t="s">
        <v>9407</v>
      </c>
      <c r="D2306" s="5" t="s">
        <v>9408</v>
      </c>
      <c r="E2306" s="5" t="s">
        <v>8588</v>
      </c>
      <c r="F2306" s="14" t="s">
        <v>9409</v>
      </c>
      <c r="G2306" s="11" t="s">
        <v>77</v>
      </c>
      <c r="H2306" s="12">
        <v>0</v>
      </c>
      <c r="I2306" s="12" t="s">
        <v>78</v>
      </c>
      <c r="J2306" s="13" t="s">
        <v>12294</v>
      </c>
      <c r="K2306" s="1" t="s">
        <v>11668</v>
      </c>
      <c r="L2306" s="1" t="s">
        <v>79</v>
      </c>
      <c r="M2306" s="1" t="s">
        <v>80</v>
      </c>
      <c r="N2306" s="1" t="s">
        <v>11667</v>
      </c>
      <c r="O2306" s="1" t="s">
        <v>11671</v>
      </c>
      <c r="P2306" s="1">
        <v>166</v>
      </c>
      <c r="Q2306" s="7" t="s">
        <v>11927</v>
      </c>
      <c r="R2306" s="2">
        <v>0.01</v>
      </c>
      <c r="S2306" s="2">
        <v>935000</v>
      </c>
      <c r="T2306" s="4">
        <f t="shared" si="78"/>
        <v>9350</v>
      </c>
      <c r="U2306" s="4">
        <f t="shared" si="77"/>
        <v>10472.000000000002</v>
      </c>
      <c r="V2306" s="4"/>
      <c r="W2306" s="6">
        <v>2016</v>
      </c>
      <c r="X2306" s="4"/>
    </row>
    <row r="2307" spans="1:24" ht="66" customHeight="1" x14ac:dyDescent="0.2">
      <c r="A2307" s="8" t="s">
        <v>2379</v>
      </c>
      <c r="B2307" s="1" t="s">
        <v>12283</v>
      </c>
      <c r="C2307" s="5" t="s">
        <v>8110</v>
      </c>
      <c r="D2307" s="5" t="s">
        <v>4682</v>
      </c>
      <c r="E2307" s="5" t="s">
        <v>8111</v>
      </c>
      <c r="F2307" s="14" t="s">
        <v>9410</v>
      </c>
      <c r="G2307" s="11" t="s">
        <v>77</v>
      </c>
      <c r="H2307" s="12">
        <v>0</v>
      </c>
      <c r="I2307" s="12" t="s">
        <v>78</v>
      </c>
      <c r="J2307" s="13" t="s">
        <v>12294</v>
      </c>
      <c r="K2307" s="1" t="s">
        <v>11668</v>
      </c>
      <c r="L2307" s="1" t="s">
        <v>79</v>
      </c>
      <c r="M2307" s="1" t="s">
        <v>80</v>
      </c>
      <c r="N2307" s="1" t="s">
        <v>11667</v>
      </c>
      <c r="O2307" s="1" t="s">
        <v>11671</v>
      </c>
      <c r="P2307" s="1">
        <v>778</v>
      </c>
      <c r="Q2307" s="7" t="s">
        <v>11786</v>
      </c>
      <c r="R2307" s="2">
        <v>1</v>
      </c>
      <c r="S2307" s="2">
        <v>1328.57</v>
      </c>
      <c r="T2307" s="4">
        <f t="shared" si="78"/>
        <v>1328.57</v>
      </c>
      <c r="U2307" s="4">
        <f t="shared" si="77"/>
        <v>1487.9984000000002</v>
      </c>
      <c r="V2307" s="4"/>
      <c r="W2307" s="6">
        <v>2016</v>
      </c>
      <c r="X2307" s="4"/>
    </row>
    <row r="2308" spans="1:24" ht="66" customHeight="1" x14ac:dyDescent="0.2">
      <c r="A2308" s="8" t="s">
        <v>2380</v>
      </c>
      <c r="B2308" s="1" t="s">
        <v>12283</v>
      </c>
      <c r="C2308" s="5" t="s">
        <v>9411</v>
      </c>
      <c r="D2308" s="5" t="s">
        <v>4682</v>
      </c>
      <c r="E2308" s="5" t="s">
        <v>8029</v>
      </c>
      <c r="F2308" s="14" t="s">
        <v>9412</v>
      </c>
      <c r="G2308" s="11" t="s">
        <v>77</v>
      </c>
      <c r="H2308" s="12">
        <v>0</v>
      </c>
      <c r="I2308" s="12" t="s">
        <v>78</v>
      </c>
      <c r="J2308" s="13" t="s">
        <v>12294</v>
      </c>
      <c r="K2308" s="1" t="s">
        <v>11668</v>
      </c>
      <c r="L2308" s="1" t="s">
        <v>79</v>
      </c>
      <c r="M2308" s="1" t="s">
        <v>80</v>
      </c>
      <c r="N2308" s="1" t="s">
        <v>11667</v>
      </c>
      <c r="O2308" s="1" t="s">
        <v>11671</v>
      </c>
      <c r="P2308" s="1">
        <v>778</v>
      </c>
      <c r="Q2308" s="7" t="s">
        <v>11786</v>
      </c>
      <c r="R2308" s="2">
        <v>2</v>
      </c>
      <c r="S2308" s="2">
        <v>990</v>
      </c>
      <c r="T2308" s="4">
        <f t="shared" si="78"/>
        <v>1980</v>
      </c>
      <c r="U2308" s="4">
        <f t="shared" si="77"/>
        <v>2217.6000000000004</v>
      </c>
      <c r="V2308" s="4"/>
      <c r="W2308" s="6">
        <v>2016</v>
      </c>
      <c r="X2308" s="4"/>
    </row>
    <row r="2309" spans="1:24" ht="66" customHeight="1" x14ac:dyDescent="0.2">
      <c r="A2309" s="8" t="s">
        <v>2381</v>
      </c>
      <c r="B2309" s="1" t="s">
        <v>12283</v>
      </c>
      <c r="C2309" s="5" t="s">
        <v>9413</v>
      </c>
      <c r="D2309" s="5" t="s">
        <v>9414</v>
      </c>
      <c r="E2309" s="5" t="s">
        <v>8588</v>
      </c>
      <c r="F2309" s="14" t="s">
        <v>9415</v>
      </c>
      <c r="G2309" s="11" t="s">
        <v>77</v>
      </c>
      <c r="H2309" s="12">
        <v>0</v>
      </c>
      <c r="I2309" s="12" t="s">
        <v>78</v>
      </c>
      <c r="J2309" s="13" t="s">
        <v>12294</v>
      </c>
      <c r="K2309" s="1" t="s">
        <v>11668</v>
      </c>
      <c r="L2309" s="1" t="s">
        <v>79</v>
      </c>
      <c r="M2309" s="1" t="s">
        <v>80</v>
      </c>
      <c r="N2309" s="1" t="s">
        <v>11667</v>
      </c>
      <c r="O2309" s="1" t="s">
        <v>11671</v>
      </c>
      <c r="P2309" s="1">
        <v>166</v>
      </c>
      <c r="Q2309" s="7" t="s">
        <v>11927</v>
      </c>
      <c r="R2309" s="2">
        <v>0.152</v>
      </c>
      <c r="S2309" s="2">
        <v>115500</v>
      </c>
      <c r="T2309" s="4">
        <f t="shared" si="78"/>
        <v>17556</v>
      </c>
      <c r="U2309" s="4">
        <f t="shared" si="77"/>
        <v>19662.72</v>
      </c>
      <c r="V2309" s="4"/>
      <c r="W2309" s="6">
        <v>2016</v>
      </c>
      <c r="X2309" s="4"/>
    </row>
    <row r="2310" spans="1:24" ht="66" customHeight="1" x14ac:dyDescent="0.2">
      <c r="A2310" s="8" t="s">
        <v>2382</v>
      </c>
      <c r="B2310" s="1" t="s">
        <v>12283</v>
      </c>
      <c r="C2310" s="5" t="s">
        <v>9207</v>
      </c>
      <c r="D2310" s="5" t="s">
        <v>9023</v>
      </c>
      <c r="E2310" s="5" t="s">
        <v>9208</v>
      </c>
      <c r="F2310" s="14" t="s">
        <v>9416</v>
      </c>
      <c r="G2310" s="11" t="s">
        <v>77</v>
      </c>
      <c r="H2310" s="12">
        <v>0</v>
      </c>
      <c r="I2310" s="12" t="s">
        <v>78</v>
      </c>
      <c r="J2310" s="13" t="s">
        <v>12294</v>
      </c>
      <c r="K2310" s="1" t="s">
        <v>11668</v>
      </c>
      <c r="L2310" s="1" t="s">
        <v>79</v>
      </c>
      <c r="M2310" s="1" t="s">
        <v>80</v>
      </c>
      <c r="N2310" s="1" t="s">
        <v>11667</v>
      </c>
      <c r="O2310" s="1" t="s">
        <v>11671</v>
      </c>
      <c r="P2310" s="1">
        <v>166</v>
      </c>
      <c r="Q2310" s="7" t="s">
        <v>11927</v>
      </c>
      <c r="R2310" s="2">
        <v>0.01</v>
      </c>
      <c r="S2310" s="2">
        <v>99000</v>
      </c>
      <c r="T2310" s="4">
        <f t="shared" si="78"/>
        <v>990</v>
      </c>
      <c r="U2310" s="4">
        <f t="shared" si="77"/>
        <v>1108.8000000000002</v>
      </c>
      <c r="V2310" s="4"/>
      <c r="W2310" s="6">
        <v>2016</v>
      </c>
      <c r="X2310" s="4"/>
    </row>
    <row r="2311" spans="1:24" ht="66" customHeight="1" x14ac:dyDescent="0.2">
      <c r="A2311" s="8" t="s">
        <v>2383</v>
      </c>
      <c r="B2311" s="1" t="s">
        <v>12283</v>
      </c>
      <c r="C2311" s="5" t="s">
        <v>9417</v>
      </c>
      <c r="D2311" s="5" t="s">
        <v>9418</v>
      </c>
      <c r="E2311" s="5" t="s">
        <v>8613</v>
      </c>
      <c r="F2311" s="14" t="s">
        <v>9419</v>
      </c>
      <c r="G2311" s="11" t="s">
        <v>77</v>
      </c>
      <c r="H2311" s="12">
        <v>0</v>
      </c>
      <c r="I2311" s="12" t="s">
        <v>78</v>
      </c>
      <c r="J2311" s="13" t="s">
        <v>12294</v>
      </c>
      <c r="K2311" s="1" t="s">
        <v>11668</v>
      </c>
      <c r="L2311" s="1" t="s">
        <v>79</v>
      </c>
      <c r="M2311" s="1" t="s">
        <v>80</v>
      </c>
      <c r="N2311" s="1" t="s">
        <v>11667</v>
      </c>
      <c r="O2311" s="1" t="s">
        <v>11671</v>
      </c>
      <c r="P2311" s="1">
        <v>166</v>
      </c>
      <c r="Q2311" s="7" t="s">
        <v>11927</v>
      </c>
      <c r="R2311" s="2">
        <v>1.6400000000000001E-2</v>
      </c>
      <c r="S2311" s="2">
        <v>55803.57</v>
      </c>
      <c r="T2311" s="4">
        <f t="shared" si="78"/>
        <v>915.17854800000009</v>
      </c>
      <c r="U2311" s="4">
        <f t="shared" si="77"/>
        <v>1024.9999737600001</v>
      </c>
      <c r="V2311" s="4"/>
      <c r="W2311" s="6">
        <v>2016</v>
      </c>
      <c r="X2311" s="4"/>
    </row>
    <row r="2312" spans="1:24" ht="66" customHeight="1" x14ac:dyDescent="0.2">
      <c r="A2312" s="8" t="s">
        <v>2384</v>
      </c>
      <c r="B2312" s="1" t="s">
        <v>12283</v>
      </c>
      <c r="C2312" s="5" t="s">
        <v>9018</v>
      </c>
      <c r="D2312" s="5" t="s">
        <v>9019</v>
      </c>
      <c r="E2312" s="5" t="s">
        <v>9020</v>
      </c>
      <c r="F2312" s="14" t="s">
        <v>9420</v>
      </c>
      <c r="G2312" s="11" t="s">
        <v>77</v>
      </c>
      <c r="H2312" s="12">
        <v>0</v>
      </c>
      <c r="I2312" s="12" t="s">
        <v>78</v>
      </c>
      <c r="J2312" s="13" t="s">
        <v>12294</v>
      </c>
      <c r="K2312" s="1" t="s">
        <v>11668</v>
      </c>
      <c r="L2312" s="1" t="s">
        <v>79</v>
      </c>
      <c r="M2312" s="1" t="s">
        <v>80</v>
      </c>
      <c r="N2312" s="1" t="s">
        <v>11667</v>
      </c>
      <c r="O2312" s="1" t="s">
        <v>11671</v>
      </c>
      <c r="P2312" s="1">
        <v>166</v>
      </c>
      <c r="Q2312" s="7" t="s">
        <v>11927</v>
      </c>
      <c r="R2312" s="2">
        <v>2.5000000000000001E-2</v>
      </c>
      <c r="S2312" s="2">
        <v>880000</v>
      </c>
      <c r="T2312" s="4">
        <f t="shared" si="78"/>
        <v>22000</v>
      </c>
      <c r="U2312" s="4">
        <f t="shared" si="77"/>
        <v>24640.000000000004</v>
      </c>
      <c r="V2312" s="4"/>
      <c r="W2312" s="6">
        <v>2016</v>
      </c>
      <c r="X2312" s="4"/>
    </row>
    <row r="2313" spans="1:24" ht="66" customHeight="1" x14ac:dyDescent="0.2">
      <c r="A2313" s="8" t="s">
        <v>2385</v>
      </c>
      <c r="B2313" s="1" t="s">
        <v>12283</v>
      </c>
      <c r="C2313" s="5" t="s">
        <v>9421</v>
      </c>
      <c r="D2313" s="5" t="s">
        <v>9422</v>
      </c>
      <c r="E2313" s="5" t="s">
        <v>9423</v>
      </c>
      <c r="F2313" s="14" t="s">
        <v>9424</v>
      </c>
      <c r="G2313" s="11" t="s">
        <v>77</v>
      </c>
      <c r="H2313" s="12">
        <v>0</v>
      </c>
      <c r="I2313" s="12" t="s">
        <v>78</v>
      </c>
      <c r="J2313" s="13" t="s">
        <v>12294</v>
      </c>
      <c r="K2313" s="1" t="s">
        <v>11668</v>
      </c>
      <c r="L2313" s="1" t="s">
        <v>79</v>
      </c>
      <c r="M2313" s="1" t="s">
        <v>80</v>
      </c>
      <c r="N2313" s="1" t="s">
        <v>11667</v>
      </c>
      <c r="O2313" s="1" t="s">
        <v>11671</v>
      </c>
      <c r="P2313" s="1">
        <v>166</v>
      </c>
      <c r="Q2313" s="7" t="s">
        <v>11927</v>
      </c>
      <c r="R2313" s="2">
        <v>2.3E-2</v>
      </c>
      <c r="S2313" s="2">
        <v>96428.57</v>
      </c>
      <c r="T2313" s="4">
        <f t="shared" si="78"/>
        <v>2217.8571099999999</v>
      </c>
      <c r="U2313" s="4">
        <f t="shared" si="77"/>
        <v>2483.9999632000004</v>
      </c>
      <c r="V2313" s="4"/>
      <c r="W2313" s="6">
        <v>2016</v>
      </c>
      <c r="X2313" s="4"/>
    </row>
    <row r="2314" spans="1:24" ht="66" customHeight="1" x14ac:dyDescent="0.2">
      <c r="A2314" s="8" t="s">
        <v>2386</v>
      </c>
      <c r="B2314" s="1" t="s">
        <v>12283</v>
      </c>
      <c r="C2314" s="5" t="s">
        <v>9425</v>
      </c>
      <c r="D2314" s="5" t="s">
        <v>7760</v>
      </c>
      <c r="E2314" s="5" t="s">
        <v>9426</v>
      </c>
      <c r="F2314" s="14" t="s">
        <v>9427</v>
      </c>
      <c r="G2314" s="11" t="s">
        <v>77</v>
      </c>
      <c r="H2314" s="12">
        <v>0</v>
      </c>
      <c r="I2314" s="12" t="s">
        <v>78</v>
      </c>
      <c r="J2314" s="13" t="s">
        <v>12294</v>
      </c>
      <c r="K2314" s="1" t="s">
        <v>11668</v>
      </c>
      <c r="L2314" s="1" t="s">
        <v>79</v>
      </c>
      <c r="M2314" s="1" t="s">
        <v>80</v>
      </c>
      <c r="N2314" s="1" t="s">
        <v>11667</v>
      </c>
      <c r="O2314" s="1" t="s">
        <v>11671</v>
      </c>
      <c r="P2314" s="1">
        <v>166</v>
      </c>
      <c r="Q2314" s="7" t="s">
        <v>11927</v>
      </c>
      <c r="R2314" s="2">
        <v>5.0000000000000001E-3</v>
      </c>
      <c r="S2314" s="2">
        <v>330000</v>
      </c>
      <c r="T2314" s="4">
        <f t="shared" si="78"/>
        <v>1650</v>
      </c>
      <c r="U2314" s="4">
        <f t="shared" si="77"/>
        <v>1848.0000000000002</v>
      </c>
      <c r="V2314" s="4"/>
      <c r="W2314" s="6">
        <v>2016</v>
      </c>
      <c r="X2314" s="4"/>
    </row>
    <row r="2315" spans="1:24" ht="66" customHeight="1" x14ac:dyDescent="0.2">
      <c r="A2315" s="8" t="s">
        <v>2387</v>
      </c>
      <c r="B2315" s="1" t="s">
        <v>12283</v>
      </c>
      <c r="C2315" s="5" t="s">
        <v>9428</v>
      </c>
      <c r="D2315" s="5" t="s">
        <v>9429</v>
      </c>
      <c r="E2315" s="5" t="s">
        <v>8613</v>
      </c>
      <c r="F2315" s="14" t="s">
        <v>9430</v>
      </c>
      <c r="G2315" s="11" t="s">
        <v>77</v>
      </c>
      <c r="H2315" s="12">
        <v>0</v>
      </c>
      <c r="I2315" s="12" t="s">
        <v>78</v>
      </c>
      <c r="J2315" s="13" t="s">
        <v>12294</v>
      </c>
      <c r="K2315" s="1" t="s">
        <v>11668</v>
      </c>
      <c r="L2315" s="1" t="s">
        <v>79</v>
      </c>
      <c r="M2315" s="1" t="s">
        <v>80</v>
      </c>
      <c r="N2315" s="1" t="s">
        <v>11667</v>
      </c>
      <c r="O2315" s="1" t="s">
        <v>11671</v>
      </c>
      <c r="P2315" s="1">
        <v>166</v>
      </c>
      <c r="Q2315" s="7" t="s">
        <v>11927</v>
      </c>
      <c r="R2315" s="2">
        <v>0.01</v>
      </c>
      <c r="S2315" s="2">
        <v>77000</v>
      </c>
      <c r="T2315" s="4">
        <f t="shared" si="78"/>
        <v>770</v>
      </c>
      <c r="U2315" s="4">
        <f t="shared" si="77"/>
        <v>862.40000000000009</v>
      </c>
      <c r="V2315" s="4"/>
      <c r="W2315" s="6">
        <v>2016</v>
      </c>
      <c r="X2315" s="4"/>
    </row>
    <row r="2316" spans="1:24" ht="66" customHeight="1" x14ac:dyDescent="0.2">
      <c r="A2316" s="8" t="s">
        <v>2388</v>
      </c>
      <c r="B2316" s="1" t="s">
        <v>12283</v>
      </c>
      <c r="C2316" s="5" t="s">
        <v>9207</v>
      </c>
      <c r="D2316" s="5" t="s">
        <v>9023</v>
      </c>
      <c r="E2316" s="5" t="s">
        <v>9208</v>
      </c>
      <c r="F2316" s="14" t="s">
        <v>9431</v>
      </c>
      <c r="G2316" s="11" t="s">
        <v>77</v>
      </c>
      <c r="H2316" s="12">
        <v>0</v>
      </c>
      <c r="I2316" s="12" t="s">
        <v>78</v>
      </c>
      <c r="J2316" s="13" t="s">
        <v>12294</v>
      </c>
      <c r="K2316" s="1" t="s">
        <v>11668</v>
      </c>
      <c r="L2316" s="1" t="s">
        <v>79</v>
      </c>
      <c r="M2316" s="1" t="s">
        <v>80</v>
      </c>
      <c r="N2316" s="1" t="s">
        <v>11667</v>
      </c>
      <c r="O2316" s="1" t="s">
        <v>11671</v>
      </c>
      <c r="P2316" s="1">
        <v>166</v>
      </c>
      <c r="Q2316" s="7" t="s">
        <v>11927</v>
      </c>
      <c r="R2316" s="2">
        <v>0.5</v>
      </c>
      <c r="S2316" s="2">
        <v>2200000</v>
      </c>
      <c r="T2316" s="4">
        <f t="shared" si="78"/>
        <v>1100000</v>
      </c>
      <c r="U2316" s="4">
        <f t="shared" si="77"/>
        <v>1232000.0000000002</v>
      </c>
      <c r="V2316" s="4"/>
      <c r="W2316" s="6">
        <v>2016</v>
      </c>
      <c r="X2316" s="4"/>
    </row>
    <row r="2317" spans="1:24" ht="66" customHeight="1" x14ac:dyDescent="0.2">
      <c r="A2317" s="8" t="s">
        <v>2389</v>
      </c>
      <c r="B2317" s="1" t="s">
        <v>12283</v>
      </c>
      <c r="C2317" s="5" t="s">
        <v>9432</v>
      </c>
      <c r="D2317" s="5" t="s">
        <v>9433</v>
      </c>
      <c r="E2317" s="5" t="s">
        <v>8613</v>
      </c>
      <c r="F2317" s="14" t="s">
        <v>9434</v>
      </c>
      <c r="G2317" s="11" t="s">
        <v>77</v>
      </c>
      <c r="H2317" s="12">
        <v>0</v>
      </c>
      <c r="I2317" s="12" t="s">
        <v>78</v>
      </c>
      <c r="J2317" s="13" t="s">
        <v>12294</v>
      </c>
      <c r="K2317" s="1" t="s">
        <v>11668</v>
      </c>
      <c r="L2317" s="1" t="s">
        <v>79</v>
      </c>
      <c r="M2317" s="1" t="s">
        <v>80</v>
      </c>
      <c r="N2317" s="1" t="s">
        <v>11667</v>
      </c>
      <c r="O2317" s="1" t="s">
        <v>11671</v>
      </c>
      <c r="P2317" s="1">
        <v>166</v>
      </c>
      <c r="Q2317" s="7" t="s">
        <v>11927</v>
      </c>
      <c r="R2317" s="2">
        <v>1.6E-2</v>
      </c>
      <c r="S2317" s="2">
        <v>291580.36</v>
      </c>
      <c r="T2317" s="4">
        <f t="shared" si="78"/>
        <v>4665.2857599999998</v>
      </c>
      <c r="U2317" s="4">
        <f t="shared" ref="U2317:U2380" si="79">T2317*1.12</f>
        <v>5225.1200512000005</v>
      </c>
      <c r="V2317" s="4"/>
      <c r="W2317" s="6">
        <v>2016</v>
      </c>
      <c r="X2317" s="4"/>
    </row>
    <row r="2318" spans="1:24" ht="66" customHeight="1" x14ac:dyDescent="0.2">
      <c r="A2318" s="8" t="s">
        <v>2390</v>
      </c>
      <c r="B2318" s="1" t="s">
        <v>12283</v>
      </c>
      <c r="C2318" s="5" t="s">
        <v>9435</v>
      </c>
      <c r="D2318" s="5" t="s">
        <v>9436</v>
      </c>
      <c r="E2318" s="5" t="s">
        <v>9437</v>
      </c>
      <c r="F2318" s="14" t="s">
        <v>9438</v>
      </c>
      <c r="G2318" s="11" t="s">
        <v>77</v>
      </c>
      <c r="H2318" s="12">
        <v>0</v>
      </c>
      <c r="I2318" s="12" t="s">
        <v>78</v>
      </c>
      <c r="J2318" s="13" t="s">
        <v>12294</v>
      </c>
      <c r="K2318" s="1" t="s">
        <v>11668</v>
      </c>
      <c r="L2318" s="1" t="s">
        <v>79</v>
      </c>
      <c r="M2318" s="1" t="s">
        <v>80</v>
      </c>
      <c r="N2318" s="1" t="s">
        <v>11667</v>
      </c>
      <c r="O2318" s="1" t="s">
        <v>11671</v>
      </c>
      <c r="P2318" s="1">
        <v>166</v>
      </c>
      <c r="Q2318" s="7" t="s">
        <v>11927</v>
      </c>
      <c r="R2318" s="2">
        <v>0.04</v>
      </c>
      <c r="S2318" s="2">
        <v>275000</v>
      </c>
      <c r="T2318" s="4">
        <f t="shared" si="78"/>
        <v>11000</v>
      </c>
      <c r="U2318" s="4">
        <f t="shared" si="79"/>
        <v>12320.000000000002</v>
      </c>
      <c r="V2318" s="4"/>
      <c r="W2318" s="6">
        <v>2016</v>
      </c>
      <c r="X2318" s="4"/>
    </row>
    <row r="2319" spans="1:24" ht="66" customHeight="1" x14ac:dyDescent="0.2">
      <c r="A2319" s="8" t="s">
        <v>2391</v>
      </c>
      <c r="B2319" s="1" t="s">
        <v>12283</v>
      </c>
      <c r="C2319" s="5" t="s">
        <v>9439</v>
      </c>
      <c r="D2319" s="5" t="s">
        <v>9440</v>
      </c>
      <c r="E2319" s="5" t="s">
        <v>9441</v>
      </c>
      <c r="F2319" s="14" t="s">
        <v>9442</v>
      </c>
      <c r="G2319" s="11" t="s">
        <v>77</v>
      </c>
      <c r="H2319" s="12">
        <v>0</v>
      </c>
      <c r="I2319" s="12" t="s">
        <v>78</v>
      </c>
      <c r="J2319" s="13" t="s">
        <v>12294</v>
      </c>
      <c r="K2319" s="1" t="s">
        <v>11668</v>
      </c>
      <c r="L2319" s="1" t="s">
        <v>79</v>
      </c>
      <c r="M2319" s="1" t="s">
        <v>80</v>
      </c>
      <c r="N2319" s="1" t="s">
        <v>11667</v>
      </c>
      <c r="O2319" s="1" t="s">
        <v>11671</v>
      </c>
      <c r="P2319" s="1">
        <v>778</v>
      </c>
      <c r="Q2319" s="7" t="s">
        <v>11786</v>
      </c>
      <c r="R2319" s="2">
        <v>2</v>
      </c>
      <c r="S2319" s="2">
        <v>2090</v>
      </c>
      <c r="T2319" s="4">
        <f t="shared" si="78"/>
        <v>4180</v>
      </c>
      <c r="U2319" s="4">
        <f t="shared" si="79"/>
        <v>4681.6000000000004</v>
      </c>
      <c r="V2319" s="4"/>
      <c r="W2319" s="6">
        <v>2016</v>
      </c>
      <c r="X2319" s="4"/>
    </row>
    <row r="2320" spans="1:24" ht="66" customHeight="1" x14ac:dyDescent="0.2">
      <c r="A2320" s="8" t="s">
        <v>2392</v>
      </c>
      <c r="B2320" s="1" t="s">
        <v>12283</v>
      </c>
      <c r="C2320" s="5" t="s">
        <v>9443</v>
      </c>
      <c r="D2320" s="5" t="s">
        <v>8691</v>
      </c>
      <c r="E2320" s="5" t="s">
        <v>8800</v>
      </c>
      <c r="F2320" s="14" t="s">
        <v>9444</v>
      </c>
      <c r="G2320" s="11" t="s">
        <v>77</v>
      </c>
      <c r="H2320" s="12">
        <v>0</v>
      </c>
      <c r="I2320" s="12" t="s">
        <v>78</v>
      </c>
      <c r="J2320" s="13" t="s">
        <v>12294</v>
      </c>
      <c r="K2320" s="1" t="s">
        <v>11668</v>
      </c>
      <c r="L2320" s="1" t="s">
        <v>79</v>
      </c>
      <c r="M2320" s="1" t="s">
        <v>80</v>
      </c>
      <c r="N2320" s="1" t="s">
        <v>11667</v>
      </c>
      <c r="O2320" s="1" t="s">
        <v>11671</v>
      </c>
      <c r="P2320" s="1">
        <v>870</v>
      </c>
      <c r="Q2320" s="7" t="s">
        <v>11814</v>
      </c>
      <c r="R2320" s="2">
        <v>19</v>
      </c>
      <c r="S2320" s="2">
        <v>2090</v>
      </c>
      <c r="T2320" s="4">
        <f t="shared" si="78"/>
        <v>39710</v>
      </c>
      <c r="U2320" s="4">
        <f t="shared" si="79"/>
        <v>44475.200000000004</v>
      </c>
      <c r="V2320" s="4"/>
      <c r="W2320" s="6">
        <v>2016</v>
      </c>
      <c r="X2320" s="4"/>
    </row>
    <row r="2321" spans="1:24" ht="66" customHeight="1" x14ac:dyDescent="0.2">
      <c r="A2321" s="8" t="s">
        <v>2393</v>
      </c>
      <c r="B2321" s="1" t="s">
        <v>12283</v>
      </c>
      <c r="C2321" s="5" t="s">
        <v>9443</v>
      </c>
      <c r="D2321" s="5" t="s">
        <v>8691</v>
      </c>
      <c r="E2321" s="5" t="s">
        <v>8800</v>
      </c>
      <c r="F2321" s="14" t="s">
        <v>9445</v>
      </c>
      <c r="G2321" s="11" t="s">
        <v>77</v>
      </c>
      <c r="H2321" s="12">
        <v>0</v>
      </c>
      <c r="I2321" s="12" t="s">
        <v>78</v>
      </c>
      <c r="J2321" s="13" t="s">
        <v>12294</v>
      </c>
      <c r="K2321" s="1" t="s">
        <v>11668</v>
      </c>
      <c r="L2321" s="1" t="s">
        <v>79</v>
      </c>
      <c r="M2321" s="1" t="s">
        <v>80</v>
      </c>
      <c r="N2321" s="1" t="s">
        <v>11667</v>
      </c>
      <c r="O2321" s="1" t="s">
        <v>11671</v>
      </c>
      <c r="P2321" s="1">
        <v>870</v>
      </c>
      <c r="Q2321" s="7" t="s">
        <v>11814</v>
      </c>
      <c r="R2321" s="2">
        <v>12</v>
      </c>
      <c r="S2321" s="2">
        <v>2200</v>
      </c>
      <c r="T2321" s="4">
        <f t="shared" si="78"/>
        <v>26400</v>
      </c>
      <c r="U2321" s="4">
        <f t="shared" si="79"/>
        <v>29568.000000000004</v>
      </c>
      <c r="V2321" s="4"/>
      <c r="W2321" s="6">
        <v>2016</v>
      </c>
      <c r="X2321" s="4"/>
    </row>
    <row r="2322" spans="1:24" ht="66" customHeight="1" x14ac:dyDescent="0.2">
      <c r="A2322" s="8" t="s">
        <v>2394</v>
      </c>
      <c r="B2322" s="1" t="s">
        <v>12283</v>
      </c>
      <c r="C2322" s="5" t="s">
        <v>9446</v>
      </c>
      <c r="D2322" s="5" t="s">
        <v>9447</v>
      </c>
      <c r="E2322" s="5" t="s">
        <v>9448</v>
      </c>
      <c r="F2322" s="14" t="s">
        <v>9449</v>
      </c>
      <c r="G2322" s="11" t="s">
        <v>77</v>
      </c>
      <c r="H2322" s="12">
        <v>0</v>
      </c>
      <c r="I2322" s="12" t="s">
        <v>78</v>
      </c>
      <c r="J2322" s="13" t="s">
        <v>12294</v>
      </c>
      <c r="K2322" s="1" t="s">
        <v>11668</v>
      </c>
      <c r="L2322" s="1" t="s">
        <v>79</v>
      </c>
      <c r="M2322" s="1" t="s">
        <v>80</v>
      </c>
      <c r="N2322" s="1" t="s">
        <v>11667</v>
      </c>
      <c r="O2322" s="1" t="s">
        <v>11671</v>
      </c>
      <c r="P2322" s="1">
        <v>778</v>
      </c>
      <c r="Q2322" s="7" t="s">
        <v>11786</v>
      </c>
      <c r="R2322" s="2">
        <v>40</v>
      </c>
      <c r="S2322" s="2">
        <v>699.4</v>
      </c>
      <c r="T2322" s="4">
        <f t="shared" si="78"/>
        <v>27976</v>
      </c>
      <c r="U2322" s="4">
        <f t="shared" si="79"/>
        <v>31333.120000000003</v>
      </c>
      <c r="V2322" s="4"/>
      <c r="W2322" s="6">
        <v>2016</v>
      </c>
      <c r="X2322" s="4"/>
    </row>
    <row r="2323" spans="1:24" ht="66" customHeight="1" x14ac:dyDescent="0.2">
      <c r="A2323" s="8" t="s">
        <v>2395</v>
      </c>
      <c r="B2323" s="1" t="s">
        <v>12283</v>
      </c>
      <c r="C2323" s="5" t="s">
        <v>9450</v>
      </c>
      <c r="D2323" s="5" t="s">
        <v>9451</v>
      </c>
      <c r="E2323" s="5" t="s">
        <v>8800</v>
      </c>
      <c r="F2323" s="14" t="s">
        <v>9452</v>
      </c>
      <c r="G2323" s="11" t="s">
        <v>77</v>
      </c>
      <c r="H2323" s="12">
        <v>0</v>
      </c>
      <c r="I2323" s="12" t="s">
        <v>78</v>
      </c>
      <c r="J2323" s="13" t="s">
        <v>12294</v>
      </c>
      <c r="K2323" s="1" t="s">
        <v>11668</v>
      </c>
      <c r="L2323" s="1" t="s">
        <v>79</v>
      </c>
      <c r="M2323" s="1" t="s">
        <v>80</v>
      </c>
      <c r="N2323" s="1" t="s">
        <v>11667</v>
      </c>
      <c r="O2323" s="1" t="s">
        <v>11671</v>
      </c>
      <c r="P2323" s="1">
        <v>778</v>
      </c>
      <c r="Q2323" s="7" t="s">
        <v>11786</v>
      </c>
      <c r="R2323" s="2">
        <v>55</v>
      </c>
      <c r="S2323" s="2">
        <v>699.4</v>
      </c>
      <c r="T2323" s="4">
        <f t="shared" si="78"/>
        <v>38467</v>
      </c>
      <c r="U2323" s="4">
        <f t="shared" si="79"/>
        <v>43083.040000000001</v>
      </c>
      <c r="V2323" s="4"/>
      <c r="W2323" s="6">
        <v>2016</v>
      </c>
      <c r="X2323" s="4"/>
    </row>
    <row r="2324" spans="1:24" ht="66" customHeight="1" x14ac:dyDescent="0.2">
      <c r="A2324" s="8" t="s">
        <v>2396</v>
      </c>
      <c r="B2324" s="1" t="s">
        <v>12283</v>
      </c>
      <c r="C2324" s="5" t="s">
        <v>9220</v>
      </c>
      <c r="D2324" s="5" t="s">
        <v>9023</v>
      </c>
      <c r="E2324" s="5" t="s">
        <v>9208</v>
      </c>
      <c r="F2324" s="14" t="s">
        <v>9453</v>
      </c>
      <c r="G2324" s="11" t="s">
        <v>77</v>
      </c>
      <c r="H2324" s="12">
        <v>0</v>
      </c>
      <c r="I2324" s="12" t="s">
        <v>78</v>
      </c>
      <c r="J2324" s="13" t="s">
        <v>12294</v>
      </c>
      <c r="K2324" s="1" t="s">
        <v>11668</v>
      </c>
      <c r="L2324" s="1" t="s">
        <v>79</v>
      </c>
      <c r="M2324" s="1" t="s">
        <v>80</v>
      </c>
      <c r="N2324" s="1" t="s">
        <v>11667</v>
      </c>
      <c r="O2324" s="1" t="s">
        <v>11671</v>
      </c>
      <c r="P2324" s="1">
        <v>796</v>
      </c>
      <c r="Q2324" s="7" t="s">
        <v>4673</v>
      </c>
      <c r="R2324" s="2">
        <v>30</v>
      </c>
      <c r="S2324" s="2">
        <v>214.29</v>
      </c>
      <c r="T2324" s="4">
        <f t="shared" si="78"/>
        <v>6428.7</v>
      </c>
      <c r="U2324" s="4">
        <f t="shared" si="79"/>
        <v>7200.1440000000002</v>
      </c>
      <c r="V2324" s="4"/>
      <c r="W2324" s="6">
        <v>2016</v>
      </c>
      <c r="X2324" s="4"/>
    </row>
    <row r="2325" spans="1:24" ht="66" customHeight="1" x14ac:dyDescent="0.2">
      <c r="A2325" s="8" t="s">
        <v>2397</v>
      </c>
      <c r="B2325" s="1" t="s">
        <v>12283</v>
      </c>
      <c r="C2325" s="5" t="s">
        <v>12163</v>
      </c>
      <c r="D2325" s="5" t="s">
        <v>9251</v>
      </c>
      <c r="E2325" s="5" t="s">
        <v>8800</v>
      </c>
      <c r="F2325" s="14" t="s">
        <v>9454</v>
      </c>
      <c r="G2325" s="11" t="s">
        <v>77</v>
      </c>
      <c r="H2325" s="12">
        <v>0</v>
      </c>
      <c r="I2325" s="12" t="s">
        <v>78</v>
      </c>
      <c r="J2325" s="13" t="s">
        <v>12294</v>
      </c>
      <c r="K2325" s="1" t="s">
        <v>11668</v>
      </c>
      <c r="L2325" s="1" t="s">
        <v>79</v>
      </c>
      <c r="M2325" s="1" t="s">
        <v>80</v>
      </c>
      <c r="N2325" s="1" t="s">
        <v>11667</v>
      </c>
      <c r="O2325" s="1" t="s">
        <v>11671</v>
      </c>
      <c r="P2325" s="1">
        <v>870</v>
      </c>
      <c r="Q2325" s="7" t="s">
        <v>11814</v>
      </c>
      <c r="R2325" s="2">
        <v>85</v>
      </c>
      <c r="S2325" s="2">
        <v>357.14</v>
      </c>
      <c r="T2325" s="4">
        <f t="shared" si="78"/>
        <v>30356.899999999998</v>
      </c>
      <c r="U2325" s="4">
        <f t="shared" si="79"/>
        <v>33999.728000000003</v>
      </c>
      <c r="V2325" s="4"/>
      <c r="W2325" s="6">
        <v>2016</v>
      </c>
      <c r="X2325" s="4"/>
    </row>
    <row r="2326" spans="1:24" ht="66" customHeight="1" x14ac:dyDescent="0.2">
      <c r="A2326" s="8" t="s">
        <v>2398</v>
      </c>
      <c r="B2326" s="1" t="s">
        <v>12283</v>
      </c>
      <c r="C2326" s="5" t="s">
        <v>9455</v>
      </c>
      <c r="D2326" s="5" t="s">
        <v>9456</v>
      </c>
      <c r="E2326" s="5" t="s">
        <v>9457</v>
      </c>
      <c r="F2326" s="14" t="s">
        <v>9458</v>
      </c>
      <c r="G2326" s="11" t="s">
        <v>77</v>
      </c>
      <c r="H2326" s="12">
        <v>0</v>
      </c>
      <c r="I2326" s="12" t="s">
        <v>78</v>
      </c>
      <c r="J2326" s="13" t="s">
        <v>12294</v>
      </c>
      <c r="K2326" s="1" t="s">
        <v>11668</v>
      </c>
      <c r="L2326" s="1" t="s">
        <v>79</v>
      </c>
      <c r="M2326" s="1" t="s">
        <v>80</v>
      </c>
      <c r="N2326" s="1" t="s">
        <v>11667</v>
      </c>
      <c r="O2326" s="1" t="s">
        <v>11671</v>
      </c>
      <c r="P2326" s="1">
        <v>796</v>
      </c>
      <c r="Q2326" s="7" t="s">
        <v>4673</v>
      </c>
      <c r="R2326" s="2">
        <v>23</v>
      </c>
      <c r="S2326" s="2">
        <v>13839.29</v>
      </c>
      <c r="T2326" s="4">
        <f t="shared" si="78"/>
        <v>318303.67000000004</v>
      </c>
      <c r="U2326" s="4">
        <f t="shared" si="79"/>
        <v>356500.11040000006</v>
      </c>
      <c r="V2326" s="4"/>
      <c r="W2326" s="6">
        <v>2016</v>
      </c>
      <c r="X2326" s="4"/>
    </row>
    <row r="2327" spans="1:24" ht="66" customHeight="1" x14ac:dyDescent="0.2">
      <c r="A2327" s="8" t="s">
        <v>2399</v>
      </c>
      <c r="B2327" s="1" t="s">
        <v>12283</v>
      </c>
      <c r="C2327" s="5" t="s">
        <v>9220</v>
      </c>
      <c r="D2327" s="5" t="s">
        <v>9023</v>
      </c>
      <c r="E2327" s="5" t="s">
        <v>9208</v>
      </c>
      <c r="F2327" s="14" t="s">
        <v>9459</v>
      </c>
      <c r="G2327" s="11" t="s">
        <v>77</v>
      </c>
      <c r="H2327" s="12">
        <v>0</v>
      </c>
      <c r="I2327" s="12" t="s">
        <v>78</v>
      </c>
      <c r="J2327" s="13" t="s">
        <v>12294</v>
      </c>
      <c r="K2327" s="1" t="s">
        <v>11668</v>
      </c>
      <c r="L2327" s="1" t="s">
        <v>79</v>
      </c>
      <c r="M2327" s="1" t="s">
        <v>80</v>
      </c>
      <c r="N2327" s="1" t="s">
        <v>11667</v>
      </c>
      <c r="O2327" s="1" t="s">
        <v>11671</v>
      </c>
      <c r="P2327" s="1">
        <v>796</v>
      </c>
      <c r="Q2327" s="7" t="s">
        <v>4673</v>
      </c>
      <c r="R2327" s="2">
        <v>4</v>
      </c>
      <c r="S2327" s="2">
        <v>979000</v>
      </c>
      <c r="T2327" s="4">
        <f t="shared" si="78"/>
        <v>3916000</v>
      </c>
      <c r="U2327" s="4">
        <f t="shared" si="79"/>
        <v>4385920</v>
      </c>
      <c r="V2327" s="4"/>
      <c r="W2327" s="6">
        <v>2016</v>
      </c>
      <c r="X2327" s="4"/>
    </row>
    <row r="2328" spans="1:24" ht="66" customHeight="1" x14ac:dyDescent="0.2">
      <c r="A2328" s="8" t="s">
        <v>2400</v>
      </c>
      <c r="B2328" s="1" t="s">
        <v>12283</v>
      </c>
      <c r="C2328" s="5" t="s">
        <v>9220</v>
      </c>
      <c r="D2328" s="5" t="s">
        <v>9023</v>
      </c>
      <c r="E2328" s="5" t="s">
        <v>9208</v>
      </c>
      <c r="F2328" s="14" t="s">
        <v>9460</v>
      </c>
      <c r="G2328" s="11" t="s">
        <v>77</v>
      </c>
      <c r="H2328" s="12">
        <v>0</v>
      </c>
      <c r="I2328" s="12" t="s">
        <v>78</v>
      </c>
      <c r="J2328" s="13" t="s">
        <v>12294</v>
      </c>
      <c r="K2328" s="1" t="s">
        <v>11668</v>
      </c>
      <c r="L2328" s="1" t="s">
        <v>79</v>
      </c>
      <c r="M2328" s="1" t="s">
        <v>80</v>
      </c>
      <c r="N2328" s="1" t="s">
        <v>11667</v>
      </c>
      <c r="O2328" s="1" t="s">
        <v>11671</v>
      </c>
      <c r="P2328" s="1">
        <v>796</v>
      </c>
      <c r="Q2328" s="7" t="s">
        <v>4673</v>
      </c>
      <c r="R2328" s="2">
        <v>4</v>
      </c>
      <c r="S2328" s="2">
        <v>957000</v>
      </c>
      <c r="T2328" s="4">
        <f t="shared" si="78"/>
        <v>3828000</v>
      </c>
      <c r="U2328" s="4">
        <f t="shared" si="79"/>
        <v>4287360</v>
      </c>
      <c r="V2328" s="4"/>
      <c r="W2328" s="6">
        <v>2016</v>
      </c>
      <c r="X2328" s="4"/>
    </row>
    <row r="2329" spans="1:24" ht="66" customHeight="1" x14ac:dyDescent="0.2">
      <c r="A2329" s="8" t="s">
        <v>2401</v>
      </c>
      <c r="B2329" s="1" t="s">
        <v>12283</v>
      </c>
      <c r="C2329" s="5" t="s">
        <v>9220</v>
      </c>
      <c r="D2329" s="5" t="s">
        <v>9023</v>
      </c>
      <c r="E2329" s="5" t="s">
        <v>9208</v>
      </c>
      <c r="F2329" s="14" t="s">
        <v>9461</v>
      </c>
      <c r="G2329" s="11" t="s">
        <v>77</v>
      </c>
      <c r="H2329" s="12">
        <v>0</v>
      </c>
      <c r="I2329" s="12" t="s">
        <v>78</v>
      </c>
      <c r="J2329" s="13" t="s">
        <v>12294</v>
      </c>
      <c r="K2329" s="1" t="s">
        <v>11668</v>
      </c>
      <c r="L2329" s="1" t="s">
        <v>79</v>
      </c>
      <c r="M2329" s="1" t="s">
        <v>80</v>
      </c>
      <c r="N2329" s="1" t="s">
        <v>11667</v>
      </c>
      <c r="O2329" s="1" t="s">
        <v>11671</v>
      </c>
      <c r="P2329" s="1">
        <v>796</v>
      </c>
      <c r="Q2329" s="7" t="s">
        <v>4673</v>
      </c>
      <c r="R2329" s="2">
        <v>1</v>
      </c>
      <c r="S2329" s="2">
        <v>974000</v>
      </c>
      <c r="T2329" s="4">
        <f t="shared" si="78"/>
        <v>974000</v>
      </c>
      <c r="U2329" s="4">
        <f t="shared" si="79"/>
        <v>1090880</v>
      </c>
      <c r="V2329" s="4"/>
      <c r="W2329" s="6">
        <v>2016</v>
      </c>
      <c r="X2329" s="4"/>
    </row>
    <row r="2330" spans="1:24" ht="66" customHeight="1" x14ac:dyDescent="0.2">
      <c r="A2330" s="8" t="s">
        <v>2402</v>
      </c>
      <c r="B2330" s="1" t="s">
        <v>12283</v>
      </c>
      <c r="C2330" s="5" t="s">
        <v>9220</v>
      </c>
      <c r="D2330" s="5" t="s">
        <v>9023</v>
      </c>
      <c r="E2330" s="5" t="s">
        <v>9208</v>
      </c>
      <c r="F2330" s="14" t="s">
        <v>9462</v>
      </c>
      <c r="G2330" s="11" t="s">
        <v>77</v>
      </c>
      <c r="H2330" s="12">
        <v>0</v>
      </c>
      <c r="I2330" s="12" t="s">
        <v>78</v>
      </c>
      <c r="J2330" s="13" t="s">
        <v>12294</v>
      </c>
      <c r="K2330" s="1" t="s">
        <v>11668</v>
      </c>
      <c r="L2330" s="1" t="s">
        <v>79</v>
      </c>
      <c r="M2330" s="1" t="s">
        <v>80</v>
      </c>
      <c r="N2330" s="1" t="s">
        <v>11667</v>
      </c>
      <c r="O2330" s="1" t="s">
        <v>11671</v>
      </c>
      <c r="P2330" s="1">
        <v>796</v>
      </c>
      <c r="Q2330" s="7" t="s">
        <v>4673</v>
      </c>
      <c r="R2330" s="2">
        <v>1</v>
      </c>
      <c r="S2330" s="2">
        <v>974000</v>
      </c>
      <c r="T2330" s="4">
        <f t="shared" si="78"/>
        <v>974000</v>
      </c>
      <c r="U2330" s="4">
        <f t="shared" si="79"/>
        <v>1090880</v>
      </c>
      <c r="V2330" s="4"/>
      <c r="W2330" s="6">
        <v>2016</v>
      </c>
      <c r="X2330" s="4"/>
    </row>
    <row r="2331" spans="1:24" ht="66" customHeight="1" x14ac:dyDescent="0.2">
      <c r="A2331" s="8" t="s">
        <v>2403</v>
      </c>
      <c r="B2331" s="1" t="s">
        <v>12283</v>
      </c>
      <c r="C2331" s="5" t="s">
        <v>9220</v>
      </c>
      <c r="D2331" s="5" t="s">
        <v>9023</v>
      </c>
      <c r="E2331" s="5" t="s">
        <v>9208</v>
      </c>
      <c r="F2331" s="14" t="s">
        <v>9463</v>
      </c>
      <c r="G2331" s="11" t="s">
        <v>77</v>
      </c>
      <c r="H2331" s="12">
        <v>0</v>
      </c>
      <c r="I2331" s="12" t="s">
        <v>78</v>
      </c>
      <c r="J2331" s="13" t="s">
        <v>12294</v>
      </c>
      <c r="K2331" s="1" t="s">
        <v>11668</v>
      </c>
      <c r="L2331" s="1" t="s">
        <v>79</v>
      </c>
      <c r="M2331" s="1" t="s">
        <v>80</v>
      </c>
      <c r="N2331" s="1" t="s">
        <v>11667</v>
      </c>
      <c r="O2331" s="1" t="s">
        <v>11671</v>
      </c>
      <c r="P2331" s="1">
        <v>796</v>
      </c>
      <c r="Q2331" s="7" t="s">
        <v>4673</v>
      </c>
      <c r="R2331" s="2">
        <v>1</v>
      </c>
      <c r="S2331" s="2">
        <v>974000</v>
      </c>
      <c r="T2331" s="4">
        <f t="shared" si="78"/>
        <v>974000</v>
      </c>
      <c r="U2331" s="4">
        <f t="shared" si="79"/>
        <v>1090880</v>
      </c>
      <c r="V2331" s="4"/>
      <c r="W2331" s="6">
        <v>2016</v>
      </c>
      <c r="X2331" s="4"/>
    </row>
    <row r="2332" spans="1:24" ht="66" customHeight="1" x14ac:dyDescent="0.2">
      <c r="A2332" s="8" t="s">
        <v>2404</v>
      </c>
      <c r="B2332" s="1" t="s">
        <v>12283</v>
      </c>
      <c r="C2332" s="5" t="s">
        <v>9220</v>
      </c>
      <c r="D2332" s="5" t="s">
        <v>9023</v>
      </c>
      <c r="E2332" s="5" t="s">
        <v>9208</v>
      </c>
      <c r="F2332" s="14" t="s">
        <v>9464</v>
      </c>
      <c r="G2332" s="11" t="s">
        <v>77</v>
      </c>
      <c r="H2332" s="12">
        <v>0</v>
      </c>
      <c r="I2332" s="12" t="s">
        <v>78</v>
      </c>
      <c r="J2332" s="13" t="s">
        <v>12294</v>
      </c>
      <c r="K2332" s="1" t="s">
        <v>11668</v>
      </c>
      <c r="L2332" s="1" t="s">
        <v>79</v>
      </c>
      <c r="M2332" s="1" t="s">
        <v>80</v>
      </c>
      <c r="N2332" s="1" t="s">
        <v>11667</v>
      </c>
      <c r="O2332" s="1" t="s">
        <v>11671</v>
      </c>
      <c r="P2332" s="1">
        <v>796</v>
      </c>
      <c r="Q2332" s="7" t="s">
        <v>4673</v>
      </c>
      <c r="R2332" s="2">
        <v>1</v>
      </c>
      <c r="S2332" s="2">
        <v>27500</v>
      </c>
      <c r="T2332" s="4">
        <f t="shared" si="78"/>
        <v>27500</v>
      </c>
      <c r="U2332" s="4">
        <f t="shared" si="79"/>
        <v>30800.000000000004</v>
      </c>
      <c r="V2332" s="4"/>
      <c r="W2332" s="6">
        <v>2016</v>
      </c>
      <c r="X2332" s="4"/>
    </row>
    <row r="2333" spans="1:24" ht="66" customHeight="1" x14ac:dyDescent="0.2">
      <c r="A2333" s="8" t="s">
        <v>2405</v>
      </c>
      <c r="B2333" s="1" t="s">
        <v>12283</v>
      </c>
      <c r="C2333" s="5" t="s">
        <v>9220</v>
      </c>
      <c r="D2333" s="5" t="s">
        <v>9023</v>
      </c>
      <c r="E2333" s="5" t="s">
        <v>9208</v>
      </c>
      <c r="F2333" s="14" t="s">
        <v>9465</v>
      </c>
      <c r="G2333" s="11" t="s">
        <v>77</v>
      </c>
      <c r="H2333" s="12">
        <v>0</v>
      </c>
      <c r="I2333" s="12" t="s">
        <v>78</v>
      </c>
      <c r="J2333" s="13" t="s">
        <v>12294</v>
      </c>
      <c r="K2333" s="1" t="s">
        <v>11668</v>
      </c>
      <c r="L2333" s="1" t="s">
        <v>79</v>
      </c>
      <c r="M2333" s="1" t="s">
        <v>80</v>
      </c>
      <c r="N2333" s="1" t="s">
        <v>11667</v>
      </c>
      <c r="O2333" s="1" t="s">
        <v>11671</v>
      </c>
      <c r="P2333" s="1">
        <v>796</v>
      </c>
      <c r="Q2333" s="7" t="s">
        <v>4673</v>
      </c>
      <c r="R2333" s="2">
        <v>1</v>
      </c>
      <c r="S2333" s="2">
        <v>27500</v>
      </c>
      <c r="T2333" s="4">
        <f t="shared" ref="T2333:T2396" si="80">R2333*S2333</f>
        <v>27500</v>
      </c>
      <c r="U2333" s="4">
        <f t="shared" si="79"/>
        <v>30800.000000000004</v>
      </c>
      <c r="V2333" s="4"/>
      <c r="W2333" s="6">
        <v>2016</v>
      </c>
      <c r="X2333" s="4"/>
    </row>
    <row r="2334" spans="1:24" ht="66" customHeight="1" x14ac:dyDescent="0.2">
      <c r="A2334" s="8" t="s">
        <v>2406</v>
      </c>
      <c r="B2334" s="1" t="s">
        <v>12283</v>
      </c>
      <c r="C2334" s="5" t="s">
        <v>9220</v>
      </c>
      <c r="D2334" s="5" t="s">
        <v>9023</v>
      </c>
      <c r="E2334" s="5" t="s">
        <v>9208</v>
      </c>
      <c r="F2334" s="14" t="s">
        <v>9466</v>
      </c>
      <c r="G2334" s="11" t="s">
        <v>77</v>
      </c>
      <c r="H2334" s="12">
        <v>0</v>
      </c>
      <c r="I2334" s="12" t="s">
        <v>78</v>
      </c>
      <c r="J2334" s="13" t="s">
        <v>12294</v>
      </c>
      <c r="K2334" s="1" t="s">
        <v>11668</v>
      </c>
      <c r="L2334" s="1" t="s">
        <v>79</v>
      </c>
      <c r="M2334" s="1" t="s">
        <v>80</v>
      </c>
      <c r="N2334" s="1" t="s">
        <v>11667</v>
      </c>
      <c r="O2334" s="1" t="s">
        <v>11671</v>
      </c>
      <c r="P2334" s="1">
        <v>796</v>
      </c>
      <c r="Q2334" s="7" t="s">
        <v>4673</v>
      </c>
      <c r="R2334" s="2">
        <v>1</v>
      </c>
      <c r="S2334" s="2">
        <v>27500</v>
      </c>
      <c r="T2334" s="4">
        <f t="shared" si="80"/>
        <v>27500</v>
      </c>
      <c r="U2334" s="4">
        <f t="shared" si="79"/>
        <v>30800.000000000004</v>
      </c>
      <c r="V2334" s="4"/>
      <c r="W2334" s="6">
        <v>2016</v>
      </c>
      <c r="X2334" s="4"/>
    </row>
    <row r="2335" spans="1:24" ht="66" customHeight="1" x14ac:dyDescent="0.2">
      <c r="A2335" s="8" t="s">
        <v>2407</v>
      </c>
      <c r="B2335" s="1" t="s">
        <v>12283</v>
      </c>
      <c r="C2335" s="5" t="s">
        <v>9220</v>
      </c>
      <c r="D2335" s="5" t="s">
        <v>9023</v>
      </c>
      <c r="E2335" s="5" t="s">
        <v>9208</v>
      </c>
      <c r="F2335" s="14" t="s">
        <v>9467</v>
      </c>
      <c r="G2335" s="11" t="s">
        <v>77</v>
      </c>
      <c r="H2335" s="12">
        <v>0</v>
      </c>
      <c r="I2335" s="12" t="s">
        <v>78</v>
      </c>
      <c r="J2335" s="13" t="s">
        <v>12294</v>
      </c>
      <c r="K2335" s="1" t="s">
        <v>11668</v>
      </c>
      <c r="L2335" s="1" t="s">
        <v>79</v>
      </c>
      <c r="M2335" s="1" t="s">
        <v>80</v>
      </c>
      <c r="N2335" s="1" t="s">
        <v>11667</v>
      </c>
      <c r="O2335" s="1" t="s">
        <v>11671</v>
      </c>
      <c r="P2335" s="1">
        <v>796</v>
      </c>
      <c r="Q2335" s="7" t="s">
        <v>4673</v>
      </c>
      <c r="R2335" s="2">
        <v>1</v>
      </c>
      <c r="S2335" s="2">
        <v>27500</v>
      </c>
      <c r="T2335" s="4">
        <f t="shared" si="80"/>
        <v>27500</v>
      </c>
      <c r="U2335" s="4">
        <f t="shared" si="79"/>
        <v>30800.000000000004</v>
      </c>
      <c r="V2335" s="4"/>
      <c r="W2335" s="6">
        <v>2016</v>
      </c>
      <c r="X2335" s="4"/>
    </row>
    <row r="2336" spans="1:24" ht="66" customHeight="1" x14ac:dyDescent="0.2">
      <c r="A2336" s="8" t="s">
        <v>2408</v>
      </c>
      <c r="B2336" s="1" t="s">
        <v>12283</v>
      </c>
      <c r="C2336" s="5" t="s">
        <v>9220</v>
      </c>
      <c r="D2336" s="5" t="s">
        <v>9023</v>
      </c>
      <c r="E2336" s="5" t="s">
        <v>9208</v>
      </c>
      <c r="F2336" s="14" t="s">
        <v>9468</v>
      </c>
      <c r="G2336" s="11" t="s">
        <v>77</v>
      </c>
      <c r="H2336" s="12">
        <v>0</v>
      </c>
      <c r="I2336" s="12" t="s">
        <v>78</v>
      </c>
      <c r="J2336" s="13" t="s">
        <v>12294</v>
      </c>
      <c r="K2336" s="1" t="s">
        <v>11668</v>
      </c>
      <c r="L2336" s="1" t="s">
        <v>79</v>
      </c>
      <c r="M2336" s="1" t="s">
        <v>80</v>
      </c>
      <c r="N2336" s="1" t="s">
        <v>11667</v>
      </c>
      <c r="O2336" s="1" t="s">
        <v>11671</v>
      </c>
      <c r="P2336" s="1">
        <v>796</v>
      </c>
      <c r="Q2336" s="7" t="s">
        <v>4673</v>
      </c>
      <c r="R2336" s="2">
        <v>1</v>
      </c>
      <c r="S2336" s="2">
        <v>66000</v>
      </c>
      <c r="T2336" s="4">
        <f t="shared" si="80"/>
        <v>66000</v>
      </c>
      <c r="U2336" s="4">
        <f t="shared" si="79"/>
        <v>73920</v>
      </c>
      <c r="V2336" s="4"/>
      <c r="W2336" s="6">
        <v>2016</v>
      </c>
      <c r="X2336" s="4"/>
    </row>
    <row r="2337" spans="1:24" ht="66" customHeight="1" x14ac:dyDescent="0.2">
      <c r="A2337" s="8" t="s">
        <v>2409</v>
      </c>
      <c r="B2337" s="1" t="s">
        <v>12283</v>
      </c>
      <c r="C2337" s="5" t="s">
        <v>9220</v>
      </c>
      <c r="D2337" s="5" t="s">
        <v>9023</v>
      </c>
      <c r="E2337" s="5" t="s">
        <v>9208</v>
      </c>
      <c r="F2337" s="14" t="s">
        <v>9469</v>
      </c>
      <c r="G2337" s="11" t="s">
        <v>77</v>
      </c>
      <c r="H2337" s="12">
        <v>0</v>
      </c>
      <c r="I2337" s="12" t="s">
        <v>78</v>
      </c>
      <c r="J2337" s="13" t="s">
        <v>12294</v>
      </c>
      <c r="K2337" s="1" t="s">
        <v>11668</v>
      </c>
      <c r="L2337" s="1" t="s">
        <v>79</v>
      </c>
      <c r="M2337" s="1" t="s">
        <v>80</v>
      </c>
      <c r="N2337" s="1" t="s">
        <v>11667</v>
      </c>
      <c r="O2337" s="1" t="s">
        <v>11671</v>
      </c>
      <c r="P2337" s="1">
        <v>796</v>
      </c>
      <c r="Q2337" s="7" t="s">
        <v>4673</v>
      </c>
      <c r="R2337" s="2">
        <v>1</v>
      </c>
      <c r="S2337" s="2">
        <v>27500</v>
      </c>
      <c r="T2337" s="4">
        <f t="shared" si="80"/>
        <v>27500</v>
      </c>
      <c r="U2337" s="4">
        <f t="shared" si="79"/>
        <v>30800.000000000004</v>
      </c>
      <c r="V2337" s="4"/>
      <c r="W2337" s="6">
        <v>2016</v>
      </c>
      <c r="X2337" s="4"/>
    </row>
    <row r="2338" spans="1:24" ht="66" customHeight="1" x14ac:dyDescent="0.2">
      <c r="A2338" s="8" t="s">
        <v>2410</v>
      </c>
      <c r="B2338" s="1" t="s">
        <v>12283</v>
      </c>
      <c r="C2338" s="5" t="s">
        <v>9220</v>
      </c>
      <c r="D2338" s="5" t="s">
        <v>9023</v>
      </c>
      <c r="E2338" s="5" t="s">
        <v>9208</v>
      </c>
      <c r="F2338" s="14" t="s">
        <v>9470</v>
      </c>
      <c r="G2338" s="11" t="s">
        <v>77</v>
      </c>
      <c r="H2338" s="12">
        <v>0</v>
      </c>
      <c r="I2338" s="12" t="s">
        <v>78</v>
      </c>
      <c r="J2338" s="13" t="s">
        <v>12294</v>
      </c>
      <c r="K2338" s="1" t="s">
        <v>11668</v>
      </c>
      <c r="L2338" s="1" t="s">
        <v>79</v>
      </c>
      <c r="M2338" s="1" t="s">
        <v>80</v>
      </c>
      <c r="N2338" s="1" t="s">
        <v>11667</v>
      </c>
      <c r="O2338" s="1" t="s">
        <v>11671</v>
      </c>
      <c r="P2338" s="1">
        <v>796</v>
      </c>
      <c r="Q2338" s="7" t="s">
        <v>4673</v>
      </c>
      <c r="R2338" s="2">
        <v>1</v>
      </c>
      <c r="S2338" s="2">
        <v>27500</v>
      </c>
      <c r="T2338" s="4">
        <f t="shared" si="80"/>
        <v>27500</v>
      </c>
      <c r="U2338" s="4">
        <f t="shared" si="79"/>
        <v>30800.000000000004</v>
      </c>
      <c r="V2338" s="4"/>
      <c r="W2338" s="6">
        <v>2016</v>
      </c>
      <c r="X2338" s="4"/>
    </row>
    <row r="2339" spans="1:24" ht="66" customHeight="1" x14ac:dyDescent="0.2">
      <c r="A2339" s="8" t="s">
        <v>2411</v>
      </c>
      <c r="B2339" s="1" t="s">
        <v>12283</v>
      </c>
      <c r="C2339" s="5" t="s">
        <v>9220</v>
      </c>
      <c r="D2339" s="5" t="s">
        <v>9023</v>
      </c>
      <c r="E2339" s="5" t="s">
        <v>9208</v>
      </c>
      <c r="F2339" s="14" t="s">
        <v>9471</v>
      </c>
      <c r="G2339" s="11" t="s">
        <v>77</v>
      </c>
      <c r="H2339" s="12">
        <v>0</v>
      </c>
      <c r="I2339" s="12" t="s">
        <v>78</v>
      </c>
      <c r="J2339" s="13" t="s">
        <v>12294</v>
      </c>
      <c r="K2339" s="1" t="s">
        <v>11668</v>
      </c>
      <c r="L2339" s="1" t="s">
        <v>79</v>
      </c>
      <c r="M2339" s="1" t="s">
        <v>80</v>
      </c>
      <c r="N2339" s="1" t="s">
        <v>11667</v>
      </c>
      <c r="O2339" s="1" t="s">
        <v>11671</v>
      </c>
      <c r="P2339" s="1">
        <v>796</v>
      </c>
      <c r="Q2339" s="7" t="s">
        <v>4673</v>
      </c>
      <c r="R2339" s="2">
        <v>1</v>
      </c>
      <c r="S2339" s="2">
        <v>27500</v>
      </c>
      <c r="T2339" s="4">
        <f t="shared" si="80"/>
        <v>27500</v>
      </c>
      <c r="U2339" s="4">
        <f t="shared" si="79"/>
        <v>30800.000000000004</v>
      </c>
      <c r="V2339" s="4"/>
      <c r="W2339" s="6">
        <v>2016</v>
      </c>
      <c r="X2339" s="4"/>
    </row>
    <row r="2340" spans="1:24" ht="66" customHeight="1" x14ac:dyDescent="0.2">
      <c r="A2340" s="8" t="s">
        <v>2412</v>
      </c>
      <c r="B2340" s="1" t="s">
        <v>12283</v>
      </c>
      <c r="C2340" s="5" t="s">
        <v>9472</v>
      </c>
      <c r="D2340" s="5" t="s">
        <v>9456</v>
      </c>
      <c r="E2340" s="5" t="s">
        <v>9473</v>
      </c>
      <c r="F2340" s="14" t="s">
        <v>9474</v>
      </c>
      <c r="G2340" s="11" t="s">
        <v>77</v>
      </c>
      <c r="H2340" s="12">
        <v>0</v>
      </c>
      <c r="I2340" s="12" t="s">
        <v>78</v>
      </c>
      <c r="J2340" s="13" t="s">
        <v>12294</v>
      </c>
      <c r="K2340" s="1" t="s">
        <v>11668</v>
      </c>
      <c r="L2340" s="1" t="s">
        <v>79</v>
      </c>
      <c r="M2340" s="1" t="s">
        <v>80</v>
      </c>
      <c r="N2340" s="1" t="s">
        <v>11667</v>
      </c>
      <c r="O2340" s="1" t="s">
        <v>11671</v>
      </c>
      <c r="P2340" s="1">
        <v>872</v>
      </c>
      <c r="Q2340" s="7" t="s">
        <v>11932</v>
      </c>
      <c r="R2340" s="2">
        <v>2</v>
      </c>
      <c r="S2340" s="2">
        <v>24910.71</v>
      </c>
      <c r="T2340" s="4">
        <f t="shared" si="80"/>
        <v>49821.42</v>
      </c>
      <c r="U2340" s="4">
        <f t="shared" si="79"/>
        <v>55799.990400000002</v>
      </c>
      <c r="V2340" s="4"/>
      <c r="W2340" s="6">
        <v>2016</v>
      </c>
      <c r="X2340" s="4"/>
    </row>
    <row r="2341" spans="1:24" ht="66" customHeight="1" x14ac:dyDescent="0.2">
      <c r="A2341" s="8" t="s">
        <v>2413</v>
      </c>
      <c r="B2341" s="1" t="s">
        <v>12283</v>
      </c>
      <c r="C2341" s="5" t="s">
        <v>9472</v>
      </c>
      <c r="D2341" s="5" t="s">
        <v>9456</v>
      </c>
      <c r="E2341" s="5" t="s">
        <v>9473</v>
      </c>
      <c r="F2341" s="14" t="s">
        <v>9475</v>
      </c>
      <c r="G2341" s="11" t="s">
        <v>77</v>
      </c>
      <c r="H2341" s="12">
        <v>0</v>
      </c>
      <c r="I2341" s="12" t="s">
        <v>78</v>
      </c>
      <c r="J2341" s="13" t="s">
        <v>12294</v>
      </c>
      <c r="K2341" s="1" t="s">
        <v>11668</v>
      </c>
      <c r="L2341" s="1" t="s">
        <v>79</v>
      </c>
      <c r="M2341" s="1" t="s">
        <v>80</v>
      </c>
      <c r="N2341" s="1" t="s">
        <v>11667</v>
      </c>
      <c r="O2341" s="1" t="s">
        <v>11671</v>
      </c>
      <c r="P2341" s="1">
        <v>872</v>
      </c>
      <c r="Q2341" s="7" t="s">
        <v>11932</v>
      </c>
      <c r="R2341" s="2">
        <v>2</v>
      </c>
      <c r="S2341" s="2">
        <v>24910.71</v>
      </c>
      <c r="T2341" s="4">
        <f t="shared" si="80"/>
        <v>49821.42</v>
      </c>
      <c r="U2341" s="4">
        <f t="shared" si="79"/>
        <v>55799.990400000002</v>
      </c>
      <c r="V2341" s="4"/>
      <c r="W2341" s="6">
        <v>2016</v>
      </c>
      <c r="X2341" s="4"/>
    </row>
    <row r="2342" spans="1:24" ht="66" customHeight="1" x14ac:dyDescent="0.2">
      <c r="A2342" s="8" t="s">
        <v>2414</v>
      </c>
      <c r="B2342" s="1" t="s">
        <v>12283</v>
      </c>
      <c r="C2342" s="5" t="s">
        <v>9039</v>
      </c>
      <c r="D2342" s="5" t="s">
        <v>8803</v>
      </c>
      <c r="E2342" s="5" t="s">
        <v>9040</v>
      </c>
      <c r="F2342" s="14" t="s">
        <v>12208</v>
      </c>
      <c r="G2342" s="11" t="s">
        <v>77</v>
      </c>
      <c r="H2342" s="12">
        <v>0</v>
      </c>
      <c r="I2342" s="12" t="s">
        <v>78</v>
      </c>
      <c r="J2342" s="13" t="s">
        <v>12294</v>
      </c>
      <c r="K2342" s="1" t="s">
        <v>11668</v>
      </c>
      <c r="L2342" s="1" t="s">
        <v>79</v>
      </c>
      <c r="M2342" s="1" t="s">
        <v>80</v>
      </c>
      <c r="N2342" s="1" t="s">
        <v>11667</v>
      </c>
      <c r="O2342" s="1" t="s">
        <v>11671</v>
      </c>
      <c r="P2342" s="1">
        <v>166</v>
      </c>
      <c r="Q2342" s="7" t="s">
        <v>11933</v>
      </c>
      <c r="R2342" s="2">
        <v>0.5</v>
      </c>
      <c r="S2342" s="2">
        <v>66000</v>
      </c>
      <c r="T2342" s="4">
        <f t="shared" si="80"/>
        <v>33000</v>
      </c>
      <c r="U2342" s="4">
        <f t="shared" si="79"/>
        <v>36960</v>
      </c>
      <c r="V2342" s="4"/>
      <c r="W2342" s="6">
        <v>2016</v>
      </c>
      <c r="X2342" s="4"/>
    </row>
    <row r="2343" spans="1:24" ht="66" customHeight="1" x14ac:dyDescent="0.2">
      <c r="A2343" s="8" t="s">
        <v>2415</v>
      </c>
      <c r="B2343" s="1" t="s">
        <v>12283</v>
      </c>
      <c r="C2343" s="5" t="s">
        <v>9039</v>
      </c>
      <c r="D2343" s="5" t="s">
        <v>8803</v>
      </c>
      <c r="E2343" s="5" t="s">
        <v>9040</v>
      </c>
      <c r="F2343" s="14" t="s">
        <v>11687</v>
      </c>
      <c r="G2343" s="11" t="s">
        <v>77</v>
      </c>
      <c r="H2343" s="12">
        <v>0</v>
      </c>
      <c r="I2343" s="12" t="s">
        <v>78</v>
      </c>
      <c r="J2343" s="13" t="s">
        <v>12294</v>
      </c>
      <c r="K2343" s="1" t="s">
        <v>11668</v>
      </c>
      <c r="L2343" s="1" t="s">
        <v>79</v>
      </c>
      <c r="M2343" s="1" t="s">
        <v>80</v>
      </c>
      <c r="N2343" s="1" t="s">
        <v>11667</v>
      </c>
      <c r="O2343" s="1" t="s">
        <v>11671</v>
      </c>
      <c r="P2343" s="1">
        <v>166</v>
      </c>
      <c r="Q2343" s="7" t="s">
        <v>11933</v>
      </c>
      <c r="R2343" s="2">
        <v>0.5</v>
      </c>
      <c r="S2343" s="2">
        <v>66000</v>
      </c>
      <c r="T2343" s="4">
        <f t="shared" si="80"/>
        <v>33000</v>
      </c>
      <c r="U2343" s="4">
        <f t="shared" si="79"/>
        <v>36960</v>
      </c>
      <c r="V2343" s="4"/>
      <c r="W2343" s="6">
        <v>2016</v>
      </c>
      <c r="X2343" s="4"/>
    </row>
    <row r="2344" spans="1:24" ht="66" customHeight="1" x14ac:dyDescent="0.2">
      <c r="A2344" s="8" t="s">
        <v>2416</v>
      </c>
      <c r="B2344" s="1" t="s">
        <v>12283</v>
      </c>
      <c r="C2344" s="5" t="s">
        <v>8802</v>
      </c>
      <c r="D2344" s="5" t="s">
        <v>8803</v>
      </c>
      <c r="E2344" s="5" t="s">
        <v>8804</v>
      </c>
      <c r="F2344" s="14" t="s">
        <v>11688</v>
      </c>
      <c r="G2344" s="11" t="s">
        <v>77</v>
      </c>
      <c r="H2344" s="12">
        <v>0</v>
      </c>
      <c r="I2344" s="12" t="s">
        <v>78</v>
      </c>
      <c r="J2344" s="13" t="s">
        <v>12294</v>
      </c>
      <c r="K2344" s="1" t="s">
        <v>11668</v>
      </c>
      <c r="L2344" s="1" t="s">
        <v>79</v>
      </c>
      <c r="M2344" s="1" t="s">
        <v>80</v>
      </c>
      <c r="N2344" s="1" t="s">
        <v>11667</v>
      </c>
      <c r="O2344" s="1" t="s">
        <v>11671</v>
      </c>
      <c r="P2344" s="1">
        <v>872</v>
      </c>
      <c r="Q2344" s="7" t="s">
        <v>11932</v>
      </c>
      <c r="R2344" s="2">
        <v>2</v>
      </c>
      <c r="S2344" s="2">
        <v>26400</v>
      </c>
      <c r="T2344" s="4">
        <f t="shared" si="80"/>
        <v>52800</v>
      </c>
      <c r="U2344" s="4">
        <f t="shared" si="79"/>
        <v>59136.000000000007</v>
      </c>
      <c r="V2344" s="4"/>
      <c r="W2344" s="6">
        <v>2016</v>
      </c>
      <c r="X2344" s="4"/>
    </row>
    <row r="2345" spans="1:24" ht="66" customHeight="1" x14ac:dyDescent="0.2">
      <c r="A2345" s="8" t="s">
        <v>2417</v>
      </c>
      <c r="B2345" s="1" t="s">
        <v>12283</v>
      </c>
      <c r="C2345" s="5" t="s">
        <v>8802</v>
      </c>
      <c r="D2345" s="5" t="s">
        <v>8803</v>
      </c>
      <c r="E2345" s="5" t="s">
        <v>8804</v>
      </c>
      <c r="F2345" s="14" t="s">
        <v>11689</v>
      </c>
      <c r="G2345" s="11" t="s">
        <v>77</v>
      </c>
      <c r="H2345" s="12">
        <v>0</v>
      </c>
      <c r="I2345" s="12" t="s">
        <v>78</v>
      </c>
      <c r="J2345" s="13" t="s">
        <v>12294</v>
      </c>
      <c r="K2345" s="1" t="s">
        <v>11668</v>
      </c>
      <c r="L2345" s="1" t="s">
        <v>79</v>
      </c>
      <c r="M2345" s="1" t="s">
        <v>80</v>
      </c>
      <c r="N2345" s="1" t="s">
        <v>11667</v>
      </c>
      <c r="O2345" s="1" t="s">
        <v>11671</v>
      </c>
      <c r="P2345" s="1">
        <v>872</v>
      </c>
      <c r="Q2345" s="7" t="s">
        <v>11932</v>
      </c>
      <c r="R2345" s="2">
        <v>2</v>
      </c>
      <c r="S2345" s="2">
        <v>22142.86</v>
      </c>
      <c r="T2345" s="4">
        <f t="shared" si="80"/>
        <v>44285.72</v>
      </c>
      <c r="U2345" s="4">
        <f t="shared" si="79"/>
        <v>49600.006400000006</v>
      </c>
      <c r="V2345" s="4"/>
      <c r="W2345" s="6">
        <v>2016</v>
      </c>
      <c r="X2345" s="4"/>
    </row>
    <row r="2346" spans="1:24" ht="66" customHeight="1" x14ac:dyDescent="0.2">
      <c r="A2346" s="8" t="s">
        <v>2418</v>
      </c>
      <c r="B2346" s="1" t="s">
        <v>12283</v>
      </c>
      <c r="C2346" s="5" t="s">
        <v>8807</v>
      </c>
      <c r="D2346" s="5" t="s">
        <v>8803</v>
      </c>
      <c r="E2346" s="5" t="s">
        <v>8804</v>
      </c>
      <c r="F2346" s="14" t="s">
        <v>12209</v>
      </c>
      <c r="G2346" s="11" t="s">
        <v>77</v>
      </c>
      <c r="H2346" s="12">
        <v>0</v>
      </c>
      <c r="I2346" s="12" t="s">
        <v>78</v>
      </c>
      <c r="J2346" s="13" t="s">
        <v>12294</v>
      </c>
      <c r="K2346" s="1" t="s">
        <v>11668</v>
      </c>
      <c r="L2346" s="1" t="s">
        <v>79</v>
      </c>
      <c r="M2346" s="1" t="s">
        <v>80</v>
      </c>
      <c r="N2346" s="1" t="s">
        <v>11667</v>
      </c>
      <c r="O2346" s="1" t="s">
        <v>11671</v>
      </c>
      <c r="P2346" s="1">
        <v>870</v>
      </c>
      <c r="Q2346" s="7" t="s">
        <v>11814</v>
      </c>
      <c r="R2346" s="2">
        <v>40</v>
      </c>
      <c r="S2346" s="2">
        <v>1517.86</v>
      </c>
      <c r="T2346" s="4">
        <f t="shared" si="80"/>
        <v>60714.399999999994</v>
      </c>
      <c r="U2346" s="4">
        <f t="shared" si="79"/>
        <v>68000.127999999997</v>
      </c>
      <c r="V2346" s="4"/>
      <c r="W2346" s="6">
        <v>2016</v>
      </c>
      <c r="X2346" s="4"/>
    </row>
    <row r="2347" spans="1:24" ht="66" customHeight="1" x14ac:dyDescent="0.2">
      <c r="A2347" s="8" t="s">
        <v>2419</v>
      </c>
      <c r="B2347" s="1" t="s">
        <v>12283</v>
      </c>
      <c r="C2347" s="5" t="s">
        <v>8802</v>
      </c>
      <c r="D2347" s="5" t="s">
        <v>8803</v>
      </c>
      <c r="E2347" s="5" t="s">
        <v>8804</v>
      </c>
      <c r="F2347" s="14" t="s">
        <v>9476</v>
      </c>
      <c r="G2347" s="11" t="s">
        <v>77</v>
      </c>
      <c r="H2347" s="12">
        <v>0</v>
      </c>
      <c r="I2347" s="12" t="s">
        <v>78</v>
      </c>
      <c r="J2347" s="13" t="s">
        <v>12294</v>
      </c>
      <c r="K2347" s="1" t="s">
        <v>11668</v>
      </c>
      <c r="L2347" s="1" t="s">
        <v>79</v>
      </c>
      <c r="M2347" s="1" t="s">
        <v>80</v>
      </c>
      <c r="N2347" s="1" t="s">
        <v>11667</v>
      </c>
      <c r="O2347" s="1" t="s">
        <v>11671</v>
      </c>
      <c r="P2347" s="1">
        <v>872</v>
      </c>
      <c r="Q2347" s="7" t="s">
        <v>11932</v>
      </c>
      <c r="R2347" s="2">
        <v>2</v>
      </c>
      <c r="S2347" s="2">
        <v>24910.71</v>
      </c>
      <c r="T2347" s="4">
        <f t="shared" si="80"/>
        <v>49821.42</v>
      </c>
      <c r="U2347" s="4">
        <f t="shared" si="79"/>
        <v>55799.990400000002</v>
      </c>
      <c r="V2347" s="4"/>
      <c r="W2347" s="6">
        <v>2016</v>
      </c>
      <c r="X2347" s="4"/>
    </row>
    <row r="2348" spans="1:24" ht="66" customHeight="1" x14ac:dyDescent="0.2">
      <c r="A2348" s="8" t="s">
        <v>2420</v>
      </c>
      <c r="B2348" s="1" t="s">
        <v>12283</v>
      </c>
      <c r="C2348" s="5" t="s">
        <v>8807</v>
      </c>
      <c r="D2348" s="5" t="s">
        <v>8803</v>
      </c>
      <c r="E2348" s="5" t="s">
        <v>8804</v>
      </c>
      <c r="F2348" s="14" t="s">
        <v>12210</v>
      </c>
      <c r="G2348" s="11" t="s">
        <v>77</v>
      </c>
      <c r="H2348" s="12">
        <v>0</v>
      </c>
      <c r="I2348" s="12" t="s">
        <v>78</v>
      </c>
      <c r="J2348" s="13" t="s">
        <v>12294</v>
      </c>
      <c r="K2348" s="1" t="s">
        <v>11668</v>
      </c>
      <c r="L2348" s="1" t="s">
        <v>79</v>
      </c>
      <c r="M2348" s="1" t="s">
        <v>80</v>
      </c>
      <c r="N2348" s="1" t="s">
        <v>11667</v>
      </c>
      <c r="O2348" s="1" t="s">
        <v>11671</v>
      </c>
      <c r="P2348" s="1">
        <v>870</v>
      </c>
      <c r="Q2348" s="7" t="s">
        <v>11814</v>
      </c>
      <c r="R2348" s="2">
        <v>20</v>
      </c>
      <c r="S2348" s="2">
        <v>1045</v>
      </c>
      <c r="T2348" s="4">
        <f t="shared" si="80"/>
        <v>20900</v>
      </c>
      <c r="U2348" s="4">
        <f t="shared" si="79"/>
        <v>23408.000000000004</v>
      </c>
      <c r="V2348" s="4"/>
      <c r="W2348" s="6">
        <v>2016</v>
      </c>
      <c r="X2348" s="4"/>
    </row>
    <row r="2349" spans="1:24" ht="66" customHeight="1" x14ac:dyDescent="0.2">
      <c r="A2349" s="8" t="s">
        <v>2421</v>
      </c>
      <c r="B2349" s="1" t="s">
        <v>12283</v>
      </c>
      <c r="C2349" s="5" t="s">
        <v>8807</v>
      </c>
      <c r="D2349" s="5" t="s">
        <v>8803</v>
      </c>
      <c r="E2349" s="5" t="s">
        <v>8804</v>
      </c>
      <c r="F2349" s="14" t="s">
        <v>12211</v>
      </c>
      <c r="G2349" s="11" t="s">
        <v>77</v>
      </c>
      <c r="H2349" s="12">
        <v>0</v>
      </c>
      <c r="I2349" s="12" t="s">
        <v>78</v>
      </c>
      <c r="J2349" s="13" t="s">
        <v>12294</v>
      </c>
      <c r="K2349" s="1" t="s">
        <v>11668</v>
      </c>
      <c r="L2349" s="1" t="s">
        <v>79</v>
      </c>
      <c r="M2349" s="1" t="s">
        <v>80</v>
      </c>
      <c r="N2349" s="1" t="s">
        <v>11667</v>
      </c>
      <c r="O2349" s="1" t="s">
        <v>11671</v>
      </c>
      <c r="P2349" s="1">
        <v>870</v>
      </c>
      <c r="Q2349" s="7" t="s">
        <v>11814</v>
      </c>
      <c r="R2349" s="2">
        <v>30</v>
      </c>
      <c r="S2349" s="2">
        <v>550</v>
      </c>
      <c r="T2349" s="4">
        <f t="shared" si="80"/>
        <v>16500</v>
      </c>
      <c r="U2349" s="4">
        <f t="shared" si="79"/>
        <v>18480</v>
      </c>
      <c r="V2349" s="4"/>
      <c r="W2349" s="6">
        <v>2016</v>
      </c>
      <c r="X2349" s="4"/>
    </row>
    <row r="2350" spans="1:24" ht="66" customHeight="1" x14ac:dyDescent="0.2">
      <c r="A2350" s="8" t="s">
        <v>2422</v>
      </c>
      <c r="B2350" s="1" t="s">
        <v>12283</v>
      </c>
      <c r="C2350" s="5" t="s">
        <v>8807</v>
      </c>
      <c r="D2350" s="5" t="s">
        <v>8803</v>
      </c>
      <c r="E2350" s="5" t="s">
        <v>8804</v>
      </c>
      <c r="F2350" s="14" t="s">
        <v>12212</v>
      </c>
      <c r="G2350" s="11" t="s">
        <v>77</v>
      </c>
      <c r="H2350" s="12">
        <v>0</v>
      </c>
      <c r="I2350" s="12" t="s">
        <v>78</v>
      </c>
      <c r="J2350" s="13" t="s">
        <v>12294</v>
      </c>
      <c r="K2350" s="1" t="s">
        <v>11668</v>
      </c>
      <c r="L2350" s="1" t="s">
        <v>79</v>
      </c>
      <c r="M2350" s="1" t="s">
        <v>80</v>
      </c>
      <c r="N2350" s="1" t="s">
        <v>11667</v>
      </c>
      <c r="O2350" s="1" t="s">
        <v>11671</v>
      </c>
      <c r="P2350" s="1">
        <v>870</v>
      </c>
      <c r="Q2350" s="7" t="s">
        <v>11814</v>
      </c>
      <c r="R2350" s="2">
        <v>40</v>
      </c>
      <c r="S2350" s="2">
        <v>550</v>
      </c>
      <c r="T2350" s="4">
        <f t="shared" si="80"/>
        <v>22000</v>
      </c>
      <c r="U2350" s="4">
        <f t="shared" si="79"/>
        <v>24640.000000000004</v>
      </c>
      <c r="V2350" s="4"/>
      <c r="W2350" s="6">
        <v>2016</v>
      </c>
      <c r="X2350" s="4"/>
    </row>
    <row r="2351" spans="1:24" ht="66" customHeight="1" x14ac:dyDescent="0.2">
      <c r="A2351" s="8" t="s">
        <v>2423</v>
      </c>
      <c r="B2351" s="1" t="s">
        <v>12283</v>
      </c>
      <c r="C2351" s="5" t="s">
        <v>8802</v>
      </c>
      <c r="D2351" s="5" t="s">
        <v>8803</v>
      </c>
      <c r="E2351" s="5" t="s">
        <v>8804</v>
      </c>
      <c r="F2351" s="14" t="s">
        <v>9477</v>
      </c>
      <c r="G2351" s="11" t="s">
        <v>77</v>
      </c>
      <c r="H2351" s="12">
        <v>0</v>
      </c>
      <c r="I2351" s="12" t="s">
        <v>78</v>
      </c>
      <c r="J2351" s="13" t="s">
        <v>12294</v>
      </c>
      <c r="K2351" s="1" t="s">
        <v>11668</v>
      </c>
      <c r="L2351" s="1" t="s">
        <v>79</v>
      </c>
      <c r="M2351" s="1" t="s">
        <v>80</v>
      </c>
      <c r="N2351" s="1" t="s">
        <v>11667</v>
      </c>
      <c r="O2351" s="1" t="s">
        <v>11671</v>
      </c>
      <c r="P2351" s="1">
        <v>872</v>
      </c>
      <c r="Q2351" s="7" t="s">
        <v>11932</v>
      </c>
      <c r="R2351" s="2">
        <v>3</v>
      </c>
      <c r="S2351" s="2">
        <v>5500</v>
      </c>
      <c r="T2351" s="4">
        <f t="shared" si="80"/>
        <v>16500</v>
      </c>
      <c r="U2351" s="4">
        <f t="shared" si="79"/>
        <v>18480</v>
      </c>
      <c r="V2351" s="4"/>
      <c r="W2351" s="6">
        <v>2016</v>
      </c>
      <c r="X2351" s="4"/>
    </row>
    <row r="2352" spans="1:24" ht="66" customHeight="1" x14ac:dyDescent="0.2">
      <c r="A2352" s="8" t="s">
        <v>2424</v>
      </c>
      <c r="B2352" s="1" t="s">
        <v>12283</v>
      </c>
      <c r="C2352" s="5" t="s">
        <v>8802</v>
      </c>
      <c r="D2352" s="5" t="s">
        <v>8803</v>
      </c>
      <c r="E2352" s="5" t="s">
        <v>8804</v>
      </c>
      <c r="F2352" s="14" t="s">
        <v>9478</v>
      </c>
      <c r="G2352" s="11" t="s">
        <v>77</v>
      </c>
      <c r="H2352" s="12">
        <v>0</v>
      </c>
      <c r="I2352" s="12" t="s">
        <v>78</v>
      </c>
      <c r="J2352" s="13" t="s">
        <v>12294</v>
      </c>
      <c r="K2352" s="1" t="s">
        <v>11668</v>
      </c>
      <c r="L2352" s="1" t="s">
        <v>79</v>
      </c>
      <c r="M2352" s="1" t="s">
        <v>80</v>
      </c>
      <c r="N2352" s="1" t="s">
        <v>11667</v>
      </c>
      <c r="O2352" s="1" t="s">
        <v>11671</v>
      </c>
      <c r="P2352" s="1">
        <v>872</v>
      </c>
      <c r="Q2352" s="7" t="s">
        <v>11932</v>
      </c>
      <c r="R2352" s="2">
        <v>1</v>
      </c>
      <c r="S2352" s="2">
        <v>7150</v>
      </c>
      <c r="T2352" s="4">
        <f t="shared" si="80"/>
        <v>7150</v>
      </c>
      <c r="U2352" s="4">
        <f t="shared" si="79"/>
        <v>8008.0000000000009</v>
      </c>
      <c r="V2352" s="4"/>
      <c r="W2352" s="6">
        <v>2016</v>
      </c>
      <c r="X2352" s="4"/>
    </row>
    <row r="2353" spans="1:24" ht="66" customHeight="1" x14ac:dyDescent="0.2">
      <c r="A2353" s="8" t="s">
        <v>2425</v>
      </c>
      <c r="B2353" s="1" t="s">
        <v>12283</v>
      </c>
      <c r="C2353" s="5" t="s">
        <v>8802</v>
      </c>
      <c r="D2353" s="5" t="s">
        <v>8803</v>
      </c>
      <c r="E2353" s="5" t="s">
        <v>8804</v>
      </c>
      <c r="F2353" s="14" t="s">
        <v>9479</v>
      </c>
      <c r="G2353" s="11" t="s">
        <v>77</v>
      </c>
      <c r="H2353" s="12">
        <v>0</v>
      </c>
      <c r="I2353" s="12" t="s">
        <v>78</v>
      </c>
      <c r="J2353" s="13" t="s">
        <v>12294</v>
      </c>
      <c r="K2353" s="1" t="s">
        <v>11668</v>
      </c>
      <c r="L2353" s="1" t="s">
        <v>79</v>
      </c>
      <c r="M2353" s="1" t="s">
        <v>80</v>
      </c>
      <c r="N2353" s="1" t="s">
        <v>11667</v>
      </c>
      <c r="O2353" s="1" t="s">
        <v>11671</v>
      </c>
      <c r="P2353" s="1">
        <v>872</v>
      </c>
      <c r="Q2353" s="7" t="s">
        <v>11932</v>
      </c>
      <c r="R2353" s="2">
        <v>2</v>
      </c>
      <c r="S2353" s="2">
        <v>7150</v>
      </c>
      <c r="T2353" s="4">
        <f t="shared" si="80"/>
        <v>14300</v>
      </c>
      <c r="U2353" s="4">
        <f t="shared" si="79"/>
        <v>16016.000000000002</v>
      </c>
      <c r="V2353" s="4"/>
      <c r="W2353" s="6">
        <v>2016</v>
      </c>
      <c r="X2353" s="4"/>
    </row>
    <row r="2354" spans="1:24" ht="66" customHeight="1" x14ac:dyDescent="0.2">
      <c r="A2354" s="8" t="s">
        <v>2426</v>
      </c>
      <c r="B2354" s="1" t="s">
        <v>12283</v>
      </c>
      <c r="C2354" s="5" t="s">
        <v>8802</v>
      </c>
      <c r="D2354" s="5" t="s">
        <v>8803</v>
      </c>
      <c r="E2354" s="5" t="s">
        <v>8804</v>
      </c>
      <c r="F2354" s="14" t="s">
        <v>9480</v>
      </c>
      <c r="G2354" s="11" t="s">
        <v>77</v>
      </c>
      <c r="H2354" s="12">
        <v>0</v>
      </c>
      <c r="I2354" s="12" t="s">
        <v>78</v>
      </c>
      <c r="J2354" s="13" t="s">
        <v>12294</v>
      </c>
      <c r="K2354" s="1" t="s">
        <v>11668</v>
      </c>
      <c r="L2354" s="1" t="s">
        <v>79</v>
      </c>
      <c r="M2354" s="1" t="s">
        <v>80</v>
      </c>
      <c r="N2354" s="1" t="s">
        <v>11667</v>
      </c>
      <c r="O2354" s="1" t="s">
        <v>11671</v>
      </c>
      <c r="P2354" s="1">
        <v>872</v>
      </c>
      <c r="Q2354" s="7" t="s">
        <v>11932</v>
      </c>
      <c r="R2354" s="2">
        <v>1</v>
      </c>
      <c r="S2354" s="2">
        <v>7700</v>
      </c>
      <c r="T2354" s="4">
        <f t="shared" si="80"/>
        <v>7700</v>
      </c>
      <c r="U2354" s="4">
        <f t="shared" si="79"/>
        <v>8624</v>
      </c>
      <c r="V2354" s="4"/>
      <c r="W2354" s="6">
        <v>2016</v>
      </c>
      <c r="X2354" s="4"/>
    </row>
    <row r="2355" spans="1:24" ht="66" customHeight="1" x14ac:dyDescent="0.2">
      <c r="A2355" s="8" t="s">
        <v>2427</v>
      </c>
      <c r="B2355" s="1" t="s">
        <v>12283</v>
      </c>
      <c r="C2355" s="5" t="s">
        <v>8802</v>
      </c>
      <c r="D2355" s="5" t="s">
        <v>8803</v>
      </c>
      <c r="E2355" s="5" t="s">
        <v>8804</v>
      </c>
      <c r="F2355" s="14" t="s">
        <v>9481</v>
      </c>
      <c r="G2355" s="11" t="s">
        <v>77</v>
      </c>
      <c r="H2355" s="12">
        <v>0</v>
      </c>
      <c r="I2355" s="12" t="s">
        <v>78</v>
      </c>
      <c r="J2355" s="13" t="s">
        <v>12294</v>
      </c>
      <c r="K2355" s="1" t="s">
        <v>11668</v>
      </c>
      <c r="L2355" s="1" t="s">
        <v>79</v>
      </c>
      <c r="M2355" s="1" t="s">
        <v>80</v>
      </c>
      <c r="N2355" s="1" t="s">
        <v>11667</v>
      </c>
      <c r="O2355" s="1" t="s">
        <v>11671</v>
      </c>
      <c r="P2355" s="1">
        <v>872</v>
      </c>
      <c r="Q2355" s="7" t="s">
        <v>11932</v>
      </c>
      <c r="R2355" s="2">
        <v>1</v>
      </c>
      <c r="S2355" s="2">
        <v>7700</v>
      </c>
      <c r="T2355" s="4">
        <f t="shared" si="80"/>
        <v>7700</v>
      </c>
      <c r="U2355" s="4">
        <f t="shared" si="79"/>
        <v>8624</v>
      </c>
      <c r="V2355" s="4"/>
      <c r="W2355" s="6">
        <v>2016</v>
      </c>
      <c r="X2355" s="4"/>
    </row>
    <row r="2356" spans="1:24" ht="66" customHeight="1" x14ac:dyDescent="0.2">
      <c r="A2356" s="8" t="s">
        <v>2428</v>
      </c>
      <c r="B2356" s="1" t="s">
        <v>12283</v>
      </c>
      <c r="C2356" s="5" t="s">
        <v>8807</v>
      </c>
      <c r="D2356" s="5" t="s">
        <v>8803</v>
      </c>
      <c r="E2356" s="5" t="s">
        <v>8804</v>
      </c>
      <c r="F2356" s="14" t="s">
        <v>12213</v>
      </c>
      <c r="G2356" s="11" t="s">
        <v>77</v>
      </c>
      <c r="H2356" s="12">
        <v>0</v>
      </c>
      <c r="I2356" s="12" t="s">
        <v>78</v>
      </c>
      <c r="J2356" s="13" t="s">
        <v>12294</v>
      </c>
      <c r="K2356" s="1" t="s">
        <v>11668</v>
      </c>
      <c r="L2356" s="1" t="s">
        <v>79</v>
      </c>
      <c r="M2356" s="1" t="s">
        <v>80</v>
      </c>
      <c r="N2356" s="1" t="s">
        <v>11667</v>
      </c>
      <c r="O2356" s="1" t="s">
        <v>11671</v>
      </c>
      <c r="P2356" s="1">
        <v>870</v>
      </c>
      <c r="Q2356" s="7" t="s">
        <v>11814</v>
      </c>
      <c r="R2356" s="2">
        <v>10</v>
      </c>
      <c r="S2356" s="2">
        <v>1100</v>
      </c>
      <c r="T2356" s="4">
        <f t="shared" si="80"/>
        <v>11000</v>
      </c>
      <c r="U2356" s="4">
        <f t="shared" si="79"/>
        <v>12320.000000000002</v>
      </c>
      <c r="V2356" s="4"/>
      <c r="W2356" s="6">
        <v>2016</v>
      </c>
      <c r="X2356" s="4"/>
    </row>
    <row r="2357" spans="1:24" ht="66" customHeight="1" x14ac:dyDescent="0.2">
      <c r="A2357" s="8" t="s">
        <v>2429</v>
      </c>
      <c r="B2357" s="1" t="s">
        <v>12283</v>
      </c>
      <c r="C2357" s="5" t="s">
        <v>8802</v>
      </c>
      <c r="D2357" s="5" t="s">
        <v>8803</v>
      </c>
      <c r="E2357" s="5" t="s">
        <v>8804</v>
      </c>
      <c r="F2357" s="14" t="s">
        <v>9482</v>
      </c>
      <c r="G2357" s="11" t="s">
        <v>77</v>
      </c>
      <c r="H2357" s="12">
        <v>0</v>
      </c>
      <c r="I2357" s="12" t="s">
        <v>78</v>
      </c>
      <c r="J2357" s="13" t="s">
        <v>12294</v>
      </c>
      <c r="K2357" s="1" t="s">
        <v>11668</v>
      </c>
      <c r="L2357" s="1" t="s">
        <v>79</v>
      </c>
      <c r="M2357" s="1" t="s">
        <v>80</v>
      </c>
      <c r="N2357" s="1" t="s">
        <v>11667</v>
      </c>
      <c r="O2357" s="1" t="s">
        <v>11671</v>
      </c>
      <c r="P2357" s="1">
        <v>872</v>
      </c>
      <c r="Q2357" s="7" t="s">
        <v>11932</v>
      </c>
      <c r="R2357" s="2">
        <v>4</v>
      </c>
      <c r="S2357" s="2">
        <v>9196.43</v>
      </c>
      <c r="T2357" s="4">
        <f t="shared" si="80"/>
        <v>36785.72</v>
      </c>
      <c r="U2357" s="4">
        <f t="shared" si="79"/>
        <v>41200.006400000006</v>
      </c>
      <c r="V2357" s="4"/>
      <c r="W2357" s="6">
        <v>2016</v>
      </c>
      <c r="X2357" s="4"/>
    </row>
    <row r="2358" spans="1:24" ht="66" customHeight="1" x14ac:dyDescent="0.2">
      <c r="A2358" s="8" t="s">
        <v>2430</v>
      </c>
      <c r="B2358" s="1" t="s">
        <v>12283</v>
      </c>
      <c r="C2358" s="5" t="s">
        <v>8802</v>
      </c>
      <c r="D2358" s="5" t="s">
        <v>8803</v>
      </c>
      <c r="E2358" s="5" t="s">
        <v>8804</v>
      </c>
      <c r="F2358" s="14" t="s">
        <v>12214</v>
      </c>
      <c r="G2358" s="11" t="s">
        <v>77</v>
      </c>
      <c r="H2358" s="12">
        <v>0</v>
      </c>
      <c r="I2358" s="12" t="s">
        <v>78</v>
      </c>
      <c r="J2358" s="13" t="s">
        <v>12294</v>
      </c>
      <c r="K2358" s="1" t="s">
        <v>11668</v>
      </c>
      <c r="L2358" s="1" t="s">
        <v>79</v>
      </c>
      <c r="M2358" s="1" t="s">
        <v>80</v>
      </c>
      <c r="N2358" s="1" t="s">
        <v>11667</v>
      </c>
      <c r="O2358" s="1" t="s">
        <v>11671</v>
      </c>
      <c r="P2358" s="1">
        <v>872</v>
      </c>
      <c r="Q2358" s="7" t="s">
        <v>11932</v>
      </c>
      <c r="R2358" s="2">
        <v>6</v>
      </c>
      <c r="S2358" s="2">
        <v>6160.71</v>
      </c>
      <c r="T2358" s="4">
        <f t="shared" si="80"/>
        <v>36964.26</v>
      </c>
      <c r="U2358" s="4">
        <f t="shared" si="79"/>
        <v>41399.971200000007</v>
      </c>
      <c r="V2358" s="4"/>
      <c r="W2358" s="6">
        <v>2016</v>
      </c>
      <c r="X2358" s="4"/>
    </row>
    <row r="2359" spans="1:24" ht="66" customHeight="1" x14ac:dyDescent="0.2">
      <c r="A2359" s="8" t="s">
        <v>2431</v>
      </c>
      <c r="B2359" s="1" t="s">
        <v>12283</v>
      </c>
      <c r="C2359" s="5" t="s">
        <v>8802</v>
      </c>
      <c r="D2359" s="5" t="s">
        <v>8803</v>
      </c>
      <c r="E2359" s="5" t="s">
        <v>8804</v>
      </c>
      <c r="F2359" s="14" t="s">
        <v>12215</v>
      </c>
      <c r="G2359" s="11" t="s">
        <v>77</v>
      </c>
      <c r="H2359" s="12">
        <v>0</v>
      </c>
      <c r="I2359" s="12" t="s">
        <v>78</v>
      </c>
      <c r="J2359" s="13" t="s">
        <v>12294</v>
      </c>
      <c r="K2359" s="1" t="s">
        <v>11668</v>
      </c>
      <c r="L2359" s="1" t="s">
        <v>79</v>
      </c>
      <c r="M2359" s="1" t="s">
        <v>80</v>
      </c>
      <c r="N2359" s="1" t="s">
        <v>11667</v>
      </c>
      <c r="O2359" s="1" t="s">
        <v>11671</v>
      </c>
      <c r="P2359" s="1">
        <v>872</v>
      </c>
      <c r="Q2359" s="7" t="s">
        <v>11932</v>
      </c>
      <c r="R2359" s="2">
        <v>3</v>
      </c>
      <c r="S2359" s="2">
        <v>6160.71</v>
      </c>
      <c r="T2359" s="4">
        <f t="shared" si="80"/>
        <v>18482.13</v>
      </c>
      <c r="U2359" s="4">
        <f t="shared" si="79"/>
        <v>20699.985600000004</v>
      </c>
      <c r="V2359" s="4"/>
      <c r="W2359" s="6">
        <v>2016</v>
      </c>
      <c r="X2359" s="4"/>
    </row>
    <row r="2360" spans="1:24" ht="66" customHeight="1" x14ac:dyDescent="0.2">
      <c r="A2360" s="8" t="s">
        <v>2432</v>
      </c>
      <c r="B2360" s="1" t="s">
        <v>12283</v>
      </c>
      <c r="C2360" s="5" t="s">
        <v>8802</v>
      </c>
      <c r="D2360" s="5" t="s">
        <v>8803</v>
      </c>
      <c r="E2360" s="5" t="s">
        <v>8804</v>
      </c>
      <c r="F2360" s="14" t="s">
        <v>12216</v>
      </c>
      <c r="G2360" s="11" t="s">
        <v>77</v>
      </c>
      <c r="H2360" s="12">
        <v>0</v>
      </c>
      <c r="I2360" s="12" t="s">
        <v>78</v>
      </c>
      <c r="J2360" s="13" t="s">
        <v>12294</v>
      </c>
      <c r="K2360" s="1" t="s">
        <v>11668</v>
      </c>
      <c r="L2360" s="1" t="s">
        <v>79</v>
      </c>
      <c r="M2360" s="1" t="s">
        <v>80</v>
      </c>
      <c r="N2360" s="1" t="s">
        <v>11667</v>
      </c>
      <c r="O2360" s="1" t="s">
        <v>11671</v>
      </c>
      <c r="P2360" s="1">
        <v>872</v>
      </c>
      <c r="Q2360" s="7" t="s">
        <v>11932</v>
      </c>
      <c r="R2360" s="2">
        <v>4</v>
      </c>
      <c r="S2360" s="2">
        <v>6160.71</v>
      </c>
      <c r="T2360" s="4">
        <f t="shared" si="80"/>
        <v>24642.84</v>
      </c>
      <c r="U2360" s="4">
        <f t="shared" si="79"/>
        <v>27599.980800000001</v>
      </c>
      <c r="V2360" s="4"/>
      <c r="W2360" s="6">
        <v>2016</v>
      </c>
      <c r="X2360" s="4"/>
    </row>
    <row r="2361" spans="1:24" ht="66" customHeight="1" x14ac:dyDescent="0.2">
      <c r="A2361" s="8" t="s">
        <v>2433</v>
      </c>
      <c r="B2361" s="1" t="s">
        <v>12283</v>
      </c>
      <c r="C2361" s="5" t="s">
        <v>8802</v>
      </c>
      <c r="D2361" s="5" t="s">
        <v>8803</v>
      </c>
      <c r="E2361" s="5" t="s">
        <v>8804</v>
      </c>
      <c r="F2361" s="14" t="s">
        <v>9483</v>
      </c>
      <c r="G2361" s="11" t="s">
        <v>77</v>
      </c>
      <c r="H2361" s="12">
        <v>0</v>
      </c>
      <c r="I2361" s="12" t="s">
        <v>78</v>
      </c>
      <c r="J2361" s="13" t="s">
        <v>12294</v>
      </c>
      <c r="K2361" s="1" t="s">
        <v>11668</v>
      </c>
      <c r="L2361" s="1" t="s">
        <v>79</v>
      </c>
      <c r="M2361" s="1" t="s">
        <v>80</v>
      </c>
      <c r="N2361" s="1" t="s">
        <v>11667</v>
      </c>
      <c r="O2361" s="1" t="s">
        <v>11671</v>
      </c>
      <c r="P2361" s="1">
        <v>872</v>
      </c>
      <c r="Q2361" s="7" t="s">
        <v>11932</v>
      </c>
      <c r="R2361" s="2">
        <v>4</v>
      </c>
      <c r="S2361" s="2">
        <v>6160.71</v>
      </c>
      <c r="T2361" s="4">
        <f t="shared" si="80"/>
        <v>24642.84</v>
      </c>
      <c r="U2361" s="4">
        <f t="shared" si="79"/>
        <v>27599.980800000001</v>
      </c>
      <c r="V2361" s="4"/>
      <c r="W2361" s="6">
        <v>2016</v>
      </c>
      <c r="X2361" s="4"/>
    </row>
    <row r="2362" spans="1:24" ht="66" customHeight="1" x14ac:dyDescent="0.2">
      <c r="A2362" s="8" t="s">
        <v>2434</v>
      </c>
      <c r="B2362" s="1" t="s">
        <v>12283</v>
      </c>
      <c r="C2362" s="5" t="s">
        <v>8807</v>
      </c>
      <c r="D2362" s="5" t="s">
        <v>8803</v>
      </c>
      <c r="E2362" s="5" t="s">
        <v>8804</v>
      </c>
      <c r="F2362" s="14" t="s">
        <v>12217</v>
      </c>
      <c r="G2362" s="11" t="s">
        <v>77</v>
      </c>
      <c r="H2362" s="12">
        <v>0</v>
      </c>
      <c r="I2362" s="12" t="s">
        <v>78</v>
      </c>
      <c r="J2362" s="13" t="s">
        <v>12294</v>
      </c>
      <c r="K2362" s="1" t="s">
        <v>11668</v>
      </c>
      <c r="L2362" s="1" t="s">
        <v>79</v>
      </c>
      <c r="M2362" s="1" t="s">
        <v>80</v>
      </c>
      <c r="N2362" s="1" t="s">
        <v>11667</v>
      </c>
      <c r="O2362" s="1" t="s">
        <v>11671</v>
      </c>
      <c r="P2362" s="1">
        <v>870</v>
      </c>
      <c r="Q2362" s="7" t="s">
        <v>11814</v>
      </c>
      <c r="R2362" s="2">
        <v>25</v>
      </c>
      <c r="S2362" s="2">
        <v>2946.43</v>
      </c>
      <c r="T2362" s="4">
        <f t="shared" si="80"/>
        <v>73660.75</v>
      </c>
      <c r="U2362" s="4">
        <f t="shared" si="79"/>
        <v>82500.040000000008</v>
      </c>
      <c r="V2362" s="4"/>
      <c r="W2362" s="6">
        <v>2016</v>
      </c>
      <c r="X2362" s="4"/>
    </row>
    <row r="2363" spans="1:24" ht="66" customHeight="1" x14ac:dyDescent="0.2">
      <c r="A2363" s="8" t="s">
        <v>2435</v>
      </c>
      <c r="B2363" s="1" t="s">
        <v>12283</v>
      </c>
      <c r="C2363" s="5" t="s">
        <v>8802</v>
      </c>
      <c r="D2363" s="5" t="s">
        <v>8803</v>
      </c>
      <c r="E2363" s="5" t="s">
        <v>8804</v>
      </c>
      <c r="F2363" s="14" t="s">
        <v>12218</v>
      </c>
      <c r="G2363" s="11" t="s">
        <v>77</v>
      </c>
      <c r="H2363" s="12">
        <v>0</v>
      </c>
      <c r="I2363" s="12" t="s">
        <v>78</v>
      </c>
      <c r="J2363" s="13" t="s">
        <v>12294</v>
      </c>
      <c r="K2363" s="1" t="s">
        <v>11668</v>
      </c>
      <c r="L2363" s="1" t="s">
        <v>79</v>
      </c>
      <c r="M2363" s="1" t="s">
        <v>80</v>
      </c>
      <c r="N2363" s="1" t="s">
        <v>11667</v>
      </c>
      <c r="O2363" s="1" t="s">
        <v>11671</v>
      </c>
      <c r="P2363" s="1">
        <v>872</v>
      </c>
      <c r="Q2363" s="7" t="s">
        <v>11932</v>
      </c>
      <c r="R2363" s="2">
        <v>2</v>
      </c>
      <c r="S2363" s="2">
        <v>19716.07</v>
      </c>
      <c r="T2363" s="4">
        <f t="shared" si="80"/>
        <v>39432.14</v>
      </c>
      <c r="U2363" s="4">
        <f t="shared" si="79"/>
        <v>44163.996800000001</v>
      </c>
      <c r="V2363" s="4"/>
      <c r="W2363" s="6">
        <v>2016</v>
      </c>
      <c r="X2363" s="4"/>
    </row>
    <row r="2364" spans="1:24" ht="66" customHeight="1" x14ac:dyDescent="0.2">
      <c r="A2364" s="8" t="s">
        <v>2436</v>
      </c>
      <c r="B2364" s="1" t="s">
        <v>12283</v>
      </c>
      <c r="C2364" s="5" t="s">
        <v>8802</v>
      </c>
      <c r="D2364" s="5" t="s">
        <v>8803</v>
      </c>
      <c r="E2364" s="5" t="s">
        <v>8804</v>
      </c>
      <c r="F2364" s="14" t="s">
        <v>12219</v>
      </c>
      <c r="G2364" s="11" t="s">
        <v>77</v>
      </c>
      <c r="H2364" s="12">
        <v>0</v>
      </c>
      <c r="I2364" s="12" t="s">
        <v>78</v>
      </c>
      <c r="J2364" s="13" t="s">
        <v>12294</v>
      </c>
      <c r="K2364" s="1" t="s">
        <v>11668</v>
      </c>
      <c r="L2364" s="1" t="s">
        <v>79</v>
      </c>
      <c r="M2364" s="1" t="s">
        <v>80</v>
      </c>
      <c r="N2364" s="1" t="s">
        <v>11667</v>
      </c>
      <c r="O2364" s="1" t="s">
        <v>11671</v>
      </c>
      <c r="P2364" s="1">
        <v>872</v>
      </c>
      <c r="Q2364" s="7" t="s">
        <v>11932</v>
      </c>
      <c r="R2364" s="2">
        <v>2</v>
      </c>
      <c r="S2364" s="2">
        <v>7150</v>
      </c>
      <c r="T2364" s="4">
        <f t="shared" si="80"/>
        <v>14300</v>
      </c>
      <c r="U2364" s="4">
        <f t="shared" si="79"/>
        <v>16016.000000000002</v>
      </c>
      <c r="V2364" s="4"/>
      <c r="W2364" s="6">
        <v>2016</v>
      </c>
      <c r="X2364" s="4"/>
    </row>
    <row r="2365" spans="1:24" ht="66" customHeight="1" x14ac:dyDescent="0.2">
      <c r="A2365" s="8" t="s">
        <v>2437</v>
      </c>
      <c r="B2365" s="1" t="s">
        <v>12283</v>
      </c>
      <c r="C2365" s="5" t="s">
        <v>8802</v>
      </c>
      <c r="D2365" s="5" t="s">
        <v>8803</v>
      </c>
      <c r="E2365" s="5" t="s">
        <v>8804</v>
      </c>
      <c r="F2365" s="14" t="s">
        <v>9484</v>
      </c>
      <c r="G2365" s="11" t="s">
        <v>77</v>
      </c>
      <c r="H2365" s="12">
        <v>0</v>
      </c>
      <c r="I2365" s="12" t="s">
        <v>78</v>
      </c>
      <c r="J2365" s="13" t="s">
        <v>12294</v>
      </c>
      <c r="K2365" s="1" t="s">
        <v>11668</v>
      </c>
      <c r="L2365" s="1" t="s">
        <v>79</v>
      </c>
      <c r="M2365" s="1" t="s">
        <v>80</v>
      </c>
      <c r="N2365" s="1" t="s">
        <v>11667</v>
      </c>
      <c r="O2365" s="1" t="s">
        <v>11671</v>
      </c>
      <c r="P2365" s="1">
        <v>872</v>
      </c>
      <c r="Q2365" s="7" t="s">
        <v>11932</v>
      </c>
      <c r="R2365" s="2">
        <v>2</v>
      </c>
      <c r="S2365" s="2">
        <v>6380</v>
      </c>
      <c r="T2365" s="4">
        <f t="shared" si="80"/>
        <v>12760</v>
      </c>
      <c r="U2365" s="4">
        <f t="shared" si="79"/>
        <v>14291.2</v>
      </c>
      <c r="V2365" s="4"/>
      <c r="W2365" s="6">
        <v>2016</v>
      </c>
      <c r="X2365" s="4"/>
    </row>
    <row r="2366" spans="1:24" ht="66" customHeight="1" x14ac:dyDescent="0.2">
      <c r="A2366" s="8" t="s">
        <v>2438</v>
      </c>
      <c r="B2366" s="1" t="s">
        <v>12283</v>
      </c>
      <c r="C2366" s="5" t="s">
        <v>8802</v>
      </c>
      <c r="D2366" s="5" t="s">
        <v>8803</v>
      </c>
      <c r="E2366" s="5" t="s">
        <v>8804</v>
      </c>
      <c r="F2366" s="14" t="s">
        <v>9485</v>
      </c>
      <c r="G2366" s="11" t="s">
        <v>77</v>
      </c>
      <c r="H2366" s="12">
        <v>0</v>
      </c>
      <c r="I2366" s="12" t="s">
        <v>78</v>
      </c>
      <c r="J2366" s="13" t="s">
        <v>12294</v>
      </c>
      <c r="K2366" s="1" t="s">
        <v>11668</v>
      </c>
      <c r="L2366" s="1" t="s">
        <v>79</v>
      </c>
      <c r="M2366" s="1" t="s">
        <v>80</v>
      </c>
      <c r="N2366" s="1" t="s">
        <v>11667</v>
      </c>
      <c r="O2366" s="1" t="s">
        <v>11671</v>
      </c>
      <c r="P2366" s="1">
        <v>872</v>
      </c>
      <c r="Q2366" s="7" t="s">
        <v>11932</v>
      </c>
      <c r="R2366" s="2">
        <v>1</v>
      </c>
      <c r="S2366" s="2">
        <v>6380</v>
      </c>
      <c r="T2366" s="4">
        <f t="shared" si="80"/>
        <v>6380</v>
      </c>
      <c r="U2366" s="4">
        <f t="shared" si="79"/>
        <v>7145.6</v>
      </c>
      <c r="V2366" s="4"/>
      <c r="W2366" s="6">
        <v>2016</v>
      </c>
      <c r="X2366" s="4"/>
    </row>
    <row r="2367" spans="1:24" ht="66" customHeight="1" x14ac:dyDescent="0.2">
      <c r="A2367" s="8" t="s">
        <v>2439</v>
      </c>
      <c r="B2367" s="1" t="s">
        <v>12283</v>
      </c>
      <c r="C2367" s="5" t="s">
        <v>8802</v>
      </c>
      <c r="D2367" s="5" t="s">
        <v>8803</v>
      </c>
      <c r="E2367" s="5" t="s">
        <v>8804</v>
      </c>
      <c r="F2367" s="14" t="s">
        <v>9486</v>
      </c>
      <c r="G2367" s="11" t="s">
        <v>77</v>
      </c>
      <c r="H2367" s="12">
        <v>0</v>
      </c>
      <c r="I2367" s="12" t="s">
        <v>78</v>
      </c>
      <c r="J2367" s="13" t="s">
        <v>12294</v>
      </c>
      <c r="K2367" s="1" t="s">
        <v>11668</v>
      </c>
      <c r="L2367" s="1" t="s">
        <v>79</v>
      </c>
      <c r="M2367" s="1" t="s">
        <v>80</v>
      </c>
      <c r="N2367" s="1" t="s">
        <v>11667</v>
      </c>
      <c r="O2367" s="1" t="s">
        <v>11671</v>
      </c>
      <c r="P2367" s="1">
        <v>872</v>
      </c>
      <c r="Q2367" s="7" t="s">
        <v>11932</v>
      </c>
      <c r="R2367" s="2">
        <v>1</v>
      </c>
      <c r="S2367" s="2">
        <v>6380</v>
      </c>
      <c r="T2367" s="4">
        <f t="shared" si="80"/>
        <v>6380</v>
      </c>
      <c r="U2367" s="4">
        <f t="shared" si="79"/>
        <v>7145.6</v>
      </c>
      <c r="V2367" s="4"/>
      <c r="W2367" s="6">
        <v>2016</v>
      </c>
      <c r="X2367" s="4"/>
    </row>
    <row r="2368" spans="1:24" ht="66" customHeight="1" x14ac:dyDescent="0.2">
      <c r="A2368" s="8" t="s">
        <v>2440</v>
      </c>
      <c r="B2368" s="1" t="s">
        <v>12283</v>
      </c>
      <c r="C2368" s="5" t="s">
        <v>8802</v>
      </c>
      <c r="D2368" s="5" t="s">
        <v>8803</v>
      </c>
      <c r="E2368" s="5" t="s">
        <v>8804</v>
      </c>
      <c r="F2368" s="14" t="s">
        <v>9487</v>
      </c>
      <c r="G2368" s="11" t="s">
        <v>77</v>
      </c>
      <c r="H2368" s="12">
        <v>0</v>
      </c>
      <c r="I2368" s="12" t="s">
        <v>78</v>
      </c>
      <c r="J2368" s="13" t="s">
        <v>12294</v>
      </c>
      <c r="K2368" s="1" t="s">
        <v>11668</v>
      </c>
      <c r="L2368" s="1" t="s">
        <v>79</v>
      </c>
      <c r="M2368" s="1" t="s">
        <v>80</v>
      </c>
      <c r="N2368" s="1" t="s">
        <v>11667</v>
      </c>
      <c r="O2368" s="1" t="s">
        <v>11671</v>
      </c>
      <c r="P2368" s="1">
        <v>872</v>
      </c>
      <c r="Q2368" s="7" t="s">
        <v>11802</v>
      </c>
      <c r="R2368" s="2">
        <v>1</v>
      </c>
      <c r="S2368" s="2">
        <v>6380</v>
      </c>
      <c r="T2368" s="4">
        <f t="shared" si="80"/>
        <v>6380</v>
      </c>
      <c r="U2368" s="4">
        <f t="shared" si="79"/>
        <v>7145.6</v>
      </c>
      <c r="V2368" s="4"/>
      <c r="W2368" s="6">
        <v>2016</v>
      </c>
      <c r="X2368" s="4"/>
    </row>
    <row r="2369" spans="1:24" ht="66" customHeight="1" x14ac:dyDescent="0.2">
      <c r="A2369" s="8" t="s">
        <v>2441</v>
      </c>
      <c r="B2369" s="1" t="s">
        <v>12283</v>
      </c>
      <c r="C2369" s="5" t="s">
        <v>8802</v>
      </c>
      <c r="D2369" s="5" t="s">
        <v>8803</v>
      </c>
      <c r="E2369" s="5" t="s">
        <v>8804</v>
      </c>
      <c r="F2369" s="14" t="s">
        <v>9488</v>
      </c>
      <c r="G2369" s="11" t="s">
        <v>77</v>
      </c>
      <c r="H2369" s="12">
        <v>0</v>
      </c>
      <c r="I2369" s="12" t="s">
        <v>78</v>
      </c>
      <c r="J2369" s="13" t="s">
        <v>12294</v>
      </c>
      <c r="K2369" s="1" t="s">
        <v>11668</v>
      </c>
      <c r="L2369" s="1" t="s">
        <v>79</v>
      </c>
      <c r="M2369" s="1" t="s">
        <v>80</v>
      </c>
      <c r="N2369" s="1" t="s">
        <v>11667</v>
      </c>
      <c r="O2369" s="1" t="s">
        <v>11671</v>
      </c>
      <c r="P2369" s="1">
        <v>872</v>
      </c>
      <c r="Q2369" s="7" t="s">
        <v>11932</v>
      </c>
      <c r="R2369" s="2">
        <v>1</v>
      </c>
      <c r="S2369" s="2">
        <v>28571.43</v>
      </c>
      <c r="T2369" s="4">
        <f t="shared" si="80"/>
        <v>28571.43</v>
      </c>
      <c r="U2369" s="4">
        <f t="shared" si="79"/>
        <v>32000.001600000003</v>
      </c>
      <c r="V2369" s="4"/>
      <c r="W2369" s="6">
        <v>2016</v>
      </c>
      <c r="X2369" s="4"/>
    </row>
    <row r="2370" spans="1:24" ht="66" customHeight="1" x14ac:dyDescent="0.2">
      <c r="A2370" s="8" t="s">
        <v>2442</v>
      </c>
      <c r="B2370" s="1" t="s">
        <v>12283</v>
      </c>
      <c r="C2370" s="5" t="s">
        <v>8802</v>
      </c>
      <c r="D2370" s="5" t="s">
        <v>8803</v>
      </c>
      <c r="E2370" s="5" t="s">
        <v>8804</v>
      </c>
      <c r="F2370" s="14" t="s">
        <v>9489</v>
      </c>
      <c r="G2370" s="11" t="s">
        <v>77</v>
      </c>
      <c r="H2370" s="12">
        <v>0</v>
      </c>
      <c r="I2370" s="12" t="s">
        <v>78</v>
      </c>
      <c r="J2370" s="13" t="s">
        <v>12294</v>
      </c>
      <c r="K2370" s="1" t="s">
        <v>11668</v>
      </c>
      <c r="L2370" s="1" t="s">
        <v>79</v>
      </c>
      <c r="M2370" s="1" t="s">
        <v>80</v>
      </c>
      <c r="N2370" s="1" t="s">
        <v>11667</v>
      </c>
      <c r="O2370" s="1" t="s">
        <v>11671</v>
      </c>
      <c r="P2370" s="1">
        <v>872</v>
      </c>
      <c r="Q2370" s="7" t="s">
        <v>11932</v>
      </c>
      <c r="R2370" s="2">
        <v>1</v>
      </c>
      <c r="S2370" s="2">
        <v>11383.93</v>
      </c>
      <c r="T2370" s="4">
        <f t="shared" si="80"/>
        <v>11383.93</v>
      </c>
      <c r="U2370" s="4">
        <f t="shared" si="79"/>
        <v>12750.001600000001</v>
      </c>
      <c r="V2370" s="4"/>
      <c r="W2370" s="6">
        <v>2016</v>
      </c>
      <c r="X2370" s="4"/>
    </row>
    <row r="2371" spans="1:24" ht="66" customHeight="1" x14ac:dyDescent="0.2">
      <c r="A2371" s="8" t="s">
        <v>2443</v>
      </c>
      <c r="B2371" s="1" t="s">
        <v>12283</v>
      </c>
      <c r="C2371" s="5" t="s">
        <v>8802</v>
      </c>
      <c r="D2371" s="5" t="s">
        <v>8803</v>
      </c>
      <c r="E2371" s="5" t="s">
        <v>8804</v>
      </c>
      <c r="F2371" s="14" t="s">
        <v>9490</v>
      </c>
      <c r="G2371" s="11" t="s">
        <v>77</v>
      </c>
      <c r="H2371" s="12">
        <v>0</v>
      </c>
      <c r="I2371" s="12" t="s">
        <v>78</v>
      </c>
      <c r="J2371" s="13" t="s">
        <v>12294</v>
      </c>
      <c r="K2371" s="1" t="s">
        <v>11668</v>
      </c>
      <c r="L2371" s="1" t="s">
        <v>79</v>
      </c>
      <c r="M2371" s="1" t="s">
        <v>80</v>
      </c>
      <c r="N2371" s="1" t="s">
        <v>11667</v>
      </c>
      <c r="O2371" s="1" t="s">
        <v>11671</v>
      </c>
      <c r="P2371" s="1">
        <v>872</v>
      </c>
      <c r="Q2371" s="7" t="s">
        <v>11932</v>
      </c>
      <c r="R2371" s="2">
        <v>1</v>
      </c>
      <c r="S2371" s="2">
        <v>14300</v>
      </c>
      <c r="T2371" s="4">
        <f t="shared" si="80"/>
        <v>14300</v>
      </c>
      <c r="U2371" s="4">
        <f t="shared" si="79"/>
        <v>16016.000000000002</v>
      </c>
      <c r="V2371" s="4"/>
      <c r="W2371" s="6">
        <v>2016</v>
      </c>
      <c r="X2371" s="4"/>
    </row>
    <row r="2372" spans="1:24" ht="66" customHeight="1" x14ac:dyDescent="0.2">
      <c r="A2372" s="8" t="s">
        <v>2444</v>
      </c>
      <c r="B2372" s="1" t="s">
        <v>12283</v>
      </c>
      <c r="C2372" s="5" t="s">
        <v>8802</v>
      </c>
      <c r="D2372" s="5" t="s">
        <v>8803</v>
      </c>
      <c r="E2372" s="5" t="s">
        <v>8804</v>
      </c>
      <c r="F2372" s="14" t="s">
        <v>12220</v>
      </c>
      <c r="G2372" s="11" t="s">
        <v>77</v>
      </c>
      <c r="H2372" s="12">
        <v>0</v>
      </c>
      <c r="I2372" s="12" t="s">
        <v>78</v>
      </c>
      <c r="J2372" s="13" t="s">
        <v>12294</v>
      </c>
      <c r="K2372" s="1" t="s">
        <v>11668</v>
      </c>
      <c r="L2372" s="1" t="s">
        <v>79</v>
      </c>
      <c r="M2372" s="1" t="s">
        <v>80</v>
      </c>
      <c r="N2372" s="1" t="s">
        <v>11667</v>
      </c>
      <c r="O2372" s="1" t="s">
        <v>11671</v>
      </c>
      <c r="P2372" s="1">
        <v>872</v>
      </c>
      <c r="Q2372" s="7" t="s">
        <v>11932</v>
      </c>
      <c r="R2372" s="2">
        <v>2</v>
      </c>
      <c r="S2372" s="2">
        <v>7480</v>
      </c>
      <c r="T2372" s="4">
        <f t="shared" si="80"/>
        <v>14960</v>
      </c>
      <c r="U2372" s="4">
        <f t="shared" si="79"/>
        <v>16755.2</v>
      </c>
      <c r="V2372" s="4"/>
      <c r="W2372" s="6">
        <v>2016</v>
      </c>
      <c r="X2372" s="4"/>
    </row>
    <row r="2373" spans="1:24" ht="66" customHeight="1" x14ac:dyDescent="0.2">
      <c r="A2373" s="8" t="s">
        <v>2445</v>
      </c>
      <c r="B2373" s="1" t="s">
        <v>12283</v>
      </c>
      <c r="C2373" s="5" t="s">
        <v>8802</v>
      </c>
      <c r="D2373" s="5" t="s">
        <v>8803</v>
      </c>
      <c r="E2373" s="5" t="s">
        <v>8804</v>
      </c>
      <c r="F2373" s="14" t="s">
        <v>12221</v>
      </c>
      <c r="G2373" s="11" t="s">
        <v>77</v>
      </c>
      <c r="H2373" s="12">
        <v>0</v>
      </c>
      <c r="I2373" s="12" t="s">
        <v>78</v>
      </c>
      <c r="J2373" s="13" t="s">
        <v>12294</v>
      </c>
      <c r="K2373" s="1" t="s">
        <v>11668</v>
      </c>
      <c r="L2373" s="1" t="s">
        <v>79</v>
      </c>
      <c r="M2373" s="1" t="s">
        <v>80</v>
      </c>
      <c r="N2373" s="1" t="s">
        <v>11667</v>
      </c>
      <c r="O2373" s="1" t="s">
        <v>11671</v>
      </c>
      <c r="P2373" s="1">
        <v>872</v>
      </c>
      <c r="Q2373" s="7" t="s">
        <v>11932</v>
      </c>
      <c r="R2373" s="2">
        <v>2</v>
      </c>
      <c r="S2373" s="2">
        <v>4620</v>
      </c>
      <c r="T2373" s="4">
        <f t="shared" si="80"/>
        <v>9240</v>
      </c>
      <c r="U2373" s="4">
        <f t="shared" si="79"/>
        <v>10348.800000000001</v>
      </c>
      <c r="V2373" s="4"/>
      <c r="W2373" s="6">
        <v>2016</v>
      </c>
      <c r="X2373" s="4"/>
    </row>
    <row r="2374" spans="1:24" ht="66" customHeight="1" x14ac:dyDescent="0.2">
      <c r="A2374" s="8" t="s">
        <v>2446</v>
      </c>
      <c r="B2374" s="1" t="s">
        <v>12283</v>
      </c>
      <c r="C2374" s="5" t="s">
        <v>8802</v>
      </c>
      <c r="D2374" s="5" t="s">
        <v>8803</v>
      </c>
      <c r="E2374" s="5" t="s">
        <v>8804</v>
      </c>
      <c r="F2374" s="14" t="s">
        <v>12222</v>
      </c>
      <c r="G2374" s="11" t="s">
        <v>77</v>
      </c>
      <c r="H2374" s="12">
        <v>0</v>
      </c>
      <c r="I2374" s="12" t="s">
        <v>78</v>
      </c>
      <c r="J2374" s="13" t="s">
        <v>12294</v>
      </c>
      <c r="K2374" s="1" t="s">
        <v>11668</v>
      </c>
      <c r="L2374" s="1" t="s">
        <v>79</v>
      </c>
      <c r="M2374" s="1" t="s">
        <v>80</v>
      </c>
      <c r="N2374" s="1" t="s">
        <v>11667</v>
      </c>
      <c r="O2374" s="1" t="s">
        <v>11671</v>
      </c>
      <c r="P2374" s="1">
        <v>872</v>
      </c>
      <c r="Q2374" s="7" t="s">
        <v>11932</v>
      </c>
      <c r="R2374" s="2">
        <v>2</v>
      </c>
      <c r="S2374" s="2">
        <v>4620</v>
      </c>
      <c r="T2374" s="4">
        <f t="shared" si="80"/>
        <v>9240</v>
      </c>
      <c r="U2374" s="4">
        <f t="shared" si="79"/>
        <v>10348.800000000001</v>
      </c>
      <c r="V2374" s="4"/>
      <c r="W2374" s="6">
        <v>2016</v>
      </c>
      <c r="X2374" s="4"/>
    </row>
    <row r="2375" spans="1:24" ht="66" customHeight="1" x14ac:dyDescent="0.2">
      <c r="A2375" s="8" t="s">
        <v>2447</v>
      </c>
      <c r="B2375" s="1" t="s">
        <v>12283</v>
      </c>
      <c r="C2375" s="5" t="s">
        <v>8807</v>
      </c>
      <c r="D2375" s="5" t="s">
        <v>8803</v>
      </c>
      <c r="E2375" s="5" t="s">
        <v>8804</v>
      </c>
      <c r="F2375" s="14" t="s">
        <v>9491</v>
      </c>
      <c r="G2375" s="11" t="s">
        <v>77</v>
      </c>
      <c r="H2375" s="12">
        <v>0</v>
      </c>
      <c r="I2375" s="12" t="s">
        <v>78</v>
      </c>
      <c r="J2375" s="13" t="s">
        <v>12294</v>
      </c>
      <c r="K2375" s="1" t="s">
        <v>11668</v>
      </c>
      <c r="L2375" s="1" t="s">
        <v>79</v>
      </c>
      <c r="M2375" s="1" t="s">
        <v>80</v>
      </c>
      <c r="N2375" s="1" t="s">
        <v>11667</v>
      </c>
      <c r="O2375" s="1" t="s">
        <v>11671</v>
      </c>
      <c r="P2375" s="1">
        <v>870</v>
      </c>
      <c r="Q2375" s="7" t="s">
        <v>11814</v>
      </c>
      <c r="R2375" s="2">
        <v>5</v>
      </c>
      <c r="S2375" s="2">
        <v>33214.29</v>
      </c>
      <c r="T2375" s="4">
        <f t="shared" si="80"/>
        <v>166071.45000000001</v>
      </c>
      <c r="U2375" s="4">
        <f t="shared" si="79"/>
        <v>186000.02400000003</v>
      </c>
      <c r="V2375" s="4"/>
      <c r="W2375" s="6">
        <v>2016</v>
      </c>
      <c r="X2375" s="4"/>
    </row>
    <row r="2376" spans="1:24" ht="66" customHeight="1" x14ac:dyDescent="0.2">
      <c r="A2376" s="8" t="s">
        <v>2448</v>
      </c>
      <c r="B2376" s="1" t="s">
        <v>12283</v>
      </c>
      <c r="C2376" s="5" t="s">
        <v>8802</v>
      </c>
      <c r="D2376" s="5" t="s">
        <v>8803</v>
      </c>
      <c r="E2376" s="5" t="s">
        <v>8804</v>
      </c>
      <c r="F2376" s="14" t="s">
        <v>9492</v>
      </c>
      <c r="G2376" s="11" t="s">
        <v>77</v>
      </c>
      <c r="H2376" s="12">
        <v>0</v>
      </c>
      <c r="I2376" s="12" t="s">
        <v>78</v>
      </c>
      <c r="J2376" s="13" t="s">
        <v>12294</v>
      </c>
      <c r="K2376" s="1" t="s">
        <v>11668</v>
      </c>
      <c r="L2376" s="1" t="s">
        <v>79</v>
      </c>
      <c r="M2376" s="1" t="s">
        <v>80</v>
      </c>
      <c r="N2376" s="1" t="s">
        <v>11667</v>
      </c>
      <c r="O2376" s="1" t="s">
        <v>11671</v>
      </c>
      <c r="P2376" s="1">
        <v>872</v>
      </c>
      <c r="Q2376" s="7" t="s">
        <v>11932</v>
      </c>
      <c r="R2376" s="2">
        <v>3</v>
      </c>
      <c r="S2376" s="2">
        <v>7232.14</v>
      </c>
      <c r="T2376" s="4">
        <f t="shared" si="80"/>
        <v>21696.420000000002</v>
      </c>
      <c r="U2376" s="4">
        <f t="shared" si="79"/>
        <v>24299.990400000006</v>
      </c>
      <c r="V2376" s="4"/>
      <c r="W2376" s="6">
        <v>2016</v>
      </c>
      <c r="X2376" s="4"/>
    </row>
    <row r="2377" spans="1:24" ht="66" customHeight="1" x14ac:dyDescent="0.2">
      <c r="A2377" s="8" t="s">
        <v>2449</v>
      </c>
      <c r="B2377" s="1" t="s">
        <v>12283</v>
      </c>
      <c r="C2377" s="5" t="s">
        <v>8802</v>
      </c>
      <c r="D2377" s="5" t="s">
        <v>8803</v>
      </c>
      <c r="E2377" s="5" t="s">
        <v>8804</v>
      </c>
      <c r="F2377" s="14" t="s">
        <v>9493</v>
      </c>
      <c r="G2377" s="11" t="s">
        <v>77</v>
      </c>
      <c r="H2377" s="12">
        <v>0</v>
      </c>
      <c r="I2377" s="12" t="s">
        <v>78</v>
      </c>
      <c r="J2377" s="13" t="s">
        <v>12294</v>
      </c>
      <c r="K2377" s="1" t="s">
        <v>11668</v>
      </c>
      <c r="L2377" s="1" t="s">
        <v>79</v>
      </c>
      <c r="M2377" s="1" t="s">
        <v>80</v>
      </c>
      <c r="N2377" s="1" t="s">
        <v>11667</v>
      </c>
      <c r="O2377" s="1" t="s">
        <v>11671</v>
      </c>
      <c r="P2377" s="1">
        <v>872</v>
      </c>
      <c r="Q2377" s="7" t="s">
        <v>11932</v>
      </c>
      <c r="R2377" s="2">
        <v>1</v>
      </c>
      <c r="S2377" s="2">
        <v>9020</v>
      </c>
      <c r="T2377" s="4">
        <f t="shared" si="80"/>
        <v>9020</v>
      </c>
      <c r="U2377" s="4">
        <f t="shared" si="79"/>
        <v>10102.400000000001</v>
      </c>
      <c r="V2377" s="4"/>
      <c r="W2377" s="6">
        <v>2016</v>
      </c>
      <c r="X2377" s="4"/>
    </row>
    <row r="2378" spans="1:24" ht="66" customHeight="1" x14ac:dyDescent="0.2">
      <c r="A2378" s="8" t="s">
        <v>2450</v>
      </c>
      <c r="B2378" s="1" t="s">
        <v>12283</v>
      </c>
      <c r="C2378" s="5" t="s">
        <v>8807</v>
      </c>
      <c r="D2378" s="5" t="s">
        <v>8803</v>
      </c>
      <c r="E2378" s="5" t="s">
        <v>8804</v>
      </c>
      <c r="F2378" s="14" t="s">
        <v>12223</v>
      </c>
      <c r="G2378" s="11" t="s">
        <v>77</v>
      </c>
      <c r="H2378" s="12">
        <v>0</v>
      </c>
      <c r="I2378" s="12" t="s">
        <v>78</v>
      </c>
      <c r="J2378" s="13" t="s">
        <v>12294</v>
      </c>
      <c r="K2378" s="1" t="s">
        <v>11668</v>
      </c>
      <c r="L2378" s="1" t="s">
        <v>79</v>
      </c>
      <c r="M2378" s="1" t="s">
        <v>80</v>
      </c>
      <c r="N2378" s="1" t="s">
        <v>11667</v>
      </c>
      <c r="O2378" s="1" t="s">
        <v>11671</v>
      </c>
      <c r="P2378" s="1">
        <v>870</v>
      </c>
      <c r="Q2378" s="7" t="s">
        <v>11814</v>
      </c>
      <c r="R2378" s="2">
        <v>20</v>
      </c>
      <c r="S2378" s="2">
        <v>2142.86</v>
      </c>
      <c r="T2378" s="4">
        <f t="shared" si="80"/>
        <v>42857.200000000004</v>
      </c>
      <c r="U2378" s="4">
        <f t="shared" si="79"/>
        <v>48000.064000000013</v>
      </c>
      <c r="V2378" s="4"/>
      <c r="W2378" s="6">
        <v>2016</v>
      </c>
      <c r="X2378" s="4"/>
    </row>
    <row r="2379" spans="1:24" ht="66" customHeight="1" x14ac:dyDescent="0.2">
      <c r="A2379" s="8" t="s">
        <v>2451</v>
      </c>
      <c r="B2379" s="1" t="s">
        <v>12283</v>
      </c>
      <c r="C2379" s="5" t="s">
        <v>8802</v>
      </c>
      <c r="D2379" s="5" t="s">
        <v>8803</v>
      </c>
      <c r="E2379" s="5" t="s">
        <v>8804</v>
      </c>
      <c r="F2379" s="14" t="s">
        <v>9494</v>
      </c>
      <c r="G2379" s="11" t="s">
        <v>77</v>
      </c>
      <c r="H2379" s="12">
        <v>0</v>
      </c>
      <c r="I2379" s="12" t="s">
        <v>78</v>
      </c>
      <c r="J2379" s="13" t="s">
        <v>12294</v>
      </c>
      <c r="K2379" s="1" t="s">
        <v>11668</v>
      </c>
      <c r="L2379" s="1" t="s">
        <v>79</v>
      </c>
      <c r="M2379" s="1" t="s">
        <v>80</v>
      </c>
      <c r="N2379" s="1" t="s">
        <v>11667</v>
      </c>
      <c r="O2379" s="1" t="s">
        <v>11671</v>
      </c>
      <c r="P2379" s="1">
        <v>872</v>
      </c>
      <c r="Q2379" s="7" t="s">
        <v>11932</v>
      </c>
      <c r="R2379" s="2">
        <v>2</v>
      </c>
      <c r="S2379" s="2">
        <v>17308.93</v>
      </c>
      <c r="T2379" s="4">
        <f t="shared" si="80"/>
        <v>34617.86</v>
      </c>
      <c r="U2379" s="4">
        <f t="shared" si="79"/>
        <v>38772.003200000006</v>
      </c>
      <c r="V2379" s="4"/>
      <c r="W2379" s="6">
        <v>2016</v>
      </c>
      <c r="X2379" s="4"/>
    </row>
    <row r="2380" spans="1:24" ht="66" customHeight="1" x14ac:dyDescent="0.2">
      <c r="A2380" s="8" t="s">
        <v>2452</v>
      </c>
      <c r="B2380" s="1" t="s">
        <v>12283</v>
      </c>
      <c r="C2380" s="5" t="s">
        <v>8802</v>
      </c>
      <c r="D2380" s="5" t="s">
        <v>8803</v>
      </c>
      <c r="E2380" s="5" t="s">
        <v>8804</v>
      </c>
      <c r="F2380" s="14" t="s">
        <v>9495</v>
      </c>
      <c r="G2380" s="11" t="s">
        <v>77</v>
      </c>
      <c r="H2380" s="12">
        <v>0</v>
      </c>
      <c r="I2380" s="12" t="s">
        <v>78</v>
      </c>
      <c r="J2380" s="13" t="s">
        <v>12294</v>
      </c>
      <c r="K2380" s="1" t="s">
        <v>11668</v>
      </c>
      <c r="L2380" s="1" t="s">
        <v>79</v>
      </c>
      <c r="M2380" s="1" t="s">
        <v>80</v>
      </c>
      <c r="N2380" s="1" t="s">
        <v>11667</v>
      </c>
      <c r="O2380" s="1" t="s">
        <v>11671</v>
      </c>
      <c r="P2380" s="1">
        <v>872</v>
      </c>
      <c r="Q2380" s="7" t="s">
        <v>11932</v>
      </c>
      <c r="R2380" s="2">
        <v>1</v>
      </c>
      <c r="S2380" s="2">
        <v>7008.93</v>
      </c>
      <c r="T2380" s="4">
        <f t="shared" si="80"/>
        <v>7008.93</v>
      </c>
      <c r="U2380" s="4">
        <f t="shared" si="79"/>
        <v>7850.0016000000014</v>
      </c>
      <c r="V2380" s="4"/>
      <c r="W2380" s="6">
        <v>2016</v>
      </c>
      <c r="X2380" s="4"/>
    </row>
    <row r="2381" spans="1:24" ht="66" customHeight="1" x14ac:dyDescent="0.2">
      <c r="A2381" s="8" t="s">
        <v>2453</v>
      </c>
      <c r="B2381" s="1" t="s">
        <v>12283</v>
      </c>
      <c r="C2381" s="5" t="s">
        <v>8807</v>
      </c>
      <c r="D2381" s="5" t="s">
        <v>8803</v>
      </c>
      <c r="E2381" s="5" t="s">
        <v>8804</v>
      </c>
      <c r="F2381" s="14" t="s">
        <v>12224</v>
      </c>
      <c r="G2381" s="11" t="s">
        <v>77</v>
      </c>
      <c r="H2381" s="12">
        <v>0</v>
      </c>
      <c r="I2381" s="12" t="s">
        <v>78</v>
      </c>
      <c r="J2381" s="13" t="s">
        <v>12294</v>
      </c>
      <c r="K2381" s="1" t="s">
        <v>11668</v>
      </c>
      <c r="L2381" s="1" t="s">
        <v>79</v>
      </c>
      <c r="M2381" s="1" t="s">
        <v>80</v>
      </c>
      <c r="N2381" s="1" t="s">
        <v>11667</v>
      </c>
      <c r="O2381" s="1" t="s">
        <v>11671</v>
      </c>
      <c r="P2381" s="1">
        <v>870</v>
      </c>
      <c r="Q2381" s="7" t="s">
        <v>11814</v>
      </c>
      <c r="R2381" s="2">
        <v>6</v>
      </c>
      <c r="S2381" s="2">
        <v>1595</v>
      </c>
      <c r="T2381" s="4">
        <f t="shared" si="80"/>
        <v>9570</v>
      </c>
      <c r="U2381" s="4">
        <f t="shared" ref="U2381:U2444" si="81">T2381*1.12</f>
        <v>10718.400000000001</v>
      </c>
      <c r="V2381" s="4"/>
      <c r="W2381" s="6">
        <v>2016</v>
      </c>
      <c r="X2381" s="4"/>
    </row>
    <row r="2382" spans="1:24" ht="66" customHeight="1" x14ac:dyDescent="0.2">
      <c r="A2382" s="8" t="s">
        <v>2454</v>
      </c>
      <c r="B2382" s="1" t="s">
        <v>12283</v>
      </c>
      <c r="C2382" s="5" t="s">
        <v>11731</v>
      </c>
      <c r="D2382" s="5" t="s">
        <v>9456</v>
      </c>
      <c r="E2382" s="5" t="s">
        <v>11732</v>
      </c>
      <c r="F2382" s="14" t="s">
        <v>9496</v>
      </c>
      <c r="G2382" s="11" t="s">
        <v>77</v>
      </c>
      <c r="H2382" s="12">
        <v>0</v>
      </c>
      <c r="I2382" s="12" t="s">
        <v>78</v>
      </c>
      <c r="J2382" s="13" t="s">
        <v>12294</v>
      </c>
      <c r="K2382" s="1" t="s">
        <v>11668</v>
      </c>
      <c r="L2382" s="1" t="s">
        <v>79</v>
      </c>
      <c r="M2382" s="1" t="s">
        <v>80</v>
      </c>
      <c r="N2382" s="1" t="s">
        <v>11667</v>
      </c>
      <c r="O2382" s="1" t="s">
        <v>11671</v>
      </c>
      <c r="P2382" s="1">
        <v>796</v>
      </c>
      <c r="Q2382" s="7" t="s">
        <v>4673</v>
      </c>
      <c r="R2382" s="2">
        <v>2</v>
      </c>
      <c r="S2382" s="2">
        <v>803.57</v>
      </c>
      <c r="T2382" s="4">
        <f t="shared" si="80"/>
        <v>1607.14</v>
      </c>
      <c r="U2382" s="4">
        <f t="shared" si="81"/>
        <v>1799.9968000000003</v>
      </c>
      <c r="V2382" s="4"/>
      <c r="W2382" s="6">
        <v>2016</v>
      </c>
      <c r="X2382" s="4"/>
    </row>
    <row r="2383" spans="1:24" ht="66" customHeight="1" x14ac:dyDescent="0.2">
      <c r="A2383" s="8" t="s">
        <v>2455</v>
      </c>
      <c r="B2383" s="1" t="s">
        <v>12283</v>
      </c>
      <c r="C2383" s="5" t="s">
        <v>11733</v>
      </c>
      <c r="D2383" s="5" t="s">
        <v>9456</v>
      </c>
      <c r="E2383" s="5" t="s">
        <v>11734</v>
      </c>
      <c r="F2383" s="14" t="s">
        <v>9497</v>
      </c>
      <c r="G2383" s="11" t="s">
        <v>77</v>
      </c>
      <c r="H2383" s="12">
        <v>0</v>
      </c>
      <c r="I2383" s="12" t="s">
        <v>78</v>
      </c>
      <c r="J2383" s="13" t="s">
        <v>12294</v>
      </c>
      <c r="K2383" s="1" t="s">
        <v>11668</v>
      </c>
      <c r="L2383" s="1" t="s">
        <v>79</v>
      </c>
      <c r="M2383" s="1" t="s">
        <v>80</v>
      </c>
      <c r="N2383" s="1" t="s">
        <v>11667</v>
      </c>
      <c r="O2383" s="1" t="s">
        <v>11671</v>
      </c>
      <c r="P2383" s="1">
        <v>870</v>
      </c>
      <c r="Q2383" s="7" t="s">
        <v>11928</v>
      </c>
      <c r="R2383" s="2">
        <v>2</v>
      </c>
      <c r="S2383" s="2">
        <v>803.57</v>
      </c>
      <c r="T2383" s="4">
        <f t="shared" si="80"/>
        <v>1607.14</v>
      </c>
      <c r="U2383" s="4">
        <f t="shared" si="81"/>
        <v>1799.9968000000003</v>
      </c>
      <c r="V2383" s="4"/>
      <c r="W2383" s="6">
        <v>2016</v>
      </c>
      <c r="X2383" s="4"/>
    </row>
    <row r="2384" spans="1:24" ht="66" customHeight="1" x14ac:dyDescent="0.2">
      <c r="A2384" s="8" t="s">
        <v>2456</v>
      </c>
      <c r="B2384" s="1" t="s">
        <v>12283</v>
      </c>
      <c r="C2384" s="5" t="s">
        <v>11735</v>
      </c>
      <c r="D2384" s="5" t="s">
        <v>9456</v>
      </c>
      <c r="E2384" s="5" t="s">
        <v>11736</v>
      </c>
      <c r="F2384" s="14" t="s">
        <v>9498</v>
      </c>
      <c r="G2384" s="11" t="s">
        <v>77</v>
      </c>
      <c r="H2384" s="12">
        <v>0</v>
      </c>
      <c r="I2384" s="12" t="s">
        <v>78</v>
      </c>
      <c r="J2384" s="13" t="s">
        <v>12294</v>
      </c>
      <c r="K2384" s="1" t="s">
        <v>11668</v>
      </c>
      <c r="L2384" s="1" t="s">
        <v>79</v>
      </c>
      <c r="M2384" s="1" t="s">
        <v>80</v>
      </c>
      <c r="N2384" s="1" t="s">
        <v>11667</v>
      </c>
      <c r="O2384" s="1" t="s">
        <v>11671</v>
      </c>
      <c r="P2384" s="1">
        <v>872</v>
      </c>
      <c r="Q2384" s="7" t="s">
        <v>11932</v>
      </c>
      <c r="R2384" s="2">
        <v>2</v>
      </c>
      <c r="S2384" s="2">
        <v>803.57</v>
      </c>
      <c r="T2384" s="4">
        <f t="shared" si="80"/>
        <v>1607.14</v>
      </c>
      <c r="U2384" s="4">
        <f t="shared" si="81"/>
        <v>1799.9968000000003</v>
      </c>
      <c r="V2384" s="4"/>
      <c r="W2384" s="6">
        <v>2016</v>
      </c>
      <c r="X2384" s="4"/>
    </row>
    <row r="2385" spans="1:24" ht="66" customHeight="1" x14ac:dyDescent="0.2">
      <c r="A2385" s="8" t="s">
        <v>2457</v>
      </c>
      <c r="B2385" s="1" t="s">
        <v>12283</v>
      </c>
      <c r="C2385" s="5" t="s">
        <v>11737</v>
      </c>
      <c r="D2385" s="5" t="s">
        <v>8803</v>
      </c>
      <c r="E2385" s="5" t="s">
        <v>11738</v>
      </c>
      <c r="F2385" s="14" t="s">
        <v>9499</v>
      </c>
      <c r="G2385" s="11" t="s">
        <v>77</v>
      </c>
      <c r="H2385" s="12">
        <v>0</v>
      </c>
      <c r="I2385" s="12" t="s">
        <v>78</v>
      </c>
      <c r="J2385" s="13" t="s">
        <v>12294</v>
      </c>
      <c r="K2385" s="1" t="s">
        <v>11668</v>
      </c>
      <c r="L2385" s="1" t="s">
        <v>79</v>
      </c>
      <c r="M2385" s="1" t="s">
        <v>80</v>
      </c>
      <c r="N2385" s="1" t="s">
        <v>11667</v>
      </c>
      <c r="O2385" s="1" t="s">
        <v>11671</v>
      </c>
      <c r="P2385" s="1">
        <v>778</v>
      </c>
      <c r="Q2385" s="7" t="s">
        <v>11786</v>
      </c>
      <c r="R2385" s="2">
        <v>2</v>
      </c>
      <c r="S2385" s="2">
        <v>803.57</v>
      </c>
      <c r="T2385" s="4">
        <f t="shared" si="80"/>
        <v>1607.14</v>
      </c>
      <c r="U2385" s="4">
        <f t="shared" si="81"/>
        <v>1799.9968000000003</v>
      </c>
      <c r="V2385" s="4"/>
      <c r="W2385" s="6">
        <v>2016</v>
      </c>
      <c r="X2385" s="4"/>
    </row>
    <row r="2386" spans="1:24" ht="66" customHeight="1" x14ac:dyDescent="0.2">
      <c r="A2386" s="8" t="s">
        <v>2458</v>
      </c>
      <c r="B2386" s="1" t="s">
        <v>12283</v>
      </c>
      <c r="C2386" s="5" t="s">
        <v>11737</v>
      </c>
      <c r="D2386" s="5" t="s">
        <v>8803</v>
      </c>
      <c r="E2386" s="5" t="s">
        <v>11738</v>
      </c>
      <c r="F2386" s="14" t="s">
        <v>11739</v>
      </c>
      <c r="G2386" s="11" t="s">
        <v>77</v>
      </c>
      <c r="H2386" s="12">
        <v>0</v>
      </c>
      <c r="I2386" s="12" t="s">
        <v>78</v>
      </c>
      <c r="J2386" s="13" t="s">
        <v>12294</v>
      </c>
      <c r="K2386" s="1" t="s">
        <v>11668</v>
      </c>
      <c r="L2386" s="1" t="s">
        <v>79</v>
      </c>
      <c r="M2386" s="1" t="s">
        <v>80</v>
      </c>
      <c r="N2386" s="1" t="s">
        <v>11667</v>
      </c>
      <c r="O2386" s="1" t="s">
        <v>11671</v>
      </c>
      <c r="P2386" s="1">
        <v>778</v>
      </c>
      <c r="Q2386" s="7" t="s">
        <v>11786</v>
      </c>
      <c r="R2386" s="2">
        <v>25</v>
      </c>
      <c r="S2386" s="2">
        <v>5803.57</v>
      </c>
      <c r="T2386" s="4">
        <f t="shared" si="80"/>
        <v>145089.25</v>
      </c>
      <c r="U2386" s="4">
        <f t="shared" si="81"/>
        <v>162499.96000000002</v>
      </c>
      <c r="V2386" s="4"/>
      <c r="W2386" s="6">
        <v>2016</v>
      </c>
      <c r="X2386" s="4"/>
    </row>
    <row r="2387" spans="1:24" ht="66" customHeight="1" x14ac:dyDescent="0.2">
      <c r="A2387" s="8" t="s">
        <v>2459</v>
      </c>
      <c r="B2387" s="1" t="s">
        <v>12283</v>
      </c>
      <c r="C2387" s="5" t="s">
        <v>12164</v>
      </c>
      <c r="D2387" s="5" t="s">
        <v>12165</v>
      </c>
      <c r="E2387" s="5" t="s">
        <v>9520</v>
      </c>
      <c r="F2387" s="14" t="s">
        <v>9500</v>
      </c>
      <c r="G2387" s="11" t="s">
        <v>77</v>
      </c>
      <c r="H2387" s="12">
        <v>0</v>
      </c>
      <c r="I2387" s="12" t="s">
        <v>78</v>
      </c>
      <c r="J2387" s="13" t="s">
        <v>12294</v>
      </c>
      <c r="K2387" s="1" t="s">
        <v>11668</v>
      </c>
      <c r="L2387" s="1" t="s">
        <v>79</v>
      </c>
      <c r="M2387" s="1" t="s">
        <v>80</v>
      </c>
      <c r="N2387" s="1" t="s">
        <v>11667</v>
      </c>
      <c r="O2387" s="1" t="s">
        <v>11671</v>
      </c>
      <c r="P2387" s="1">
        <v>872</v>
      </c>
      <c r="Q2387" s="7" t="s">
        <v>11932</v>
      </c>
      <c r="R2387" s="2">
        <v>1</v>
      </c>
      <c r="S2387" s="2">
        <v>6751.55</v>
      </c>
      <c r="T2387" s="4">
        <f t="shared" si="80"/>
        <v>6751.55</v>
      </c>
      <c r="U2387" s="4">
        <f t="shared" si="81"/>
        <v>7561.7360000000008</v>
      </c>
      <c r="V2387" s="4"/>
      <c r="W2387" s="6">
        <v>2016</v>
      </c>
      <c r="X2387" s="4"/>
    </row>
    <row r="2388" spans="1:24" ht="66" customHeight="1" x14ac:dyDescent="0.2">
      <c r="A2388" s="8" t="s">
        <v>2460</v>
      </c>
      <c r="B2388" s="1" t="s">
        <v>12283</v>
      </c>
      <c r="C2388" s="5" t="s">
        <v>9501</v>
      </c>
      <c r="D2388" s="5" t="s">
        <v>9502</v>
      </c>
      <c r="E2388" s="5" t="s">
        <v>7233</v>
      </c>
      <c r="F2388" s="14" t="s">
        <v>9503</v>
      </c>
      <c r="G2388" s="11" t="s">
        <v>77</v>
      </c>
      <c r="H2388" s="12">
        <v>0</v>
      </c>
      <c r="I2388" s="12" t="s">
        <v>78</v>
      </c>
      <c r="J2388" s="13" t="s">
        <v>12294</v>
      </c>
      <c r="K2388" s="1" t="s">
        <v>11668</v>
      </c>
      <c r="L2388" s="1" t="s">
        <v>79</v>
      </c>
      <c r="M2388" s="1" t="s">
        <v>80</v>
      </c>
      <c r="N2388" s="1" t="s">
        <v>11667</v>
      </c>
      <c r="O2388" s="1" t="s">
        <v>11671</v>
      </c>
      <c r="P2388" s="1">
        <v>870</v>
      </c>
      <c r="Q2388" s="7" t="s">
        <v>11814</v>
      </c>
      <c r="R2388" s="2">
        <v>10</v>
      </c>
      <c r="S2388" s="2">
        <v>13641.96</v>
      </c>
      <c r="T2388" s="4">
        <f t="shared" si="80"/>
        <v>136419.59999999998</v>
      </c>
      <c r="U2388" s="4">
        <f t="shared" si="81"/>
        <v>152789.95199999999</v>
      </c>
      <c r="V2388" s="4"/>
      <c r="W2388" s="6">
        <v>2016</v>
      </c>
      <c r="X2388" s="4"/>
    </row>
    <row r="2389" spans="1:24" ht="66" customHeight="1" x14ac:dyDescent="0.2">
      <c r="A2389" s="8" t="s">
        <v>2461</v>
      </c>
      <c r="B2389" s="1" t="s">
        <v>12283</v>
      </c>
      <c r="C2389" s="5" t="s">
        <v>9220</v>
      </c>
      <c r="D2389" s="5" t="s">
        <v>9023</v>
      </c>
      <c r="E2389" s="5" t="s">
        <v>9208</v>
      </c>
      <c r="F2389" s="14" t="s">
        <v>9504</v>
      </c>
      <c r="G2389" s="11" t="s">
        <v>77</v>
      </c>
      <c r="H2389" s="12">
        <v>0</v>
      </c>
      <c r="I2389" s="12" t="s">
        <v>78</v>
      </c>
      <c r="J2389" s="13" t="s">
        <v>12294</v>
      </c>
      <c r="K2389" s="1" t="s">
        <v>11668</v>
      </c>
      <c r="L2389" s="1" t="s">
        <v>79</v>
      </c>
      <c r="M2389" s="1" t="s">
        <v>80</v>
      </c>
      <c r="N2389" s="1" t="s">
        <v>11667</v>
      </c>
      <c r="O2389" s="1" t="s">
        <v>11671</v>
      </c>
      <c r="P2389" s="1">
        <v>796</v>
      </c>
      <c r="Q2389" s="7" t="s">
        <v>4673</v>
      </c>
      <c r="R2389" s="2">
        <v>10</v>
      </c>
      <c r="S2389" s="2">
        <v>1100</v>
      </c>
      <c r="T2389" s="4">
        <f t="shared" si="80"/>
        <v>11000</v>
      </c>
      <c r="U2389" s="4">
        <f t="shared" si="81"/>
        <v>12320.000000000002</v>
      </c>
      <c r="V2389" s="4"/>
      <c r="W2389" s="6">
        <v>2016</v>
      </c>
      <c r="X2389" s="4"/>
    </row>
    <row r="2390" spans="1:24" ht="66" customHeight="1" x14ac:dyDescent="0.2">
      <c r="A2390" s="8" t="s">
        <v>2462</v>
      </c>
      <c r="B2390" s="1" t="s">
        <v>12283</v>
      </c>
      <c r="C2390" s="5" t="s">
        <v>9505</v>
      </c>
      <c r="D2390" s="5" t="s">
        <v>9231</v>
      </c>
      <c r="E2390" s="5" t="s">
        <v>8800</v>
      </c>
      <c r="F2390" s="14" t="s">
        <v>9506</v>
      </c>
      <c r="G2390" s="11" t="s">
        <v>77</v>
      </c>
      <c r="H2390" s="12">
        <v>0</v>
      </c>
      <c r="I2390" s="12" t="s">
        <v>78</v>
      </c>
      <c r="J2390" s="13" t="s">
        <v>12294</v>
      </c>
      <c r="K2390" s="1" t="s">
        <v>11668</v>
      </c>
      <c r="L2390" s="1" t="s">
        <v>79</v>
      </c>
      <c r="M2390" s="1" t="s">
        <v>80</v>
      </c>
      <c r="N2390" s="1" t="s">
        <v>11667</v>
      </c>
      <c r="O2390" s="1" t="s">
        <v>11671</v>
      </c>
      <c r="P2390" s="1">
        <v>870</v>
      </c>
      <c r="Q2390" s="7" t="s">
        <v>11814</v>
      </c>
      <c r="R2390" s="2">
        <v>2</v>
      </c>
      <c r="S2390" s="2">
        <v>880</v>
      </c>
      <c r="T2390" s="4">
        <f t="shared" si="80"/>
        <v>1760</v>
      </c>
      <c r="U2390" s="4">
        <f t="shared" si="81"/>
        <v>1971.2000000000003</v>
      </c>
      <c r="V2390" s="4"/>
      <c r="W2390" s="6">
        <v>2016</v>
      </c>
      <c r="X2390" s="4"/>
    </row>
    <row r="2391" spans="1:24" ht="66" customHeight="1" x14ac:dyDescent="0.2">
      <c r="A2391" s="8" t="s">
        <v>2463</v>
      </c>
      <c r="B2391" s="1" t="s">
        <v>12283</v>
      </c>
      <c r="C2391" s="5" t="s">
        <v>9507</v>
      </c>
      <c r="D2391" s="5" t="s">
        <v>9508</v>
      </c>
      <c r="E2391" s="5" t="s">
        <v>9509</v>
      </c>
      <c r="F2391" s="14" t="s">
        <v>9510</v>
      </c>
      <c r="G2391" s="11" t="s">
        <v>77</v>
      </c>
      <c r="H2391" s="12">
        <v>0</v>
      </c>
      <c r="I2391" s="12" t="s">
        <v>78</v>
      </c>
      <c r="J2391" s="13" t="s">
        <v>12294</v>
      </c>
      <c r="K2391" s="1" t="s">
        <v>11668</v>
      </c>
      <c r="L2391" s="1" t="s">
        <v>79</v>
      </c>
      <c r="M2391" s="1" t="s">
        <v>80</v>
      </c>
      <c r="N2391" s="1" t="s">
        <v>11667</v>
      </c>
      <c r="O2391" s="1" t="s">
        <v>11671</v>
      </c>
      <c r="P2391" s="1">
        <v>870</v>
      </c>
      <c r="Q2391" s="7" t="s">
        <v>11814</v>
      </c>
      <c r="R2391" s="2">
        <v>5</v>
      </c>
      <c r="S2391" s="2">
        <v>660</v>
      </c>
      <c r="T2391" s="4">
        <f t="shared" si="80"/>
        <v>3300</v>
      </c>
      <c r="U2391" s="4">
        <f t="shared" si="81"/>
        <v>3696.0000000000005</v>
      </c>
      <c r="V2391" s="4"/>
      <c r="W2391" s="6">
        <v>2016</v>
      </c>
      <c r="X2391" s="4"/>
    </row>
    <row r="2392" spans="1:24" ht="66" customHeight="1" x14ac:dyDescent="0.2">
      <c r="A2392" s="8" t="s">
        <v>2464</v>
      </c>
      <c r="B2392" s="1" t="s">
        <v>12283</v>
      </c>
      <c r="C2392" s="5" t="s">
        <v>9220</v>
      </c>
      <c r="D2392" s="5" t="s">
        <v>9023</v>
      </c>
      <c r="E2392" s="5" t="s">
        <v>9208</v>
      </c>
      <c r="F2392" s="14" t="s">
        <v>9511</v>
      </c>
      <c r="G2392" s="11" t="s">
        <v>77</v>
      </c>
      <c r="H2392" s="12">
        <v>0</v>
      </c>
      <c r="I2392" s="12" t="s">
        <v>78</v>
      </c>
      <c r="J2392" s="13" t="s">
        <v>12294</v>
      </c>
      <c r="K2392" s="1" t="s">
        <v>11668</v>
      </c>
      <c r="L2392" s="1" t="s">
        <v>79</v>
      </c>
      <c r="M2392" s="1" t="s">
        <v>80</v>
      </c>
      <c r="N2392" s="1" t="s">
        <v>11667</v>
      </c>
      <c r="O2392" s="1" t="s">
        <v>11671</v>
      </c>
      <c r="P2392" s="1">
        <v>796</v>
      </c>
      <c r="Q2392" s="7" t="s">
        <v>4673</v>
      </c>
      <c r="R2392" s="2">
        <v>5</v>
      </c>
      <c r="S2392" s="2">
        <v>660</v>
      </c>
      <c r="T2392" s="4">
        <f t="shared" si="80"/>
        <v>3300</v>
      </c>
      <c r="U2392" s="4">
        <f t="shared" si="81"/>
        <v>3696.0000000000005</v>
      </c>
      <c r="V2392" s="4"/>
      <c r="W2392" s="6">
        <v>2016</v>
      </c>
      <c r="X2392" s="4"/>
    </row>
    <row r="2393" spans="1:24" ht="66" customHeight="1" x14ac:dyDescent="0.2">
      <c r="A2393" s="8" t="s">
        <v>2465</v>
      </c>
      <c r="B2393" s="1" t="s">
        <v>12283</v>
      </c>
      <c r="C2393" s="5" t="s">
        <v>9220</v>
      </c>
      <c r="D2393" s="5" t="s">
        <v>9023</v>
      </c>
      <c r="E2393" s="5" t="s">
        <v>9208</v>
      </c>
      <c r="F2393" s="14" t="s">
        <v>9512</v>
      </c>
      <c r="G2393" s="11" t="s">
        <v>77</v>
      </c>
      <c r="H2393" s="12">
        <v>0</v>
      </c>
      <c r="I2393" s="12" t="s">
        <v>78</v>
      </c>
      <c r="J2393" s="13" t="s">
        <v>12294</v>
      </c>
      <c r="K2393" s="1" t="s">
        <v>11668</v>
      </c>
      <c r="L2393" s="1" t="s">
        <v>79</v>
      </c>
      <c r="M2393" s="1" t="s">
        <v>80</v>
      </c>
      <c r="N2393" s="1" t="s">
        <v>11667</v>
      </c>
      <c r="O2393" s="1" t="s">
        <v>11671</v>
      </c>
      <c r="P2393" s="1">
        <v>796</v>
      </c>
      <c r="Q2393" s="7" t="s">
        <v>4673</v>
      </c>
      <c r="R2393" s="2">
        <v>2</v>
      </c>
      <c r="S2393" s="2">
        <v>25829.46</v>
      </c>
      <c r="T2393" s="4">
        <f t="shared" si="80"/>
        <v>51658.92</v>
      </c>
      <c r="U2393" s="4">
        <f t="shared" si="81"/>
        <v>57857.990400000002</v>
      </c>
      <c r="V2393" s="4"/>
      <c r="W2393" s="6">
        <v>2016</v>
      </c>
      <c r="X2393" s="4"/>
    </row>
    <row r="2394" spans="1:24" ht="66" customHeight="1" x14ac:dyDescent="0.2">
      <c r="A2394" s="8" t="s">
        <v>2466</v>
      </c>
      <c r="B2394" s="1" t="s">
        <v>12283</v>
      </c>
      <c r="C2394" s="5" t="s">
        <v>9513</v>
      </c>
      <c r="D2394" s="5" t="s">
        <v>9514</v>
      </c>
      <c r="E2394" s="5" t="s">
        <v>9515</v>
      </c>
      <c r="F2394" s="14" t="s">
        <v>9516</v>
      </c>
      <c r="G2394" s="11" t="s">
        <v>77</v>
      </c>
      <c r="H2394" s="12">
        <v>0</v>
      </c>
      <c r="I2394" s="12" t="s">
        <v>78</v>
      </c>
      <c r="J2394" s="13" t="s">
        <v>12294</v>
      </c>
      <c r="K2394" s="1" t="s">
        <v>11668</v>
      </c>
      <c r="L2394" s="1" t="s">
        <v>79</v>
      </c>
      <c r="M2394" s="1" t="s">
        <v>80</v>
      </c>
      <c r="N2394" s="1" t="s">
        <v>11667</v>
      </c>
      <c r="O2394" s="1" t="s">
        <v>11671</v>
      </c>
      <c r="P2394" s="1">
        <v>112</v>
      </c>
      <c r="Q2394" s="7" t="s">
        <v>11657</v>
      </c>
      <c r="R2394" s="2">
        <v>0.1</v>
      </c>
      <c r="S2394" s="2">
        <v>3309.82</v>
      </c>
      <c r="T2394" s="4">
        <f t="shared" si="80"/>
        <v>330.98200000000003</v>
      </c>
      <c r="U2394" s="4">
        <f t="shared" si="81"/>
        <v>370.69984000000005</v>
      </c>
      <c r="V2394" s="4"/>
      <c r="W2394" s="6">
        <v>2016</v>
      </c>
      <c r="X2394" s="4"/>
    </row>
    <row r="2395" spans="1:24" ht="66" customHeight="1" x14ac:dyDescent="0.2">
      <c r="A2395" s="8" t="s">
        <v>2467</v>
      </c>
      <c r="B2395" s="1" t="s">
        <v>12283</v>
      </c>
      <c r="C2395" s="5" t="s">
        <v>12166</v>
      </c>
      <c r="D2395" s="5" t="s">
        <v>9456</v>
      </c>
      <c r="E2395" s="5" t="s">
        <v>12167</v>
      </c>
      <c r="F2395" s="14" t="s">
        <v>9517</v>
      </c>
      <c r="G2395" s="11" t="s">
        <v>77</v>
      </c>
      <c r="H2395" s="12">
        <v>0</v>
      </c>
      <c r="I2395" s="12" t="s">
        <v>78</v>
      </c>
      <c r="J2395" s="13" t="s">
        <v>12294</v>
      </c>
      <c r="K2395" s="1" t="s">
        <v>11668</v>
      </c>
      <c r="L2395" s="1" t="s">
        <v>79</v>
      </c>
      <c r="M2395" s="1" t="s">
        <v>80</v>
      </c>
      <c r="N2395" s="1" t="s">
        <v>11667</v>
      </c>
      <c r="O2395" s="1" t="s">
        <v>11671</v>
      </c>
      <c r="P2395" s="1">
        <v>870</v>
      </c>
      <c r="Q2395" s="7" t="s">
        <v>11814</v>
      </c>
      <c r="R2395" s="2">
        <v>5</v>
      </c>
      <c r="S2395" s="2">
        <v>1650</v>
      </c>
      <c r="T2395" s="4">
        <f t="shared" si="80"/>
        <v>8250</v>
      </c>
      <c r="U2395" s="4">
        <f t="shared" si="81"/>
        <v>9240</v>
      </c>
      <c r="V2395" s="4"/>
      <c r="W2395" s="6">
        <v>2016</v>
      </c>
      <c r="X2395" s="4"/>
    </row>
    <row r="2396" spans="1:24" ht="66" customHeight="1" x14ac:dyDescent="0.2">
      <c r="A2396" s="8" t="s">
        <v>2468</v>
      </c>
      <c r="B2396" s="1" t="s">
        <v>12283</v>
      </c>
      <c r="C2396" s="5" t="s">
        <v>9518</v>
      </c>
      <c r="D2396" s="5" t="s">
        <v>9519</v>
      </c>
      <c r="E2396" s="5" t="s">
        <v>9520</v>
      </c>
      <c r="F2396" s="14" t="s">
        <v>9521</v>
      </c>
      <c r="G2396" s="11" t="s">
        <v>77</v>
      </c>
      <c r="H2396" s="12">
        <v>0</v>
      </c>
      <c r="I2396" s="12" t="s">
        <v>78</v>
      </c>
      <c r="J2396" s="13" t="s">
        <v>12294</v>
      </c>
      <c r="K2396" s="1" t="s">
        <v>11668</v>
      </c>
      <c r="L2396" s="1" t="s">
        <v>79</v>
      </c>
      <c r="M2396" s="1" t="s">
        <v>80</v>
      </c>
      <c r="N2396" s="1" t="s">
        <v>11667</v>
      </c>
      <c r="O2396" s="1" t="s">
        <v>11671</v>
      </c>
      <c r="P2396" s="1">
        <v>872</v>
      </c>
      <c r="Q2396" s="7" t="s">
        <v>11932</v>
      </c>
      <c r="R2396" s="2">
        <v>15</v>
      </c>
      <c r="S2396" s="2">
        <v>476.58</v>
      </c>
      <c r="T2396" s="4">
        <f t="shared" si="80"/>
        <v>7148.7</v>
      </c>
      <c r="U2396" s="4">
        <f t="shared" si="81"/>
        <v>8006.5440000000008</v>
      </c>
      <c r="V2396" s="4"/>
      <c r="W2396" s="6">
        <v>2016</v>
      </c>
      <c r="X2396" s="4"/>
    </row>
    <row r="2397" spans="1:24" ht="66" customHeight="1" x14ac:dyDescent="0.2">
      <c r="A2397" s="8" t="s">
        <v>2469</v>
      </c>
      <c r="B2397" s="1" t="s">
        <v>12283</v>
      </c>
      <c r="C2397" s="5" t="s">
        <v>9522</v>
      </c>
      <c r="D2397" s="5" t="s">
        <v>7017</v>
      </c>
      <c r="E2397" s="5" t="s">
        <v>9523</v>
      </c>
      <c r="F2397" s="14" t="s">
        <v>9524</v>
      </c>
      <c r="G2397" s="11" t="s">
        <v>77</v>
      </c>
      <c r="H2397" s="12">
        <v>0</v>
      </c>
      <c r="I2397" s="12" t="s">
        <v>78</v>
      </c>
      <c r="J2397" s="13" t="s">
        <v>12294</v>
      </c>
      <c r="K2397" s="1" t="s">
        <v>11668</v>
      </c>
      <c r="L2397" s="1" t="s">
        <v>79</v>
      </c>
      <c r="M2397" s="1" t="s">
        <v>80</v>
      </c>
      <c r="N2397" s="1" t="s">
        <v>11667</v>
      </c>
      <c r="O2397" s="1" t="s">
        <v>11671</v>
      </c>
      <c r="P2397" s="1">
        <v>796</v>
      </c>
      <c r="Q2397" s="7" t="s">
        <v>4673</v>
      </c>
      <c r="R2397" s="2">
        <v>150</v>
      </c>
      <c r="S2397" s="2">
        <v>3815</v>
      </c>
      <c r="T2397" s="4">
        <f t="shared" ref="T2397:T2460" si="82">R2397*S2397</f>
        <v>572250</v>
      </c>
      <c r="U2397" s="4">
        <f t="shared" si="81"/>
        <v>640920.00000000012</v>
      </c>
      <c r="V2397" s="4"/>
      <c r="W2397" s="6">
        <v>2016</v>
      </c>
      <c r="X2397" s="4"/>
    </row>
    <row r="2398" spans="1:24" ht="66" customHeight="1" x14ac:dyDescent="0.2">
      <c r="A2398" s="8" t="s">
        <v>2470</v>
      </c>
      <c r="B2398" s="1" t="s">
        <v>12283</v>
      </c>
      <c r="C2398" s="5" t="s">
        <v>9522</v>
      </c>
      <c r="D2398" s="5" t="s">
        <v>7017</v>
      </c>
      <c r="E2398" s="5" t="s">
        <v>9523</v>
      </c>
      <c r="F2398" s="14" t="s">
        <v>9525</v>
      </c>
      <c r="G2398" s="11" t="s">
        <v>77</v>
      </c>
      <c r="H2398" s="12">
        <v>0</v>
      </c>
      <c r="I2398" s="12" t="s">
        <v>78</v>
      </c>
      <c r="J2398" s="13" t="s">
        <v>12294</v>
      </c>
      <c r="K2398" s="1" t="s">
        <v>11668</v>
      </c>
      <c r="L2398" s="1" t="s">
        <v>79</v>
      </c>
      <c r="M2398" s="1" t="s">
        <v>80</v>
      </c>
      <c r="N2398" s="1" t="s">
        <v>11667</v>
      </c>
      <c r="O2398" s="1" t="s">
        <v>11671</v>
      </c>
      <c r="P2398" s="1">
        <v>796</v>
      </c>
      <c r="Q2398" s="7" t="s">
        <v>4673</v>
      </c>
      <c r="R2398" s="2">
        <v>20</v>
      </c>
      <c r="S2398" s="2">
        <v>3430</v>
      </c>
      <c r="T2398" s="4">
        <f t="shared" si="82"/>
        <v>68600</v>
      </c>
      <c r="U2398" s="4">
        <f t="shared" si="81"/>
        <v>76832.000000000015</v>
      </c>
      <c r="V2398" s="4"/>
      <c r="W2398" s="6">
        <v>2016</v>
      </c>
      <c r="X2398" s="4"/>
    </row>
    <row r="2399" spans="1:24" ht="66" customHeight="1" x14ac:dyDescent="0.2">
      <c r="A2399" s="8" t="s">
        <v>2471</v>
      </c>
      <c r="B2399" s="1" t="s">
        <v>12283</v>
      </c>
      <c r="C2399" s="5" t="s">
        <v>9522</v>
      </c>
      <c r="D2399" s="5" t="s">
        <v>7017</v>
      </c>
      <c r="E2399" s="5" t="s">
        <v>9523</v>
      </c>
      <c r="F2399" s="14" t="s">
        <v>9526</v>
      </c>
      <c r="G2399" s="11" t="s">
        <v>77</v>
      </c>
      <c r="H2399" s="12">
        <v>0</v>
      </c>
      <c r="I2399" s="12" t="s">
        <v>78</v>
      </c>
      <c r="J2399" s="13" t="s">
        <v>12294</v>
      </c>
      <c r="K2399" s="1" t="s">
        <v>11668</v>
      </c>
      <c r="L2399" s="1" t="s">
        <v>79</v>
      </c>
      <c r="M2399" s="1" t="s">
        <v>80</v>
      </c>
      <c r="N2399" s="1" t="s">
        <v>11667</v>
      </c>
      <c r="O2399" s="1" t="s">
        <v>11671</v>
      </c>
      <c r="P2399" s="1">
        <v>796</v>
      </c>
      <c r="Q2399" s="7" t="s">
        <v>4673</v>
      </c>
      <c r="R2399" s="2">
        <v>20</v>
      </c>
      <c r="S2399" s="2">
        <v>3535</v>
      </c>
      <c r="T2399" s="4">
        <f t="shared" si="82"/>
        <v>70700</v>
      </c>
      <c r="U2399" s="4">
        <f t="shared" si="81"/>
        <v>79184.000000000015</v>
      </c>
      <c r="V2399" s="4"/>
      <c r="W2399" s="6">
        <v>2016</v>
      </c>
      <c r="X2399" s="4"/>
    </row>
    <row r="2400" spans="1:24" ht="66" customHeight="1" x14ac:dyDescent="0.2">
      <c r="A2400" s="8" t="s">
        <v>2472</v>
      </c>
      <c r="B2400" s="1" t="s">
        <v>12283</v>
      </c>
      <c r="C2400" s="5" t="s">
        <v>9522</v>
      </c>
      <c r="D2400" s="5" t="s">
        <v>7017</v>
      </c>
      <c r="E2400" s="5" t="s">
        <v>9523</v>
      </c>
      <c r="F2400" s="14" t="s">
        <v>9527</v>
      </c>
      <c r="G2400" s="11" t="s">
        <v>77</v>
      </c>
      <c r="H2400" s="12">
        <v>0</v>
      </c>
      <c r="I2400" s="12" t="s">
        <v>78</v>
      </c>
      <c r="J2400" s="13" t="s">
        <v>12294</v>
      </c>
      <c r="K2400" s="1" t="s">
        <v>11668</v>
      </c>
      <c r="L2400" s="1" t="s">
        <v>79</v>
      </c>
      <c r="M2400" s="1" t="s">
        <v>80</v>
      </c>
      <c r="N2400" s="1" t="s">
        <v>11667</v>
      </c>
      <c r="O2400" s="1" t="s">
        <v>11671</v>
      </c>
      <c r="P2400" s="1">
        <v>796</v>
      </c>
      <c r="Q2400" s="7" t="s">
        <v>4673</v>
      </c>
      <c r="R2400" s="2">
        <v>20</v>
      </c>
      <c r="S2400" s="2">
        <v>4445</v>
      </c>
      <c r="T2400" s="4">
        <f t="shared" si="82"/>
        <v>88900</v>
      </c>
      <c r="U2400" s="4">
        <f t="shared" si="81"/>
        <v>99568.000000000015</v>
      </c>
      <c r="V2400" s="4"/>
      <c r="W2400" s="6">
        <v>2016</v>
      </c>
      <c r="X2400" s="4"/>
    </row>
    <row r="2401" spans="1:24" ht="66" customHeight="1" x14ac:dyDescent="0.2">
      <c r="A2401" s="8" t="s">
        <v>2473</v>
      </c>
      <c r="B2401" s="1" t="s">
        <v>12283</v>
      </c>
      <c r="C2401" s="5" t="s">
        <v>9528</v>
      </c>
      <c r="D2401" s="5" t="s">
        <v>7017</v>
      </c>
      <c r="E2401" s="5" t="s">
        <v>9529</v>
      </c>
      <c r="F2401" s="14" t="s">
        <v>9530</v>
      </c>
      <c r="G2401" s="11" t="s">
        <v>77</v>
      </c>
      <c r="H2401" s="12">
        <v>0</v>
      </c>
      <c r="I2401" s="12" t="s">
        <v>78</v>
      </c>
      <c r="J2401" s="13" t="s">
        <v>12294</v>
      </c>
      <c r="K2401" s="1" t="s">
        <v>11668</v>
      </c>
      <c r="L2401" s="1" t="s">
        <v>79</v>
      </c>
      <c r="M2401" s="1" t="s">
        <v>80</v>
      </c>
      <c r="N2401" s="1" t="s">
        <v>11667</v>
      </c>
      <c r="O2401" s="1" t="s">
        <v>11671</v>
      </c>
      <c r="P2401" s="1">
        <v>796</v>
      </c>
      <c r="Q2401" s="7" t="s">
        <v>4673</v>
      </c>
      <c r="R2401" s="2">
        <v>150</v>
      </c>
      <c r="S2401" s="2">
        <v>4515</v>
      </c>
      <c r="T2401" s="4">
        <f t="shared" si="82"/>
        <v>677250</v>
      </c>
      <c r="U2401" s="4">
        <f t="shared" si="81"/>
        <v>758520.00000000012</v>
      </c>
      <c r="V2401" s="4"/>
      <c r="W2401" s="6">
        <v>2016</v>
      </c>
      <c r="X2401" s="4"/>
    </row>
    <row r="2402" spans="1:24" ht="66" customHeight="1" x14ac:dyDescent="0.2">
      <c r="A2402" s="8" t="s">
        <v>2474</v>
      </c>
      <c r="B2402" s="1" t="s">
        <v>12283</v>
      </c>
      <c r="C2402" s="5" t="s">
        <v>9528</v>
      </c>
      <c r="D2402" s="5" t="s">
        <v>7017</v>
      </c>
      <c r="E2402" s="5" t="s">
        <v>9529</v>
      </c>
      <c r="F2402" s="14" t="s">
        <v>9531</v>
      </c>
      <c r="G2402" s="11" t="s">
        <v>77</v>
      </c>
      <c r="H2402" s="12">
        <v>0</v>
      </c>
      <c r="I2402" s="12" t="s">
        <v>78</v>
      </c>
      <c r="J2402" s="13" t="s">
        <v>12294</v>
      </c>
      <c r="K2402" s="1" t="s">
        <v>11668</v>
      </c>
      <c r="L2402" s="1" t="s">
        <v>79</v>
      </c>
      <c r="M2402" s="1" t="s">
        <v>80</v>
      </c>
      <c r="N2402" s="1" t="s">
        <v>11667</v>
      </c>
      <c r="O2402" s="1" t="s">
        <v>11671</v>
      </c>
      <c r="P2402" s="1">
        <v>796</v>
      </c>
      <c r="Q2402" s="7" t="s">
        <v>4673</v>
      </c>
      <c r="R2402" s="2">
        <v>30</v>
      </c>
      <c r="S2402" s="2">
        <v>4340</v>
      </c>
      <c r="T2402" s="4">
        <f t="shared" si="82"/>
        <v>130200</v>
      </c>
      <c r="U2402" s="4">
        <f t="shared" si="81"/>
        <v>145824</v>
      </c>
      <c r="V2402" s="4"/>
      <c r="W2402" s="6">
        <v>2016</v>
      </c>
      <c r="X2402" s="4"/>
    </row>
    <row r="2403" spans="1:24" ht="66" customHeight="1" x14ac:dyDescent="0.2">
      <c r="A2403" s="8" t="s">
        <v>2475</v>
      </c>
      <c r="B2403" s="1" t="s">
        <v>12283</v>
      </c>
      <c r="C2403" s="5" t="s">
        <v>9532</v>
      </c>
      <c r="D2403" s="5" t="s">
        <v>9533</v>
      </c>
      <c r="E2403" s="5" t="s">
        <v>9534</v>
      </c>
      <c r="F2403" s="14" t="s">
        <v>9535</v>
      </c>
      <c r="G2403" s="11" t="s">
        <v>77</v>
      </c>
      <c r="H2403" s="12">
        <v>0</v>
      </c>
      <c r="I2403" s="12" t="s">
        <v>78</v>
      </c>
      <c r="J2403" s="13" t="s">
        <v>12294</v>
      </c>
      <c r="K2403" s="1" t="s">
        <v>11668</v>
      </c>
      <c r="L2403" s="1" t="s">
        <v>79</v>
      </c>
      <c r="M2403" s="1" t="s">
        <v>80</v>
      </c>
      <c r="N2403" s="1" t="s">
        <v>11667</v>
      </c>
      <c r="O2403" s="1" t="s">
        <v>11671</v>
      </c>
      <c r="P2403" s="1">
        <v>166</v>
      </c>
      <c r="Q2403" s="7" t="s">
        <v>11927</v>
      </c>
      <c r="R2403" s="2">
        <v>219.31620000000001</v>
      </c>
      <c r="S2403" s="2">
        <v>855.4</v>
      </c>
      <c r="T2403" s="4">
        <f t="shared" si="82"/>
        <v>187603.07748000001</v>
      </c>
      <c r="U2403" s="4">
        <f t="shared" si="81"/>
        <v>210115.44677760004</v>
      </c>
      <c r="V2403" s="4"/>
      <c r="W2403" s="6">
        <v>2016</v>
      </c>
      <c r="X2403" s="4"/>
    </row>
    <row r="2404" spans="1:24" ht="66" customHeight="1" x14ac:dyDescent="0.2">
      <c r="A2404" s="8" t="s">
        <v>2476</v>
      </c>
      <c r="B2404" s="1" t="s">
        <v>12283</v>
      </c>
      <c r="C2404" s="5" t="s">
        <v>9536</v>
      </c>
      <c r="D2404" s="5" t="s">
        <v>9537</v>
      </c>
      <c r="E2404" s="5" t="s">
        <v>8800</v>
      </c>
      <c r="F2404" s="14" t="s">
        <v>9538</v>
      </c>
      <c r="G2404" s="11" t="s">
        <v>77</v>
      </c>
      <c r="H2404" s="12">
        <v>0</v>
      </c>
      <c r="I2404" s="12" t="s">
        <v>78</v>
      </c>
      <c r="J2404" s="13" t="s">
        <v>12294</v>
      </c>
      <c r="K2404" s="1" t="s">
        <v>11668</v>
      </c>
      <c r="L2404" s="1" t="s">
        <v>79</v>
      </c>
      <c r="M2404" s="1" t="s">
        <v>80</v>
      </c>
      <c r="N2404" s="1" t="s">
        <v>11667</v>
      </c>
      <c r="O2404" s="1" t="s">
        <v>11671</v>
      </c>
      <c r="P2404" s="1">
        <v>870</v>
      </c>
      <c r="Q2404" s="7" t="s">
        <v>11660</v>
      </c>
      <c r="R2404" s="2">
        <v>392</v>
      </c>
      <c r="S2404" s="2">
        <v>4180</v>
      </c>
      <c r="T2404" s="4">
        <f t="shared" si="82"/>
        <v>1638560</v>
      </c>
      <c r="U2404" s="4">
        <f t="shared" si="81"/>
        <v>1835187.2000000002</v>
      </c>
      <c r="V2404" s="4"/>
      <c r="W2404" s="6">
        <v>2016</v>
      </c>
      <c r="X2404" s="4"/>
    </row>
    <row r="2405" spans="1:24" ht="66" customHeight="1" x14ac:dyDescent="0.2">
      <c r="A2405" s="8" t="s">
        <v>2477</v>
      </c>
      <c r="B2405" s="1" t="s">
        <v>12283</v>
      </c>
      <c r="C2405" s="5" t="s">
        <v>9539</v>
      </c>
      <c r="D2405" s="5" t="s">
        <v>9540</v>
      </c>
      <c r="E2405" s="5" t="s">
        <v>9541</v>
      </c>
      <c r="F2405" s="14" t="s">
        <v>9542</v>
      </c>
      <c r="G2405" s="11" t="s">
        <v>77</v>
      </c>
      <c r="H2405" s="12">
        <v>0</v>
      </c>
      <c r="I2405" s="12" t="s">
        <v>78</v>
      </c>
      <c r="J2405" s="13" t="s">
        <v>12294</v>
      </c>
      <c r="K2405" s="1" t="s">
        <v>11668</v>
      </c>
      <c r="L2405" s="1" t="s">
        <v>79</v>
      </c>
      <c r="M2405" s="1" t="s">
        <v>80</v>
      </c>
      <c r="N2405" s="1" t="s">
        <v>11667</v>
      </c>
      <c r="O2405" s="1" t="s">
        <v>11671</v>
      </c>
      <c r="P2405" s="1">
        <v>166</v>
      </c>
      <c r="Q2405" s="7" t="s">
        <v>11927</v>
      </c>
      <c r="R2405" s="2">
        <v>1089.6107</v>
      </c>
      <c r="S2405" s="2">
        <v>824.85</v>
      </c>
      <c r="T2405" s="4">
        <f t="shared" si="82"/>
        <v>898765.38589499996</v>
      </c>
      <c r="U2405" s="4">
        <f t="shared" si="81"/>
        <v>1006617.2322024001</v>
      </c>
      <c r="V2405" s="4"/>
      <c r="W2405" s="6">
        <v>2016</v>
      </c>
      <c r="X2405" s="4"/>
    </row>
    <row r="2406" spans="1:24" ht="66" customHeight="1" x14ac:dyDescent="0.2">
      <c r="A2406" s="8" t="s">
        <v>2478</v>
      </c>
      <c r="B2406" s="1" t="s">
        <v>12283</v>
      </c>
      <c r="C2406" s="5" t="s">
        <v>9543</v>
      </c>
      <c r="D2406" s="5" t="s">
        <v>9540</v>
      </c>
      <c r="E2406" s="5" t="s">
        <v>8645</v>
      </c>
      <c r="F2406" s="14" t="s">
        <v>9544</v>
      </c>
      <c r="G2406" s="11" t="s">
        <v>77</v>
      </c>
      <c r="H2406" s="12">
        <v>0</v>
      </c>
      <c r="I2406" s="12" t="s">
        <v>78</v>
      </c>
      <c r="J2406" s="13" t="s">
        <v>12294</v>
      </c>
      <c r="K2406" s="1" t="s">
        <v>11668</v>
      </c>
      <c r="L2406" s="1" t="s">
        <v>79</v>
      </c>
      <c r="M2406" s="1" t="s">
        <v>80</v>
      </c>
      <c r="N2406" s="1" t="s">
        <v>11667</v>
      </c>
      <c r="O2406" s="1" t="s">
        <v>11671</v>
      </c>
      <c r="P2406" s="1">
        <v>166</v>
      </c>
      <c r="Q2406" s="7" t="s">
        <v>11927</v>
      </c>
      <c r="R2406" s="2">
        <v>0.9516</v>
      </c>
      <c r="S2406" s="2">
        <v>727.09</v>
      </c>
      <c r="T2406" s="4">
        <f t="shared" si="82"/>
        <v>691.89884400000005</v>
      </c>
      <c r="U2406" s="4">
        <f t="shared" si="81"/>
        <v>774.92670528000008</v>
      </c>
      <c r="V2406" s="4"/>
      <c r="W2406" s="6">
        <v>2016</v>
      </c>
      <c r="X2406" s="4"/>
    </row>
    <row r="2407" spans="1:24" ht="66" customHeight="1" x14ac:dyDescent="0.2">
      <c r="A2407" s="8" t="s">
        <v>2479</v>
      </c>
      <c r="B2407" s="1" t="s">
        <v>12283</v>
      </c>
      <c r="C2407" s="5" t="s">
        <v>9545</v>
      </c>
      <c r="D2407" s="5" t="s">
        <v>9546</v>
      </c>
      <c r="E2407" s="5" t="s">
        <v>7233</v>
      </c>
      <c r="F2407" s="14" t="s">
        <v>9547</v>
      </c>
      <c r="G2407" s="11" t="s">
        <v>77</v>
      </c>
      <c r="H2407" s="12">
        <v>0</v>
      </c>
      <c r="I2407" s="12" t="s">
        <v>78</v>
      </c>
      <c r="J2407" s="13" t="s">
        <v>12294</v>
      </c>
      <c r="K2407" s="1" t="s">
        <v>11668</v>
      </c>
      <c r="L2407" s="1" t="s">
        <v>79</v>
      </c>
      <c r="M2407" s="1" t="s">
        <v>80</v>
      </c>
      <c r="N2407" s="1" t="s">
        <v>11667</v>
      </c>
      <c r="O2407" s="1" t="s">
        <v>11671</v>
      </c>
      <c r="P2407" s="1">
        <v>166</v>
      </c>
      <c r="Q2407" s="7" t="s">
        <v>11927</v>
      </c>
      <c r="R2407" s="2">
        <v>4.6635999999999997</v>
      </c>
      <c r="S2407" s="2">
        <v>6380</v>
      </c>
      <c r="T2407" s="4">
        <f t="shared" si="82"/>
        <v>29753.768</v>
      </c>
      <c r="U2407" s="4">
        <f t="shared" si="81"/>
        <v>33324.220160000004</v>
      </c>
      <c r="V2407" s="4"/>
      <c r="W2407" s="6">
        <v>2016</v>
      </c>
      <c r="X2407" s="4"/>
    </row>
    <row r="2408" spans="1:24" ht="66" customHeight="1" x14ac:dyDescent="0.2">
      <c r="A2408" s="8" t="s">
        <v>2480</v>
      </c>
      <c r="B2408" s="1" t="s">
        <v>12283</v>
      </c>
      <c r="C2408" s="5" t="s">
        <v>9548</v>
      </c>
      <c r="D2408" s="5" t="s">
        <v>9549</v>
      </c>
      <c r="E2408" s="5" t="s">
        <v>9550</v>
      </c>
      <c r="F2408" s="14" t="s">
        <v>9551</v>
      </c>
      <c r="G2408" s="11" t="s">
        <v>77</v>
      </c>
      <c r="H2408" s="12">
        <v>0</v>
      </c>
      <c r="I2408" s="12" t="s">
        <v>78</v>
      </c>
      <c r="J2408" s="13" t="s">
        <v>12294</v>
      </c>
      <c r="K2408" s="1" t="s">
        <v>11668</v>
      </c>
      <c r="L2408" s="1" t="s">
        <v>79</v>
      </c>
      <c r="M2408" s="1" t="s">
        <v>80</v>
      </c>
      <c r="N2408" s="1" t="s">
        <v>11667</v>
      </c>
      <c r="O2408" s="1" t="s">
        <v>11671</v>
      </c>
      <c r="P2408" s="1">
        <v>166</v>
      </c>
      <c r="Q2408" s="7" t="s">
        <v>11927</v>
      </c>
      <c r="R2408" s="2">
        <v>160.06819999999999</v>
      </c>
      <c r="S2408" s="2">
        <v>446.43</v>
      </c>
      <c r="T2408" s="4">
        <f t="shared" si="82"/>
        <v>71459.246526000003</v>
      </c>
      <c r="U2408" s="4">
        <f t="shared" si="81"/>
        <v>80034.35610912001</v>
      </c>
      <c r="V2408" s="4"/>
      <c r="W2408" s="6">
        <v>2016</v>
      </c>
      <c r="X2408" s="4"/>
    </row>
    <row r="2409" spans="1:24" ht="66" customHeight="1" x14ac:dyDescent="0.2">
      <c r="A2409" s="8" t="s">
        <v>2481</v>
      </c>
      <c r="B2409" s="1" t="s">
        <v>12283</v>
      </c>
      <c r="C2409" s="5" t="s">
        <v>9552</v>
      </c>
      <c r="D2409" s="5" t="s">
        <v>9549</v>
      </c>
      <c r="E2409" s="5" t="s">
        <v>7233</v>
      </c>
      <c r="F2409" s="14" t="s">
        <v>9553</v>
      </c>
      <c r="G2409" s="11" t="s">
        <v>77</v>
      </c>
      <c r="H2409" s="12">
        <v>0</v>
      </c>
      <c r="I2409" s="12" t="s">
        <v>78</v>
      </c>
      <c r="J2409" s="13" t="s">
        <v>12294</v>
      </c>
      <c r="K2409" s="1" t="s">
        <v>11668</v>
      </c>
      <c r="L2409" s="1" t="s">
        <v>79</v>
      </c>
      <c r="M2409" s="1" t="s">
        <v>80</v>
      </c>
      <c r="N2409" s="1" t="s">
        <v>11667</v>
      </c>
      <c r="O2409" s="1" t="s">
        <v>11671</v>
      </c>
      <c r="P2409" s="1">
        <v>870</v>
      </c>
      <c r="Q2409" s="7" t="s">
        <v>11660</v>
      </c>
      <c r="R2409" s="2">
        <v>150</v>
      </c>
      <c r="S2409" s="2">
        <v>267.86</v>
      </c>
      <c r="T2409" s="4">
        <f t="shared" si="82"/>
        <v>40179</v>
      </c>
      <c r="U2409" s="4">
        <f t="shared" si="81"/>
        <v>45000.480000000003</v>
      </c>
      <c r="V2409" s="4"/>
      <c r="W2409" s="6">
        <v>2016</v>
      </c>
      <c r="X2409" s="4"/>
    </row>
    <row r="2410" spans="1:24" ht="66" customHeight="1" x14ac:dyDescent="0.2">
      <c r="A2410" s="8" t="s">
        <v>2482</v>
      </c>
      <c r="B2410" s="1" t="s">
        <v>12283</v>
      </c>
      <c r="C2410" s="5" t="s">
        <v>9554</v>
      </c>
      <c r="D2410" s="5" t="s">
        <v>9555</v>
      </c>
      <c r="E2410" s="5" t="s">
        <v>9556</v>
      </c>
      <c r="F2410" s="14" t="s">
        <v>9557</v>
      </c>
      <c r="G2410" s="11" t="s">
        <v>77</v>
      </c>
      <c r="H2410" s="12">
        <v>0</v>
      </c>
      <c r="I2410" s="12" t="s">
        <v>78</v>
      </c>
      <c r="J2410" s="13" t="s">
        <v>12294</v>
      </c>
      <c r="K2410" s="1" t="s">
        <v>11668</v>
      </c>
      <c r="L2410" s="1" t="s">
        <v>79</v>
      </c>
      <c r="M2410" s="1" t="s">
        <v>80</v>
      </c>
      <c r="N2410" s="1" t="s">
        <v>11667</v>
      </c>
      <c r="O2410" s="1" t="s">
        <v>11671</v>
      </c>
      <c r="P2410" s="1">
        <v>166</v>
      </c>
      <c r="Q2410" s="7" t="s">
        <v>11927</v>
      </c>
      <c r="R2410" s="2">
        <v>0.67200000000000004</v>
      </c>
      <c r="S2410" s="2">
        <v>721.43</v>
      </c>
      <c r="T2410" s="4">
        <f t="shared" si="82"/>
        <v>484.80095999999998</v>
      </c>
      <c r="U2410" s="4">
        <f t="shared" si="81"/>
        <v>542.97707520000006</v>
      </c>
      <c r="V2410" s="4"/>
      <c r="W2410" s="6">
        <v>2016</v>
      </c>
      <c r="X2410" s="4"/>
    </row>
    <row r="2411" spans="1:24" ht="66" customHeight="1" x14ac:dyDescent="0.2">
      <c r="A2411" s="8" t="s">
        <v>2483</v>
      </c>
      <c r="B2411" s="1" t="s">
        <v>12283</v>
      </c>
      <c r="C2411" s="5" t="s">
        <v>9558</v>
      </c>
      <c r="D2411" s="5" t="s">
        <v>9105</v>
      </c>
      <c r="E2411" s="5" t="s">
        <v>9559</v>
      </c>
      <c r="F2411" s="14" t="s">
        <v>9560</v>
      </c>
      <c r="G2411" s="11" t="s">
        <v>77</v>
      </c>
      <c r="H2411" s="12">
        <v>0</v>
      </c>
      <c r="I2411" s="12" t="s">
        <v>78</v>
      </c>
      <c r="J2411" s="13" t="s">
        <v>12294</v>
      </c>
      <c r="K2411" s="1" t="s">
        <v>11668</v>
      </c>
      <c r="L2411" s="1" t="s">
        <v>79</v>
      </c>
      <c r="M2411" s="1" t="s">
        <v>80</v>
      </c>
      <c r="N2411" s="1" t="s">
        <v>11667</v>
      </c>
      <c r="O2411" s="1" t="s">
        <v>11671</v>
      </c>
      <c r="P2411" s="1">
        <v>166</v>
      </c>
      <c r="Q2411" s="7" t="s">
        <v>11927</v>
      </c>
      <c r="R2411" s="2">
        <v>190.816</v>
      </c>
      <c r="S2411" s="2">
        <v>267.86</v>
      </c>
      <c r="T2411" s="4">
        <f t="shared" si="82"/>
        <v>51111.973760000001</v>
      </c>
      <c r="U2411" s="4">
        <f t="shared" si="81"/>
        <v>57245.410611200008</v>
      </c>
      <c r="V2411" s="4"/>
      <c r="W2411" s="6">
        <v>2016</v>
      </c>
      <c r="X2411" s="4"/>
    </row>
    <row r="2412" spans="1:24" ht="66" customHeight="1" x14ac:dyDescent="0.2">
      <c r="A2412" s="8" t="s">
        <v>2484</v>
      </c>
      <c r="B2412" s="1" t="s">
        <v>12283</v>
      </c>
      <c r="C2412" s="5" t="s">
        <v>9561</v>
      </c>
      <c r="D2412" s="5" t="s">
        <v>9105</v>
      </c>
      <c r="E2412" s="5" t="s">
        <v>8800</v>
      </c>
      <c r="F2412" s="14" t="s">
        <v>9562</v>
      </c>
      <c r="G2412" s="11" t="s">
        <v>77</v>
      </c>
      <c r="H2412" s="12">
        <v>0</v>
      </c>
      <c r="I2412" s="12" t="s">
        <v>78</v>
      </c>
      <c r="J2412" s="13" t="s">
        <v>12294</v>
      </c>
      <c r="K2412" s="1" t="s">
        <v>11668</v>
      </c>
      <c r="L2412" s="1" t="s">
        <v>79</v>
      </c>
      <c r="M2412" s="1" t="s">
        <v>80</v>
      </c>
      <c r="N2412" s="1" t="s">
        <v>11667</v>
      </c>
      <c r="O2412" s="1" t="s">
        <v>11671</v>
      </c>
      <c r="P2412" s="1">
        <v>870</v>
      </c>
      <c r="Q2412" s="7" t="s">
        <v>11660</v>
      </c>
      <c r="R2412" s="2">
        <v>95</v>
      </c>
      <c r="S2412" s="2">
        <v>294.64</v>
      </c>
      <c r="T2412" s="4">
        <f t="shared" si="82"/>
        <v>27990.799999999999</v>
      </c>
      <c r="U2412" s="4">
        <f t="shared" si="81"/>
        <v>31349.696000000004</v>
      </c>
      <c r="V2412" s="4"/>
      <c r="W2412" s="6">
        <v>2016</v>
      </c>
      <c r="X2412" s="4"/>
    </row>
    <row r="2413" spans="1:24" ht="66" customHeight="1" x14ac:dyDescent="0.2">
      <c r="A2413" s="8" t="s">
        <v>2485</v>
      </c>
      <c r="B2413" s="1" t="s">
        <v>12283</v>
      </c>
      <c r="C2413" s="5" t="s">
        <v>9563</v>
      </c>
      <c r="D2413" s="5" t="s">
        <v>9105</v>
      </c>
      <c r="E2413" s="5" t="s">
        <v>9564</v>
      </c>
      <c r="F2413" s="14" t="s">
        <v>9565</v>
      </c>
      <c r="G2413" s="11" t="s">
        <v>77</v>
      </c>
      <c r="H2413" s="12">
        <v>0</v>
      </c>
      <c r="I2413" s="12" t="s">
        <v>78</v>
      </c>
      <c r="J2413" s="13" t="s">
        <v>12294</v>
      </c>
      <c r="K2413" s="1" t="s">
        <v>11668</v>
      </c>
      <c r="L2413" s="1" t="s">
        <v>79</v>
      </c>
      <c r="M2413" s="1" t="s">
        <v>80</v>
      </c>
      <c r="N2413" s="1" t="s">
        <v>11667</v>
      </c>
      <c r="O2413" s="1" t="s">
        <v>11671</v>
      </c>
      <c r="P2413" s="1">
        <v>166</v>
      </c>
      <c r="Q2413" s="7" t="s">
        <v>11934</v>
      </c>
      <c r="R2413" s="2">
        <v>3.5640000000000001</v>
      </c>
      <c r="S2413" s="2">
        <v>631.25</v>
      </c>
      <c r="T2413" s="4">
        <f t="shared" si="82"/>
        <v>2249.7750000000001</v>
      </c>
      <c r="U2413" s="4">
        <f t="shared" si="81"/>
        <v>2519.7480000000005</v>
      </c>
      <c r="V2413" s="4"/>
      <c r="W2413" s="6">
        <v>2016</v>
      </c>
      <c r="X2413" s="4"/>
    </row>
    <row r="2414" spans="1:24" ht="66" customHeight="1" x14ac:dyDescent="0.2">
      <c r="A2414" s="8" t="s">
        <v>2486</v>
      </c>
      <c r="B2414" s="1" t="s">
        <v>12283</v>
      </c>
      <c r="C2414" s="5" t="s">
        <v>9566</v>
      </c>
      <c r="D2414" s="5" t="s">
        <v>9567</v>
      </c>
      <c r="E2414" s="5" t="s">
        <v>9568</v>
      </c>
      <c r="F2414" s="14" t="s">
        <v>9569</v>
      </c>
      <c r="G2414" s="11" t="s">
        <v>77</v>
      </c>
      <c r="H2414" s="12">
        <v>0</v>
      </c>
      <c r="I2414" s="12" t="s">
        <v>78</v>
      </c>
      <c r="J2414" s="13" t="s">
        <v>12294</v>
      </c>
      <c r="K2414" s="1" t="s">
        <v>11668</v>
      </c>
      <c r="L2414" s="1" t="s">
        <v>79</v>
      </c>
      <c r="M2414" s="1" t="s">
        <v>80</v>
      </c>
      <c r="N2414" s="1" t="s">
        <v>11667</v>
      </c>
      <c r="O2414" s="1" t="s">
        <v>11671</v>
      </c>
      <c r="P2414" s="1">
        <v>166</v>
      </c>
      <c r="Q2414" s="7" t="s">
        <v>11927</v>
      </c>
      <c r="R2414" s="2">
        <v>3.6299999999999999E-2</v>
      </c>
      <c r="S2414" s="2">
        <v>9469.64</v>
      </c>
      <c r="T2414" s="4">
        <f t="shared" si="82"/>
        <v>343.74793199999999</v>
      </c>
      <c r="U2414" s="4">
        <f t="shared" si="81"/>
        <v>384.99768384000004</v>
      </c>
      <c r="V2414" s="4"/>
      <c r="W2414" s="6">
        <v>2016</v>
      </c>
      <c r="X2414" s="4"/>
    </row>
    <row r="2415" spans="1:24" ht="66" customHeight="1" x14ac:dyDescent="0.2">
      <c r="A2415" s="8" t="s">
        <v>2487</v>
      </c>
      <c r="B2415" s="1" t="s">
        <v>12283</v>
      </c>
      <c r="C2415" s="5" t="s">
        <v>9570</v>
      </c>
      <c r="D2415" s="5" t="s">
        <v>9571</v>
      </c>
      <c r="E2415" s="5" t="s">
        <v>9572</v>
      </c>
      <c r="F2415" s="14" t="s">
        <v>9573</v>
      </c>
      <c r="G2415" s="11" t="s">
        <v>12279</v>
      </c>
      <c r="H2415" s="12">
        <v>0.25</v>
      </c>
      <c r="I2415" s="12" t="s">
        <v>78</v>
      </c>
      <c r="J2415" s="13" t="s">
        <v>12294</v>
      </c>
      <c r="K2415" s="1" t="s">
        <v>11668</v>
      </c>
      <c r="L2415" s="1" t="s">
        <v>79</v>
      </c>
      <c r="M2415" s="1" t="s">
        <v>80</v>
      </c>
      <c r="N2415" s="1" t="s">
        <v>11667</v>
      </c>
      <c r="O2415" s="1" t="s">
        <v>82</v>
      </c>
      <c r="P2415" s="1">
        <v>796</v>
      </c>
      <c r="Q2415" s="7" t="s">
        <v>11836</v>
      </c>
      <c r="R2415" s="2">
        <v>307</v>
      </c>
      <c r="S2415" s="2">
        <v>5885</v>
      </c>
      <c r="T2415" s="4">
        <f t="shared" si="82"/>
        <v>1806695</v>
      </c>
      <c r="U2415" s="4">
        <f t="shared" si="81"/>
        <v>2023498.4000000001</v>
      </c>
      <c r="V2415" s="4" t="s">
        <v>4658</v>
      </c>
      <c r="W2415" s="6">
        <v>2016</v>
      </c>
      <c r="X2415" s="4"/>
    </row>
    <row r="2416" spans="1:24" ht="66" customHeight="1" x14ac:dyDescent="0.2">
      <c r="A2416" s="8" t="s">
        <v>2488</v>
      </c>
      <c r="B2416" s="1" t="s">
        <v>12283</v>
      </c>
      <c r="C2416" s="5" t="s">
        <v>9574</v>
      </c>
      <c r="D2416" s="5" t="s">
        <v>9571</v>
      </c>
      <c r="E2416" s="5" t="s">
        <v>9575</v>
      </c>
      <c r="F2416" s="14" t="s">
        <v>9576</v>
      </c>
      <c r="G2416" s="11" t="s">
        <v>12279</v>
      </c>
      <c r="H2416" s="12">
        <v>0.25</v>
      </c>
      <c r="I2416" s="12" t="s">
        <v>78</v>
      </c>
      <c r="J2416" s="13" t="s">
        <v>12294</v>
      </c>
      <c r="K2416" s="1" t="s">
        <v>11668</v>
      </c>
      <c r="L2416" s="1" t="s">
        <v>79</v>
      </c>
      <c r="M2416" s="1" t="s">
        <v>80</v>
      </c>
      <c r="N2416" s="1" t="s">
        <v>11667</v>
      </c>
      <c r="O2416" s="1" t="s">
        <v>82</v>
      </c>
      <c r="P2416" s="1">
        <v>796</v>
      </c>
      <c r="Q2416" s="7" t="s">
        <v>11836</v>
      </c>
      <c r="R2416" s="2">
        <v>40</v>
      </c>
      <c r="S2416" s="2">
        <v>1364.25</v>
      </c>
      <c r="T2416" s="4">
        <f t="shared" si="82"/>
        <v>54570</v>
      </c>
      <c r="U2416" s="4">
        <f t="shared" si="81"/>
        <v>61118.400000000009</v>
      </c>
      <c r="V2416" s="4" t="s">
        <v>4658</v>
      </c>
      <c r="W2416" s="6">
        <v>2016</v>
      </c>
      <c r="X2416" s="4"/>
    </row>
    <row r="2417" spans="1:24" ht="66" customHeight="1" x14ac:dyDescent="0.2">
      <c r="A2417" s="8" t="s">
        <v>2489</v>
      </c>
      <c r="B2417" s="1" t="s">
        <v>12283</v>
      </c>
      <c r="C2417" s="5" t="s">
        <v>9577</v>
      </c>
      <c r="D2417" s="5" t="s">
        <v>7157</v>
      </c>
      <c r="E2417" s="5" t="s">
        <v>9578</v>
      </c>
      <c r="F2417" s="14" t="s">
        <v>9579</v>
      </c>
      <c r="G2417" s="11" t="s">
        <v>12279</v>
      </c>
      <c r="H2417" s="12">
        <v>0.25</v>
      </c>
      <c r="I2417" s="12" t="s">
        <v>78</v>
      </c>
      <c r="J2417" s="13" t="s">
        <v>12294</v>
      </c>
      <c r="K2417" s="1" t="s">
        <v>11668</v>
      </c>
      <c r="L2417" s="1" t="s">
        <v>79</v>
      </c>
      <c r="M2417" s="1" t="s">
        <v>80</v>
      </c>
      <c r="N2417" s="1" t="s">
        <v>11667</v>
      </c>
      <c r="O2417" s="1" t="s">
        <v>82</v>
      </c>
      <c r="P2417" s="1">
        <v>796</v>
      </c>
      <c r="Q2417" s="7" t="s">
        <v>11836</v>
      </c>
      <c r="R2417" s="2">
        <v>80</v>
      </c>
      <c r="S2417" s="2">
        <v>21400</v>
      </c>
      <c r="T2417" s="4">
        <f t="shared" si="82"/>
        <v>1712000</v>
      </c>
      <c r="U2417" s="4">
        <f t="shared" si="81"/>
        <v>1917440.0000000002</v>
      </c>
      <c r="V2417" s="4" t="s">
        <v>4658</v>
      </c>
      <c r="W2417" s="6">
        <v>2016</v>
      </c>
      <c r="X2417" s="4"/>
    </row>
    <row r="2418" spans="1:24" ht="66" customHeight="1" x14ac:dyDescent="0.2">
      <c r="A2418" s="8" t="s">
        <v>2490</v>
      </c>
      <c r="B2418" s="1" t="s">
        <v>12283</v>
      </c>
      <c r="C2418" s="5" t="s">
        <v>9577</v>
      </c>
      <c r="D2418" s="5" t="s">
        <v>7157</v>
      </c>
      <c r="E2418" s="5" t="s">
        <v>9578</v>
      </c>
      <c r="F2418" s="14" t="s">
        <v>9580</v>
      </c>
      <c r="G2418" s="11" t="s">
        <v>12279</v>
      </c>
      <c r="H2418" s="12">
        <v>0.25</v>
      </c>
      <c r="I2418" s="12" t="s">
        <v>78</v>
      </c>
      <c r="J2418" s="13" t="s">
        <v>12294</v>
      </c>
      <c r="K2418" s="1" t="s">
        <v>11668</v>
      </c>
      <c r="L2418" s="1" t="s">
        <v>79</v>
      </c>
      <c r="M2418" s="1" t="s">
        <v>80</v>
      </c>
      <c r="N2418" s="1" t="s">
        <v>11667</v>
      </c>
      <c r="O2418" s="1" t="s">
        <v>82</v>
      </c>
      <c r="P2418" s="1">
        <v>796</v>
      </c>
      <c r="Q2418" s="7" t="s">
        <v>11836</v>
      </c>
      <c r="R2418" s="2">
        <v>55</v>
      </c>
      <c r="S2418" s="2">
        <v>27285</v>
      </c>
      <c r="T2418" s="4">
        <f t="shared" si="82"/>
        <v>1500675</v>
      </c>
      <c r="U2418" s="4">
        <f t="shared" si="81"/>
        <v>1680756.0000000002</v>
      </c>
      <c r="V2418" s="4" t="s">
        <v>4658</v>
      </c>
      <c r="W2418" s="6">
        <v>2016</v>
      </c>
      <c r="X2418" s="4"/>
    </row>
    <row r="2419" spans="1:24" ht="66" customHeight="1" x14ac:dyDescent="0.2">
      <c r="A2419" s="8" t="s">
        <v>2491</v>
      </c>
      <c r="B2419" s="1" t="s">
        <v>12283</v>
      </c>
      <c r="C2419" s="5" t="s">
        <v>9577</v>
      </c>
      <c r="D2419" s="5" t="s">
        <v>7157</v>
      </c>
      <c r="E2419" s="5" t="s">
        <v>9578</v>
      </c>
      <c r="F2419" s="14" t="s">
        <v>9581</v>
      </c>
      <c r="G2419" s="11" t="s">
        <v>12279</v>
      </c>
      <c r="H2419" s="12">
        <v>0.25</v>
      </c>
      <c r="I2419" s="12" t="s">
        <v>78</v>
      </c>
      <c r="J2419" s="13" t="s">
        <v>12294</v>
      </c>
      <c r="K2419" s="1" t="s">
        <v>11668</v>
      </c>
      <c r="L2419" s="1" t="s">
        <v>79</v>
      </c>
      <c r="M2419" s="1" t="s">
        <v>80</v>
      </c>
      <c r="N2419" s="1" t="s">
        <v>11667</v>
      </c>
      <c r="O2419" s="1" t="s">
        <v>82</v>
      </c>
      <c r="P2419" s="1">
        <v>796</v>
      </c>
      <c r="Q2419" s="7" t="s">
        <v>11836</v>
      </c>
      <c r="R2419" s="2">
        <v>130</v>
      </c>
      <c r="S2419" s="2">
        <v>29960</v>
      </c>
      <c r="T2419" s="4">
        <f t="shared" si="82"/>
        <v>3894800</v>
      </c>
      <c r="U2419" s="4">
        <f t="shared" si="81"/>
        <v>4362176</v>
      </c>
      <c r="V2419" s="4" t="s">
        <v>4658</v>
      </c>
      <c r="W2419" s="6">
        <v>2016</v>
      </c>
      <c r="X2419" s="4"/>
    </row>
    <row r="2420" spans="1:24" ht="66" customHeight="1" x14ac:dyDescent="0.2">
      <c r="A2420" s="8" t="s">
        <v>2492</v>
      </c>
      <c r="B2420" s="1" t="s">
        <v>12283</v>
      </c>
      <c r="C2420" s="5" t="s">
        <v>9582</v>
      </c>
      <c r="D2420" s="5" t="s">
        <v>7157</v>
      </c>
      <c r="E2420" s="5" t="s">
        <v>9583</v>
      </c>
      <c r="F2420" s="14" t="s">
        <v>9584</v>
      </c>
      <c r="G2420" s="11" t="s">
        <v>12279</v>
      </c>
      <c r="H2420" s="12">
        <v>0.25</v>
      </c>
      <c r="I2420" s="12" t="s">
        <v>78</v>
      </c>
      <c r="J2420" s="13" t="s">
        <v>12294</v>
      </c>
      <c r="K2420" s="1" t="s">
        <v>11668</v>
      </c>
      <c r="L2420" s="1" t="s">
        <v>79</v>
      </c>
      <c r="M2420" s="1" t="s">
        <v>80</v>
      </c>
      <c r="N2420" s="1" t="s">
        <v>11667</v>
      </c>
      <c r="O2420" s="1" t="s">
        <v>82</v>
      </c>
      <c r="P2420" s="1">
        <v>796</v>
      </c>
      <c r="Q2420" s="7" t="s">
        <v>11836</v>
      </c>
      <c r="R2420" s="2">
        <v>20</v>
      </c>
      <c r="S2420" s="2">
        <v>14980</v>
      </c>
      <c r="T2420" s="4">
        <f t="shared" si="82"/>
        <v>299600</v>
      </c>
      <c r="U2420" s="4">
        <f t="shared" si="81"/>
        <v>335552.00000000006</v>
      </c>
      <c r="V2420" s="4" t="s">
        <v>4658</v>
      </c>
      <c r="W2420" s="6">
        <v>2016</v>
      </c>
      <c r="X2420" s="4"/>
    </row>
    <row r="2421" spans="1:24" ht="66" customHeight="1" x14ac:dyDescent="0.2">
      <c r="A2421" s="8" t="s">
        <v>2493</v>
      </c>
      <c r="B2421" s="1" t="s">
        <v>12283</v>
      </c>
      <c r="C2421" s="5" t="s">
        <v>9582</v>
      </c>
      <c r="D2421" s="5" t="s">
        <v>7157</v>
      </c>
      <c r="E2421" s="5" t="s">
        <v>9583</v>
      </c>
      <c r="F2421" s="14" t="s">
        <v>9585</v>
      </c>
      <c r="G2421" s="11" t="s">
        <v>12279</v>
      </c>
      <c r="H2421" s="12">
        <v>0.25</v>
      </c>
      <c r="I2421" s="12" t="s">
        <v>78</v>
      </c>
      <c r="J2421" s="13" t="s">
        <v>12294</v>
      </c>
      <c r="K2421" s="1" t="s">
        <v>11668</v>
      </c>
      <c r="L2421" s="1" t="s">
        <v>79</v>
      </c>
      <c r="M2421" s="1" t="s">
        <v>80</v>
      </c>
      <c r="N2421" s="1" t="s">
        <v>11667</v>
      </c>
      <c r="O2421" s="1" t="s">
        <v>82</v>
      </c>
      <c r="P2421" s="1">
        <v>796</v>
      </c>
      <c r="Q2421" s="7" t="s">
        <v>11836</v>
      </c>
      <c r="R2421" s="2">
        <v>20</v>
      </c>
      <c r="S2421" s="2">
        <v>20062.5</v>
      </c>
      <c r="T2421" s="4">
        <f t="shared" si="82"/>
        <v>401250</v>
      </c>
      <c r="U2421" s="4">
        <f t="shared" si="81"/>
        <v>449400.00000000006</v>
      </c>
      <c r="V2421" s="4" t="s">
        <v>4658</v>
      </c>
      <c r="W2421" s="6">
        <v>2016</v>
      </c>
      <c r="X2421" s="4"/>
    </row>
    <row r="2422" spans="1:24" ht="66" customHeight="1" x14ac:dyDescent="0.2">
      <c r="A2422" s="8" t="s">
        <v>2494</v>
      </c>
      <c r="B2422" s="1" t="s">
        <v>12283</v>
      </c>
      <c r="C2422" s="5" t="s">
        <v>9582</v>
      </c>
      <c r="D2422" s="5" t="s">
        <v>7157</v>
      </c>
      <c r="E2422" s="5" t="s">
        <v>9583</v>
      </c>
      <c r="F2422" s="14" t="s">
        <v>9586</v>
      </c>
      <c r="G2422" s="11" t="s">
        <v>12279</v>
      </c>
      <c r="H2422" s="12">
        <v>0.25</v>
      </c>
      <c r="I2422" s="12" t="s">
        <v>78</v>
      </c>
      <c r="J2422" s="13" t="s">
        <v>12294</v>
      </c>
      <c r="K2422" s="1" t="s">
        <v>11668</v>
      </c>
      <c r="L2422" s="1" t="s">
        <v>79</v>
      </c>
      <c r="M2422" s="1" t="s">
        <v>80</v>
      </c>
      <c r="N2422" s="1" t="s">
        <v>11667</v>
      </c>
      <c r="O2422" s="1" t="s">
        <v>82</v>
      </c>
      <c r="P2422" s="1">
        <v>796</v>
      </c>
      <c r="Q2422" s="7" t="s">
        <v>11836</v>
      </c>
      <c r="R2422" s="2">
        <v>44</v>
      </c>
      <c r="S2422" s="2">
        <v>24342.5</v>
      </c>
      <c r="T2422" s="4">
        <f t="shared" si="82"/>
        <v>1071070</v>
      </c>
      <c r="U2422" s="4">
        <f t="shared" si="81"/>
        <v>1199598.4000000001</v>
      </c>
      <c r="V2422" s="4" t="s">
        <v>4658</v>
      </c>
      <c r="W2422" s="6">
        <v>2016</v>
      </c>
      <c r="X2422" s="4"/>
    </row>
    <row r="2423" spans="1:24" ht="66" customHeight="1" x14ac:dyDescent="0.2">
      <c r="A2423" s="8" t="s">
        <v>2495</v>
      </c>
      <c r="B2423" s="1" t="s">
        <v>12283</v>
      </c>
      <c r="C2423" s="5" t="s">
        <v>9577</v>
      </c>
      <c r="D2423" s="5" t="s">
        <v>7157</v>
      </c>
      <c r="E2423" s="5" t="s">
        <v>9578</v>
      </c>
      <c r="F2423" s="14" t="s">
        <v>9587</v>
      </c>
      <c r="G2423" s="11" t="s">
        <v>12279</v>
      </c>
      <c r="H2423" s="12">
        <v>0.25</v>
      </c>
      <c r="I2423" s="12" t="s">
        <v>78</v>
      </c>
      <c r="J2423" s="13" t="s">
        <v>12294</v>
      </c>
      <c r="K2423" s="1" t="s">
        <v>11668</v>
      </c>
      <c r="L2423" s="1" t="s">
        <v>79</v>
      </c>
      <c r="M2423" s="1" t="s">
        <v>80</v>
      </c>
      <c r="N2423" s="1" t="s">
        <v>11667</v>
      </c>
      <c r="O2423" s="1" t="s">
        <v>82</v>
      </c>
      <c r="P2423" s="1">
        <v>796</v>
      </c>
      <c r="Q2423" s="7" t="s">
        <v>11836</v>
      </c>
      <c r="R2423" s="2">
        <v>113</v>
      </c>
      <c r="S2423" s="2">
        <v>31030</v>
      </c>
      <c r="T2423" s="4">
        <f t="shared" si="82"/>
        <v>3506390</v>
      </c>
      <c r="U2423" s="4">
        <f t="shared" si="81"/>
        <v>3927156.8000000003</v>
      </c>
      <c r="V2423" s="4" t="s">
        <v>4658</v>
      </c>
      <c r="W2423" s="6">
        <v>2016</v>
      </c>
      <c r="X2423" s="4"/>
    </row>
    <row r="2424" spans="1:24" ht="66" customHeight="1" x14ac:dyDescent="0.2">
      <c r="A2424" s="8" t="s">
        <v>2496</v>
      </c>
      <c r="B2424" s="1" t="s">
        <v>12283</v>
      </c>
      <c r="C2424" s="5" t="s">
        <v>9588</v>
      </c>
      <c r="D2424" s="5" t="s">
        <v>7773</v>
      </c>
      <c r="E2424" s="5" t="s">
        <v>9589</v>
      </c>
      <c r="F2424" s="14" t="s">
        <v>9590</v>
      </c>
      <c r="G2424" s="11" t="s">
        <v>12279</v>
      </c>
      <c r="H2424" s="12">
        <v>0.25</v>
      </c>
      <c r="I2424" s="12" t="s">
        <v>78</v>
      </c>
      <c r="J2424" s="13" t="s">
        <v>12294</v>
      </c>
      <c r="K2424" s="1" t="s">
        <v>11668</v>
      </c>
      <c r="L2424" s="1" t="s">
        <v>79</v>
      </c>
      <c r="M2424" s="1" t="s">
        <v>80</v>
      </c>
      <c r="N2424" s="1" t="s">
        <v>11667</v>
      </c>
      <c r="O2424" s="1" t="s">
        <v>82</v>
      </c>
      <c r="P2424" s="1">
        <v>796</v>
      </c>
      <c r="Q2424" s="7" t="s">
        <v>11836</v>
      </c>
      <c r="R2424" s="2">
        <v>25</v>
      </c>
      <c r="S2424" s="2">
        <v>1123.5</v>
      </c>
      <c r="T2424" s="4">
        <f t="shared" si="82"/>
        <v>28087.5</v>
      </c>
      <c r="U2424" s="4">
        <f t="shared" si="81"/>
        <v>31458.000000000004</v>
      </c>
      <c r="V2424" s="4" t="s">
        <v>4658</v>
      </c>
      <c r="W2424" s="6">
        <v>2016</v>
      </c>
      <c r="X2424" s="4"/>
    </row>
    <row r="2425" spans="1:24" ht="66" customHeight="1" x14ac:dyDescent="0.2">
      <c r="A2425" s="8" t="s">
        <v>2497</v>
      </c>
      <c r="B2425" s="1" t="s">
        <v>12283</v>
      </c>
      <c r="C2425" s="5" t="s">
        <v>9588</v>
      </c>
      <c r="D2425" s="5" t="s">
        <v>7773</v>
      </c>
      <c r="E2425" s="5" t="s">
        <v>9589</v>
      </c>
      <c r="F2425" s="14" t="s">
        <v>9591</v>
      </c>
      <c r="G2425" s="11" t="s">
        <v>12279</v>
      </c>
      <c r="H2425" s="12">
        <v>0.25</v>
      </c>
      <c r="I2425" s="12" t="s">
        <v>78</v>
      </c>
      <c r="J2425" s="13" t="s">
        <v>12294</v>
      </c>
      <c r="K2425" s="1" t="s">
        <v>11668</v>
      </c>
      <c r="L2425" s="1" t="s">
        <v>79</v>
      </c>
      <c r="M2425" s="1" t="s">
        <v>80</v>
      </c>
      <c r="N2425" s="1" t="s">
        <v>11667</v>
      </c>
      <c r="O2425" s="1" t="s">
        <v>82</v>
      </c>
      <c r="P2425" s="1">
        <v>796</v>
      </c>
      <c r="Q2425" s="7" t="s">
        <v>11836</v>
      </c>
      <c r="R2425" s="2">
        <v>30</v>
      </c>
      <c r="S2425" s="2">
        <v>1690.6000000000001</v>
      </c>
      <c r="T2425" s="4">
        <f t="shared" si="82"/>
        <v>50718.000000000007</v>
      </c>
      <c r="U2425" s="4">
        <f t="shared" si="81"/>
        <v>56804.160000000011</v>
      </c>
      <c r="V2425" s="4" t="s">
        <v>4658</v>
      </c>
      <c r="W2425" s="6">
        <v>2016</v>
      </c>
      <c r="X2425" s="4"/>
    </row>
    <row r="2426" spans="1:24" ht="66" customHeight="1" x14ac:dyDescent="0.2">
      <c r="A2426" s="8" t="s">
        <v>2498</v>
      </c>
      <c r="B2426" s="1" t="s">
        <v>12283</v>
      </c>
      <c r="C2426" s="5" t="s">
        <v>9592</v>
      </c>
      <c r="D2426" s="5" t="s">
        <v>9571</v>
      </c>
      <c r="E2426" s="5" t="s">
        <v>9593</v>
      </c>
      <c r="F2426" s="14" t="s">
        <v>9594</v>
      </c>
      <c r="G2426" s="11" t="s">
        <v>12279</v>
      </c>
      <c r="H2426" s="12">
        <v>0.25</v>
      </c>
      <c r="I2426" s="12" t="s">
        <v>78</v>
      </c>
      <c r="J2426" s="13" t="s">
        <v>12294</v>
      </c>
      <c r="K2426" s="1" t="s">
        <v>11668</v>
      </c>
      <c r="L2426" s="1" t="s">
        <v>79</v>
      </c>
      <c r="M2426" s="1" t="s">
        <v>80</v>
      </c>
      <c r="N2426" s="1" t="s">
        <v>11667</v>
      </c>
      <c r="O2426" s="1" t="s">
        <v>82</v>
      </c>
      <c r="P2426" s="1">
        <v>796</v>
      </c>
      <c r="Q2426" s="7" t="s">
        <v>11836</v>
      </c>
      <c r="R2426" s="2">
        <v>8</v>
      </c>
      <c r="S2426" s="2">
        <v>42425.5</v>
      </c>
      <c r="T2426" s="4">
        <f t="shared" si="82"/>
        <v>339404</v>
      </c>
      <c r="U2426" s="4">
        <f t="shared" si="81"/>
        <v>380132.48000000004</v>
      </c>
      <c r="V2426" s="4" t="s">
        <v>4658</v>
      </c>
      <c r="W2426" s="6">
        <v>2016</v>
      </c>
      <c r="X2426" s="4"/>
    </row>
    <row r="2427" spans="1:24" ht="66" customHeight="1" x14ac:dyDescent="0.2">
      <c r="A2427" s="8" t="s">
        <v>2499</v>
      </c>
      <c r="B2427" s="1" t="s">
        <v>12283</v>
      </c>
      <c r="C2427" s="5" t="s">
        <v>9595</v>
      </c>
      <c r="D2427" s="5" t="s">
        <v>9571</v>
      </c>
      <c r="E2427" s="5" t="s">
        <v>9596</v>
      </c>
      <c r="F2427" s="14" t="s">
        <v>9597</v>
      </c>
      <c r="G2427" s="11" t="s">
        <v>12279</v>
      </c>
      <c r="H2427" s="12">
        <v>0.25</v>
      </c>
      <c r="I2427" s="12" t="s">
        <v>78</v>
      </c>
      <c r="J2427" s="13" t="s">
        <v>12294</v>
      </c>
      <c r="K2427" s="1" t="s">
        <v>11668</v>
      </c>
      <c r="L2427" s="1" t="s">
        <v>79</v>
      </c>
      <c r="M2427" s="1" t="s">
        <v>80</v>
      </c>
      <c r="N2427" s="1" t="s">
        <v>11667</v>
      </c>
      <c r="O2427" s="1" t="s">
        <v>82</v>
      </c>
      <c r="P2427" s="1">
        <v>796</v>
      </c>
      <c r="Q2427" s="7" t="s">
        <v>11836</v>
      </c>
      <c r="R2427" s="2">
        <v>39</v>
      </c>
      <c r="S2427" s="2">
        <v>101115</v>
      </c>
      <c r="T2427" s="4">
        <f t="shared" si="82"/>
        <v>3943485</v>
      </c>
      <c r="U2427" s="4">
        <f t="shared" si="81"/>
        <v>4416703.2</v>
      </c>
      <c r="V2427" s="4" t="s">
        <v>4658</v>
      </c>
      <c r="W2427" s="6">
        <v>2016</v>
      </c>
      <c r="X2427" s="4"/>
    </row>
    <row r="2428" spans="1:24" ht="66" customHeight="1" x14ac:dyDescent="0.2">
      <c r="A2428" s="8" t="s">
        <v>2500</v>
      </c>
      <c r="B2428" s="1" t="s">
        <v>12283</v>
      </c>
      <c r="C2428" s="5" t="s">
        <v>9598</v>
      </c>
      <c r="D2428" s="5" t="s">
        <v>9599</v>
      </c>
      <c r="E2428" s="5" t="s">
        <v>9600</v>
      </c>
      <c r="F2428" s="14" t="s">
        <v>9601</v>
      </c>
      <c r="G2428" s="11" t="s">
        <v>12279</v>
      </c>
      <c r="H2428" s="12">
        <v>0.25</v>
      </c>
      <c r="I2428" s="12" t="s">
        <v>78</v>
      </c>
      <c r="J2428" s="13" t="s">
        <v>12294</v>
      </c>
      <c r="K2428" s="1" t="s">
        <v>11668</v>
      </c>
      <c r="L2428" s="1" t="s">
        <v>79</v>
      </c>
      <c r="M2428" s="1" t="s">
        <v>80</v>
      </c>
      <c r="N2428" s="1" t="s">
        <v>11667</v>
      </c>
      <c r="O2428" s="1" t="s">
        <v>82</v>
      </c>
      <c r="P2428" s="1">
        <v>796</v>
      </c>
      <c r="Q2428" s="7" t="s">
        <v>11836</v>
      </c>
      <c r="R2428" s="2">
        <v>157</v>
      </c>
      <c r="S2428" s="2">
        <v>24342.5</v>
      </c>
      <c r="T2428" s="4">
        <f t="shared" si="82"/>
        <v>3821772.5</v>
      </c>
      <c r="U2428" s="4">
        <f t="shared" si="81"/>
        <v>4280385.2</v>
      </c>
      <c r="V2428" s="4" t="s">
        <v>4658</v>
      </c>
      <c r="W2428" s="6">
        <v>2016</v>
      </c>
      <c r="X2428" s="4"/>
    </row>
    <row r="2429" spans="1:24" ht="66" customHeight="1" x14ac:dyDescent="0.2">
      <c r="A2429" s="8" t="s">
        <v>2501</v>
      </c>
      <c r="B2429" s="1" t="s">
        <v>12283</v>
      </c>
      <c r="C2429" s="5" t="s">
        <v>9598</v>
      </c>
      <c r="D2429" s="5" t="s">
        <v>9599</v>
      </c>
      <c r="E2429" s="5" t="s">
        <v>9600</v>
      </c>
      <c r="F2429" s="14" t="s">
        <v>9602</v>
      </c>
      <c r="G2429" s="11" t="s">
        <v>12279</v>
      </c>
      <c r="H2429" s="12">
        <v>0.25</v>
      </c>
      <c r="I2429" s="12" t="s">
        <v>78</v>
      </c>
      <c r="J2429" s="13" t="s">
        <v>12294</v>
      </c>
      <c r="K2429" s="1" t="s">
        <v>11668</v>
      </c>
      <c r="L2429" s="1" t="s">
        <v>79</v>
      </c>
      <c r="M2429" s="1" t="s">
        <v>80</v>
      </c>
      <c r="N2429" s="1" t="s">
        <v>11667</v>
      </c>
      <c r="O2429" s="1" t="s">
        <v>82</v>
      </c>
      <c r="P2429" s="1">
        <v>796</v>
      </c>
      <c r="Q2429" s="7" t="s">
        <v>11836</v>
      </c>
      <c r="R2429" s="2">
        <v>95</v>
      </c>
      <c r="S2429" s="2">
        <v>30281</v>
      </c>
      <c r="T2429" s="4">
        <f t="shared" si="82"/>
        <v>2876695</v>
      </c>
      <c r="U2429" s="4">
        <f t="shared" si="81"/>
        <v>3221898.4000000004</v>
      </c>
      <c r="V2429" s="4" t="s">
        <v>4658</v>
      </c>
      <c r="W2429" s="6">
        <v>2016</v>
      </c>
      <c r="X2429" s="4"/>
    </row>
    <row r="2430" spans="1:24" ht="66" customHeight="1" x14ac:dyDescent="0.2">
      <c r="A2430" s="8" t="s">
        <v>2502</v>
      </c>
      <c r="B2430" s="1" t="s">
        <v>12283</v>
      </c>
      <c r="C2430" s="5" t="s">
        <v>9598</v>
      </c>
      <c r="D2430" s="5" t="s">
        <v>9599</v>
      </c>
      <c r="E2430" s="5" t="s">
        <v>9600</v>
      </c>
      <c r="F2430" s="14" t="s">
        <v>9603</v>
      </c>
      <c r="G2430" s="11" t="s">
        <v>12279</v>
      </c>
      <c r="H2430" s="12">
        <v>0.25</v>
      </c>
      <c r="I2430" s="12" t="s">
        <v>78</v>
      </c>
      <c r="J2430" s="13" t="s">
        <v>12294</v>
      </c>
      <c r="K2430" s="1" t="s">
        <v>11668</v>
      </c>
      <c r="L2430" s="1" t="s">
        <v>79</v>
      </c>
      <c r="M2430" s="1" t="s">
        <v>80</v>
      </c>
      <c r="N2430" s="1" t="s">
        <v>11667</v>
      </c>
      <c r="O2430" s="1" t="s">
        <v>82</v>
      </c>
      <c r="P2430" s="1">
        <v>796</v>
      </c>
      <c r="Q2430" s="7" t="s">
        <v>11836</v>
      </c>
      <c r="R2430" s="2">
        <v>75</v>
      </c>
      <c r="S2430" s="2">
        <v>32661.750000000004</v>
      </c>
      <c r="T2430" s="4">
        <f t="shared" si="82"/>
        <v>2449631.2500000005</v>
      </c>
      <c r="U2430" s="4">
        <f t="shared" si="81"/>
        <v>2743587.0000000009</v>
      </c>
      <c r="V2430" s="4" t="s">
        <v>4658</v>
      </c>
      <c r="W2430" s="6">
        <v>2016</v>
      </c>
      <c r="X2430" s="4"/>
    </row>
    <row r="2431" spans="1:24" ht="66" customHeight="1" x14ac:dyDescent="0.2">
      <c r="A2431" s="8" t="s">
        <v>2503</v>
      </c>
      <c r="B2431" s="1" t="s">
        <v>12283</v>
      </c>
      <c r="C2431" s="5" t="s">
        <v>9604</v>
      </c>
      <c r="D2431" s="5" t="s">
        <v>9599</v>
      </c>
      <c r="E2431" s="5" t="s">
        <v>9605</v>
      </c>
      <c r="F2431" s="14" t="s">
        <v>9606</v>
      </c>
      <c r="G2431" s="11" t="s">
        <v>12279</v>
      </c>
      <c r="H2431" s="12">
        <v>0.25</v>
      </c>
      <c r="I2431" s="12" t="s">
        <v>78</v>
      </c>
      <c r="J2431" s="13" t="s">
        <v>12294</v>
      </c>
      <c r="K2431" s="1" t="s">
        <v>11668</v>
      </c>
      <c r="L2431" s="1" t="s">
        <v>79</v>
      </c>
      <c r="M2431" s="1" t="s">
        <v>80</v>
      </c>
      <c r="N2431" s="1" t="s">
        <v>11667</v>
      </c>
      <c r="O2431" s="1" t="s">
        <v>82</v>
      </c>
      <c r="P2431" s="1">
        <v>839</v>
      </c>
      <c r="Q2431" s="7" t="s">
        <v>11905</v>
      </c>
      <c r="R2431" s="2">
        <v>164</v>
      </c>
      <c r="S2431" s="2">
        <v>37182.5</v>
      </c>
      <c r="T2431" s="4">
        <f t="shared" si="82"/>
        <v>6097930</v>
      </c>
      <c r="U2431" s="4">
        <f t="shared" si="81"/>
        <v>6829681.6000000006</v>
      </c>
      <c r="V2431" s="4" t="s">
        <v>4658</v>
      </c>
      <c r="W2431" s="6">
        <v>2016</v>
      </c>
      <c r="X2431" s="4"/>
    </row>
    <row r="2432" spans="1:24" ht="66" customHeight="1" x14ac:dyDescent="0.2">
      <c r="A2432" s="8" t="s">
        <v>2504</v>
      </c>
      <c r="B2432" s="1" t="s">
        <v>12283</v>
      </c>
      <c r="C2432" s="5" t="s">
        <v>9604</v>
      </c>
      <c r="D2432" s="5" t="s">
        <v>9599</v>
      </c>
      <c r="E2432" s="5" t="s">
        <v>9605</v>
      </c>
      <c r="F2432" s="14" t="s">
        <v>9607</v>
      </c>
      <c r="G2432" s="11" t="s">
        <v>12279</v>
      </c>
      <c r="H2432" s="12">
        <v>0.25</v>
      </c>
      <c r="I2432" s="12" t="s">
        <v>78</v>
      </c>
      <c r="J2432" s="13" t="s">
        <v>12294</v>
      </c>
      <c r="K2432" s="1" t="s">
        <v>11668</v>
      </c>
      <c r="L2432" s="1" t="s">
        <v>79</v>
      </c>
      <c r="M2432" s="1" t="s">
        <v>80</v>
      </c>
      <c r="N2432" s="1" t="s">
        <v>11667</v>
      </c>
      <c r="O2432" s="1" t="s">
        <v>82</v>
      </c>
      <c r="P2432" s="1">
        <v>839</v>
      </c>
      <c r="Q2432" s="7" t="s">
        <v>11905</v>
      </c>
      <c r="R2432" s="2">
        <v>108</v>
      </c>
      <c r="S2432" s="2">
        <v>53500</v>
      </c>
      <c r="T2432" s="4">
        <f t="shared" si="82"/>
        <v>5778000</v>
      </c>
      <c r="U2432" s="4">
        <f t="shared" si="81"/>
        <v>6471360.0000000009</v>
      </c>
      <c r="V2432" s="4" t="s">
        <v>4658</v>
      </c>
      <c r="W2432" s="6">
        <v>2016</v>
      </c>
      <c r="X2432" s="4"/>
    </row>
    <row r="2433" spans="1:24" ht="66" customHeight="1" x14ac:dyDescent="0.2">
      <c r="A2433" s="8" t="s">
        <v>2505</v>
      </c>
      <c r="B2433" s="1" t="s">
        <v>12283</v>
      </c>
      <c r="C2433" s="5" t="s">
        <v>9604</v>
      </c>
      <c r="D2433" s="5" t="s">
        <v>9599</v>
      </c>
      <c r="E2433" s="5" t="s">
        <v>9605</v>
      </c>
      <c r="F2433" s="14" t="s">
        <v>9608</v>
      </c>
      <c r="G2433" s="11" t="s">
        <v>12279</v>
      </c>
      <c r="H2433" s="12">
        <v>0.25</v>
      </c>
      <c r="I2433" s="12" t="s">
        <v>78</v>
      </c>
      <c r="J2433" s="13" t="s">
        <v>12294</v>
      </c>
      <c r="K2433" s="1" t="s">
        <v>11668</v>
      </c>
      <c r="L2433" s="1" t="s">
        <v>79</v>
      </c>
      <c r="M2433" s="1" t="s">
        <v>80</v>
      </c>
      <c r="N2433" s="1" t="s">
        <v>11667</v>
      </c>
      <c r="O2433" s="1" t="s">
        <v>82</v>
      </c>
      <c r="P2433" s="1">
        <v>839</v>
      </c>
      <c r="Q2433" s="7" t="s">
        <v>11905</v>
      </c>
      <c r="R2433" s="2">
        <v>72</v>
      </c>
      <c r="S2433" s="2">
        <v>74900</v>
      </c>
      <c r="T2433" s="4">
        <f t="shared" si="82"/>
        <v>5392800</v>
      </c>
      <c r="U2433" s="4">
        <f t="shared" si="81"/>
        <v>6039936.0000000009</v>
      </c>
      <c r="V2433" s="4" t="s">
        <v>4658</v>
      </c>
      <c r="W2433" s="6">
        <v>2016</v>
      </c>
      <c r="X2433" s="4"/>
    </row>
    <row r="2434" spans="1:24" ht="66" customHeight="1" x14ac:dyDescent="0.2">
      <c r="A2434" s="8" t="s">
        <v>2506</v>
      </c>
      <c r="B2434" s="1" t="s">
        <v>12283</v>
      </c>
      <c r="C2434" s="5" t="s">
        <v>9604</v>
      </c>
      <c r="D2434" s="5" t="s">
        <v>9599</v>
      </c>
      <c r="E2434" s="5" t="s">
        <v>9605</v>
      </c>
      <c r="F2434" s="14" t="s">
        <v>9609</v>
      </c>
      <c r="G2434" s="11" t="s">
        <v>12279</v>
      </c>
      <c r="H2434" s="12">
        <v>0.25</v>
      </c>
      <c r="I2434" s="12" t="s">
        <v>78</v>
      </c>
      <c r="J2434" s="13" t="s">
        <v>12294</v>
      </c>
      <c r="K2434" s="1" t="s">
        <v>11668</v>
      </c>
      <c r="L2434" s="1" t="s">
        <v>79</v>
      </c>
      <c r="M2434" s="1" t="s">
        <v>80</v>
      </c>
      <c r="N2434" s="1" t="s">
        <v>11667</v>
      </c>
      <c r="O2434" s="1" t="s">
        <v>82</v>
      </c>
      <c r="P2434" s="1">
        <v>839</v>
      </c>
      <c r="Q2434" s="7" t="s">
        <v>11905</v>
      </c>
      <c r="R2434" s="2">
        <v>7</v>
      </c>
      <c r="S2434" s="2">
        <v>417300</v>
      </c>
      <c r="T2434" s="4">
        <f t="shared" si="82"/>
        <v>2921100</v>
      </c>
      <c r="U2434" s="4">
        <f t="shared" si="81"/>
        <v>3271632.0000000005</v>
      </c>
      <c r="V2434" s="4" t="s">
        <v>4658</v>
      </c>
      <c r="W2434" s="6">
        <v>2016</v>
      </c>
      <c r="X2434" s="4"/>
    </row>
    <row r="2435" spans="1:24" ht="66" customHeight="1" x14ac:dyDescent="0.2">
      <c r="A2435" s="8" t="s">
        <v>2507</v>
      </c>
      <c r="B2435" s="1" t="s">
        <v>12283</v>
      </c>
      <c r="C2435" s="5" t="s">
        <v>9610</v>
      </c>
      <c r="D2435" s="5" t="s">
        <v>9599</v>
      </c>
      <c r="E2435" s="5" t="s">
        <v>9611</v>
      </c>
      <c r="F2435" s="14" t="s">
        <v>9612</v>
      </c>
      <c r="G2435" s="11" t="s">
        <v>12279</v>
      </c>
      <c r="H2435" s="12">
        <v>0.25</v>
      </c>
      <c r="I2435" s="12" t="s">
        <v>78</v>
      </c>
      <c r="J2435" s="13" t="s">
        <v>12294</v>
      </c>
      <c r="K2435" s="1" t="s">
        <v>11668</v>
      </c>
      <c r="L2435" s="1" t="s">
        <v>79</v>
      </c>
      <c r="M2435" s="1" t="s">
        <v>80</v>
      </c>
      <c r="N2435" s="1" t="s">
        <v>11667</v>
      </c>
      <c r="O2435" s="1" t="s">
        <v>82</v>
      </c>
      <c r="P2435" s="1">
        <v>839</v>
      </c>
      <c r="Q2435" s="7" t="s">
        <v>11905</v>
      </c>
      <c r="R2435" s="2">
        <v>55</v>
      </c>
      <c r="S2435" s="2">
        <v>53446.5</v>
      </c>
      <c r="T2435" s="4">
        <f t="shared" si="82"/>
        <v>2939557.5</v>
      </c>
      <c r="U2435" s="4">
        <f t="shared" si="81"/>
        <v>3292304.4000000004</v>
      </c>
      <c r="V2435" s="4" t="s">
        <v>4658</v>
      </c>
      <c r="W2435" s="6">
        <v>2016</v>
      </c>
      <c r="X2435" s="4"/>
    </row>
    <row r="2436" spans="1:24" ht="66" customHeight="1" x14ac:dyDescent="0.2">
      <c r="A2436" s="8" t="s">
        <v>2508</v>
      </c>
      <c r="B2436" s="1" t="s">
        <v>12283</v>
      </c>
      <c r="C2436" s="5" t="s">
        <v>9610</v>
      </c>
      <c r="D2436" s="5" t="s">
        <v>9599</v>
      </c>
      <c r="E2436" s="5" t="s">
        <v>9611</v>
      </c>
      <c r="F2436" s="14" t="s">
        <v>9613</v>
      </c>
      <c r="G2436" s="11" t="s">
        <v>12279</v>
      </c>
      <c r="H2436" s="12">
        <v>0.25</v>
      </c>
      <c r="I2436" s="12" t="s">
        <v>78</v>
      </c>
      <c r="J2436" s="13" t="s">
        <v>12294</v>
      </c>
      <c r="K2436" s="1" t="s">
        <v>11668</v>
      </c>
      <c r="L2436" s="1" t="s">
        <v>79</v>
      </c>
      <c r="M2436" s="1" t="s">
        <v>80</v>
      </c>
      <c r="N2436" s="1" t="s">
        <v>11667</v>
      </c>
      <c r="O2436" s="1" t="s">
        <v>82</v>
      </c>
      <c r="P2436" s="1">
        <v>839</v>
      </c>
      <c r="Q2436" s="7" t="s">
        <v>11905</v>
      </c>
      <c r="R2436" s="2">
        <v>50</v>
      </c>
      <c r="S2436" s="2">
        <v>97905</v>
      </c>
      <c r="T2436" s="4">
        <f t="shared" si="82"/>
        <v>4895250</v>
      </c>
      <c r="U2436" s="4">
        <f t="shared" si="81"/>
        <v>5482680.0000000009</v>
      </c>
      <c r="V2436" s="4" t="s">
        <v>4658</v>
      </c>
      <c r="W2436" s="6">
        <v>2016</v>
      </c>
      <c r="X2436" s="4"/>
    </row>
    <row r="2437" spans="1:24" ht="66" customHeight="1" x14ac:dyDescent="0.2">
      <c r="A2437" s="8" t="s">
        <v>2509</v>
      </c>
      <c r="B2437" s="1" t="s">
        <v>12283</v>
      </c>
      <c r="C2437" s="5" t="s">
        <v>9610</v>
      </c>
      <c r="D2437" s="5" t="s">
        <v>9599</v>
      </c>
      <c r="E2437" s="5" t="s">
        <v>9611</v>
      </c>
      <c r="F2437" s="14" t="s">
        <v>9614</v>
      </c>
      <c r="G2437" s="11" t="s">
        <v>12279</v>
      </c>
      <c r="H2437" s="12">
        <v>0.25</v>
      </c>
      <c r="I2437" s="12" t="s">
        <v>78</v>
      </c>
      <c r="J2437" s="13" t="s">
        <v>12294</v>
      </c>
      <c r="K2437" s="1" t="s">
        <v>11668</v>
      </c>
      <c r="L2437" s="1" t="s">
        <v>79</v>
      </c>
      <c r="M2437" s="1" t="s">
        <v>80</v>
      </c>
      <c r="N2437" s="1" t="s">
        <v>11667</v>
      </c>
      <c r="O2437" s="1" t="s">
        <v>82</v>
      </c>
      <c r="P2437" s="1">
        <v>839</v>
      </c>
      <c r="Q2437" s="7" t="s">
        <v>11905</v>
      </c>
      <c r="R2437" s="2">
        <v>14</v>
      </c>
      <c r="S2437" s="2">
        <v>133750</v>
      </c>
      <c r="T2437" s="4">
        <f t="shared" si="82"/>
        <v>1872500</v>
      </c>
      <c r="U2437" s="4">
        <f t="shared" si="81"/>
        <v>2097200</v>
      </c>
      <c r="V2437" s="4" t="s">
        <v>4658</v>
      </c>
      <c r="W2437" s="6">
        <v>2016</v>
      </c>
      <c r="X2437" s="4"/>
    </row>
    <row r="2438" spans="1:24" ht="66" customHeight="1" x14ac:dyDescent="0.2">
      <c r="A2438" s="8" t="s">
        <v>2510</v>
      </c>
      <c r="B2438" s="1" t="s">
        <v>12283</v>
      </c>
      <c r="C2438" s="5" t="s">
        <v>9615</v>
      </c>
      <c r="D2438" s="5" t="s">
        <v>9599</v>
      </c>
      <c r="E2438" s="5" t="s">
        <v>9616</v>
      </c>
      <c r="F2438" s="14" t="s">
        <v>9617</v>
      </c>
      <c r="G2438" s="11" t="s">
        <v>12279</v>
      </c>
      <c r="H2438" s="12">
        <v>0.25</v>
      </c>
      <c r="I2438" s="12" t="s">
        <v>78</v>
      </c>
      <c r="J2438" s="13" t="s">
        <v>12294</v>
      </c>
      <c r="K2438" s="1" t="s">
        <v>11668</v>
      </c>
      <c r="L2438" s="1" t="s">
        <v>79</v>
      </c>
      <c r="M2438" s="1" t="s">
        <v>80</v>
      </c>
      <c r="N2438" s="1" t="s">
        <v>11667</v>
      </c>
      <c r="O2438" s="1" t="s">
        <v>82</v>
      </c>
      <c r="P2438" s="1">
        <v>839</v>
      </c>
      <c r="Q2438" s="7" t="s">
        <v>11905</v>
      </c>
      <c r="R2438" s="2">
        <v>13</v>
      </c>
      <c r="S2438" s="2">
        <v>93625</v>
      </c>
      <c r="T2438" s="4">
        <f t="shared" si="82"/>
        <v>1217125</v>
      </c>
      <c r="U2438" s="4">
        <f t="shared" si="81"/>
        <v>1363180.0000000002</v>
      </c>
      <c r="V2438" s="4" t="s">
        <v>4658</v>
      </c>
      <c r="W2438" s="6">
        <v>2016</v>
      </c>
      <c r="X2438" s="4"/>
    </row>
    <row r="2439" spans="1:24" ht="66" customHeight="1" x14ac:dyDescent="0.2">
      <c r="A2439" s="8" t="s">
        <v>2511</v>
      </c>
      <c r="B2439" s="1" t="s">
        <v>12283</v>
      </c>
      <c r="C2439" s="5" t="s">
        <v>9615</v>
      </c>
      <c r="D2439" s="5" t="s">
        <v>9599</v>
      </c>
      <c r="E2439" s="5" t="s">
        <v>9616</v>
      </c>
      <c r="F2439" s="14" t="s">
        <v>9618</v>
      </c>
      <c r="G2439" s="11" t="s">
        <v>12279</v>
      </c>
      <c r="H2439" s="12">
        <v>0.25</v>
      </c>
      <c r="I2439" s="12" t="s">
        <v>78</v>
      </c>
      <c r="J2439" s="13" t="s">
        <v>12294</v>
      </c>
      <c r="K2439" s="1" t="s">
        <v>11668</v>
      </c>
      <c r="L2439" s="1" t="s">
        <v>79</v>
      </c>
      <c r="M2439" s="1" t="s">
        <v>80</v>
      </c>
      <c r="N2439" s="1" t="s">
        <v>11667</v>
      </c>
      <c r="O2439" s="1" t="s">
        <v>82</v>
      </c>
      <c r="P2439" s="1">
        <v>839</v>
      </c>
      <c r="Q2439" s="7" t="s">
        <v>11905</v>
      </c>
      <c r="R2439" s="2">
        <v>3</v>
      </c>
      <c r="S2439" s="2">
        <v>165850</v>
      </c>
      <c r="T2439" s="4">
        <f t="shared" si="82"/>
        <v>497550</v>
      </c>
      <c r="U2439" s="4">
        <f t="shared" si="81"/>
        <v>557256</v>
      </c>
      <c r="V2439" s="4" t="s">
        <v>4658</v>
      </c>
      <c r="W2439" s="6">
        <v>2016</v>
      </c>
      <c r="X2439" s="4"/>
    </row>
    <row r="2440" spans="1:24" ht="66" customHeight="1" x14ac:dyDescent="0.2">
      <c r="A2440" s="8" t="s">
        <v>2512</v>
      </c>
      <c r="B2440" s="1" t="s">
        <v>12283</v>
      </c>
      <c r="C2440" s="5" t="s">
        <v>9604</v>
      </c>
      <c r="D2440" s="5" t="s">
        <v>9599</v>
      </c>
      <c r="E2440" s="5" t="s">
        <v>9605</v>
      </c>
      <c r="F2440" s="14" t="s">
        <v>9619</v>
      </c>
      <c r="G2440" s="11" t="s">
        <v>12279</v>
      </c>
      <c r="H2440" s="12">
        <v>0.25</v>
      </c>
      <c r="I2440" s="12" t="s">
        <v>78</v>
      </c>
      <c r="J2440" s="13" t="s">
        <v>12294</v>
      </c>
      <c r="K2440" s="1" t="s">
        <v>11668</v>
      </c>
      <c r="L2440" s="1" t="s">
        <v>79</v>
      </c>
      <c r="M2440" s="1" t="s">
        <v>80</v>
      </c>
      <c r="N2440" s="1" t="s">
        <v>11667</v>
      </c>
      <c r="O2440" s="1" t="s">
        <v>82</v>
      </c>
      <c r="P2440" s="1">
        <v>839</v>
      </c>
      <c r="Q2440" s="7" t="s">
        <v>11905</v>
      </c>
      <c r="R2440" s="2">
        <v>47</v>
      </c>
      <c r="S2440" s="2">
        <v>181900</v>
      </c>
      <c r="T2440" s="4">
        <f t="shared" si="82"/>
        <v>8549300</v>
      </c>
      <c r="U2440" s="4">
        <f t="shared" si="81"/>
        <v>9575216</v>
      </c>
      <c r="V2440" s="4" t="s">
        <v>4658</v>
      </c>
      <c r="W2440" s="6">
        <v>2016</v>
      </c>
      <c r="X2440" s="4"/>
    </row>
    <row r="2441" spans="1:24" ht="66" customHeight="1" x14ac:dyDescent="0.2">
      <c r="A2441" s="8" t="s">
        <v>2513</v>
      </c>
      <c r="B2441" s="1" t="s">
        <v>12283</v>
      </c>
      <c r="C2441" s="5" t="s">
        <v>9604</v>
      </c>
      <c r="D2441" s="5" t="s">
        <v>9599</v>
      </c>
      <c r="E2441" s="5" t="s">
        <v>9605</v>
      </c>
      <c r="F2441" s="14" t="s">
        <v>9620</v>
      </c>
      <c r="G2441" s="11" t="s">
        <v>12279</v>
      </c>
      <c r="H2441" s="12">
        <v>0.25</v>
      </c>
      <c r="I2441" s="12" t="s">
        <v>78</v>
      </c>
      <c r="J2441" s="13" t="s">
        <v>12294</v>
      </c>
      <c r="K2441" s="1" t="s">
        <v>11668</v>
      </c>
      <c r="L2441" s="1" t="s">
        <v>79</v>
      </c>
      <c r="M2441" s="1" t="s">
        <v>80</v>
      </c>
      <c r="N2441" s="1" t="s">
        <v>11667</v>
      </c>
      <c r="O2441" s="1" t="s">
        <v>82</v>
      </c>
      <c r="P2441" s="1">
        <v>839</v>
      </c>
      <c r="Q2441" s="7" t="s">
        <v>11905</v>
      </c>
      <c r="R2441" s="2">
        <v>8</v>
      </c>
      <c r="S2441" s="2">
        <v>353100</v>
      </c>
      <c r="T2441" s="4">
        <f t="shared" si="82"/>
        <v>2824800</v>
      </c>
      <c r="U2441" s="4">
        <f t="shared" si="81"/>
        <v>3163776.0000000005</v>
      </c>
      <c r="V2441" s="4" t="s">
        <v>4658</v>
      </c>
      <c r="W2441" s="6">
        <v>2016</v>
      </c>
      <c r="X2441" s="4"/>
    </row>
    <row r="2442" spans="1:24" ht="66" customHeight="1" x14ac:dyDescent="0.2">
      <c r="A2442" s="8" t="s">
        <v>2514</v>
      </c>
      <c r="B2442" s="1" t="s">
        <v>12283</v>
      </c>
      <c r="C2442" s="5" t="s">
        <v>9604</v>
      </c>
      <c r="D2442" s="5" t="s">
        <v>9599</v>
      </c>
      <c r="E2442" s="5" t="s">
        <v>9605</v>
      </c>
      <c r="F2442" s="14" t="s">
        <v>9621</v>
      </c>
      <c r="G2442" s="11" t="s">
        <v>12279</v>
      </c>
      <c r="H2442" s="12">
        <v>0.25</v>
      </c>
      <c r="I2442" s="12" t="s">
        <v>78</v>
      </c>
      <c r="J2442" s="13" t="s">
        <v>12294</v>
      </c>
      <c r="K2442" s="1" t="s">
        <v>11668</v>
      </c>
      <c r="L2442" s="1" t="s">
        <v>79</v>
      </c>
      <c r="M2442" s="1" t="s">
        <v>80</v>
      </c>
      <c r="N2442" s="1" t="s">
        <v>11667</v>
      </c>
      <c r="O2442" s="1" t="s">
        <v>82</v>
      </c>
      <c r="P2442" s="1">
        <v>839</v>
      </c>
      <c r="Q2442" s="7" t="s">
        <v>11905</v>
      </c>
      <c r="R2442" s="2">
        <v>42</v>
      </c>
      <c r="S2442" s="2">
        <v>160500</v>
      </c>
      <c r="T2442" s="4">
        <f t="shared" si="82"/>
        <v>6741000</v>
      </c>
      <c r="U2442" s="4">
        <f t="shared" si="81"/>
        <v>7549920.0000000009</v>
      </c>
      <c r="V2442" s="4" t="s">
        <v>4658</v>
      </c>
      <c r="W2442" s="6">
        <v>2016</v>
      </c>
      <c r="X2442" s="4"/>
    </row>
    <row r="2443" spans="1:24" ht="66" customHeight="1" x14ac:dyDescent="0.2">
      <c r="A2443" s="8" t="s">
        <v>2515</v>
      </c>
      <c r="B2443" s="1" t="s">
        <v>12283</v>
      </c>
      <c r="C2443" s="5" t="s">
        <v>9604</v>
      </c>
      <c r="D2443" s="5" t="s">
        <v>9599</v>
      </c>
      <c r="E2443" s="5" t="s">
        <v>9605</v>
      </c>
      <c r="F2443" s="14" t="s">
        <v>9622</v>
      </c>
      <c r="G2443" s="11" t="s">
        <v>12279</v>
      </c>
      <c r="H2443" s="12">
        <v>0.25</v>
      </c>
      <c r="I2443" s="12" t="s">
        <v>78</v>
      </c>
      <c r="J2443" s="13" t="s">
        <v>12294</v>
      </c>
      <c r="K2443" s="1" t="s">
        <v>11668</v>
      </c>
      <c r="L2443" s="1" t="s">
        <v>79</v>
      </c>
      <c r="M2443" s="1" t="s">
        <v>80</v>
      </c>
      <c r="N2443" s="1" t="s">
        <v>11667</v>
      </c>
      <c r="O2443" s="1" t="s">
        <v>82</v>
      </c>
      <c r="P2443" s="1">
        <v>839</v>
      </c>
      <c r="Q2443" s="7" t="s">
        <v>11905</v>
      </c>
      <c r="R2443" s="2">
        <v>2</v>
      </c>
      <c r="S2443" s="2">
        <v>1260315.55</v>
      </c>
      <c r="T2443" s="4">
        <f t="shared" si="82"/>
        <v>2520631.1</v>
      </c>
      <c r="U2443" s="4">
        <f t="shared" si="81"/>
        <v>2823106.8320000004</v>
      </c>
      <c r="V2443" s="4" t="s">
        <v>4658</v>
      </c>
      <c r="W2443" s="6">
        <v>2016</v>
      </c>
      <c r="X2443" s="4"/>
    </row>
    <row r="2444" spans="1:24" ht="66" customHeight="1" x14ac:dyDescent="0.2">
      <c r="A2444" s="8" t="s">
        <v>2516</v>
      </c>
      <c r="B2444" s="1" t="s">
        <v>12283</v>
      </c>
      <c r="C2444" s="5" t="s">
        <v>9610</v>
      </c>
      <c r="D2444" s="5" t="s">
        <v>9599</v>
      </c>
      <c r="E2444" s="5" t="s">
        <v>9611</v>
      </c>
      <c r="F2444" s="14" t="s">
        <v>9623</v>
      </c>
      <c r="G2444" s="11" t="s">
        <v>12279</v>
      </c>
      <c r="H2444" s="12">
        <v>0.25</v>
      </c>
      <c r="I2444" s="12" t="s">
        <v>78</v>
      </c>
      <c r="J2444" s="13" t="s">
        <v>12294</v>
      </c>
      <c r="K2444" s="1" t="s">
        <v>11668</v>
      </c>
      <c r="L2444" s="1" t="s">
        <v>79</v>
      </c>
      <c r="M2444" s="1" t="s">
        <v>80</v>
      </c>
      <c r="N2444" s="1" t="s">
        <v>11667</v>
      </c>
      <c r="O2444" s="1" t="s">
        <v>82</v>
      </c>
      <c r="P2444" s="1">
        <v>839</v>
      </c>
      <c r="Q2444" s="7" t="s">
        <v>11905</v>
      </c>
      <c r="R2444" s="2">
        <v>14</v>
      </c>
      <c r="S2444" s="2">
        <v>288900</v>
      </c>
      <c r="T2444" s="4">
        <f t="shared" si="82"/>
        <v>4044600</v>
      </c>
      <c r="U2444" s="4">
        <f t="shared" si="81"/>
        <v>4529952</v>
      </c>
      <c r="V2444" s="4" t="s">
        <v>4658</v>
      </c>
      <c r="W2444" s="6">
        <v>2016</v>
      </c>
      <c r="X2444" s="4"/>
    </row>
    <row r="2445" spans="1:24" ht="66" customHeight="1" x14ac:dyDescent="0.2">
      <c r="A2445" s="8" t="s">
        <v>2517</v>
      </c>
      <c r="B2445" s="1" t="s">
        <v>12283</v>
      </c>
      <c r="C2445" s="5" t="s">
        <v>9624</v>
      </c>
      <c r="D2445" s="5" t="s">
        <v>9599</v>
      </c>
      <c r="E2445" s="5" t="s">
        <v>9625</v>
      </c>
      <c r="F2445" s="14" t="s">
        <v>9626</v>
      </c>
      <c r="G2445" s="11" t="s">
        <v>12279</v>
      </c>
      <c r="H2445" s="12">
        <v>0.25</v>
      </c>
      <c r="I2445" s="12" t="s">
        <v>78</v>
      </c>
      <c r="J2445" s="13" t="s">
        <v>12294</v>
      </c>
      <c r="K2445" s="1" t="s">
        <v>11668</v>
      </c>
      <c r="L2445" s="1" t="s">
        <v>79</v>
      </c>
      <c r="M2445" s="1" t="s">
        <v>80</v>
      </c>
      <c r="N2445" s="1" t="s">
        <v>11667</v>
      </c>
      <c r="O2445" s="1" t="s">
        <v>82</v>
      </c>
      <c r="P2445" s="1">
        <v>796</v>
      </c>
      <c r="Q2445" s="7" t="s">
        <v>11836</v>
      </c>
      <c r="R2445" s="2">
        <v>15</v>
      </c>
      <c r="S2445" s="2">
        <v>11770</v>
      </c>
      <c r="T2445" s="4">
        <f t="shared" si="82"/>
        <v>176550</v>
      </c>
      <c r="U2445" s="4">
        <f t="shared" ref="U2445:U2508" si="83">T2445*1.12</f>
        <v>197736.00000000003</v>
      </c>
      <c r="V2445" s="4" t="s">
        <v>4658</v>
      </c>
      <c r="W2445" s="6">
        <v>2016</v>
      </c>
      <c r="X2445" s="4"/>
    </row>
    <row r="2446" spans="1:24" ht="66" customHeight="1" x14ac:dyDescent="0.2">
      <c r="A2446" s="8" t="s">
        <v>2518</v>
      </c>
      <c r="B2446" s="1" t="s">
        <v>12283</v>
      </c>
      <c r="C2446" s="5" t="s">
        <v>9624</v>
      </c>
      <c r="D2446" s="5" t="s">
        <v>9599</v>
      </c>
      <c r="E2446" s="5" t="s">
        <v>9625</v>
      </c>
      <c r="F2446" s="14" t="s">
        <v>9627</v>
      </c>
      <c r="G2446" s="11" t="s">
        <v>12279</v>
      </c>
      <c r="H2446" s="12">
        <v>0.25</v>
      </c>
      <c r="I2446" s="12" t="s">
        <v>78</v>
      </c>
      <c r="J2446" s="13" t="s">
        <v>12294</v>
      </c>
      <c r="K2446" s="1" t="s">
        <v>11668</v>
      </c>
      <c r="L2446" s="1" t="s">
        <v>79</v>
      </c>
      <c r="M2446" s="1" t="s">
        <v>80</v>
      </c>
      <c r="N2446" s="1" t="s">
        <v>11667</v>
      </c>
      <c r="O2446" s="1" t="s">
        <v>82</v>
      </c>
      <c r="P2446" s="1">
        <v>796</v>
      </c>
      <c r="Q2446" s="7" t="s">
        <v>11836</v>
      </c>
      <c r="R2446" s="2">
        <v>10</v>
      </c>
      <c r="S2446" s="2">
        <v>197950</v>
      </c>
      <c r="T2446" s="4">
        <f t="shared" si="82"/>
        <v>1979500</v>
      </c>
      <c r="U2446" s="4">
        <f t="shared" si="83"/>
        <v>2217040</v>
      </c>
      <c r="V2446" s="4" t="s">
        <v>4658</v>
      </c>
      <c r="W2446" s="6">
        <v>2016</v>
      </c>
      <c r="X2446" s="4"/>
    </row>
    <row r="2447" spans="1:24" ht="66" customHeight="1" x14ac:dyDescent="0.2">
      <c r="A2447" s="8" t="s">
        <v>2519</v>
      </c>
      <c r="B2447" s="1" t="s">
        <v>12283</v>
      </c>
      <c r="C2447" s="5" t="s">
        <v>9624</v>
      </c>
      <c r="D2447" s="5" t="s">
        <v>9599</v>
      </c>
      <c r="E2447" s="5" t="s">
        <v>9625</v>
      </c>
      <c r="F2447" s="14" t="s">
        <v>9628</v>
      </c>
      <c r="G2447" s="11" t="s">
        <v>12279</v>
      </c>
      <c r="H2447" s="12">
        <v>0.25</v>
      </c>
      <c r="I2447" s="12" t="s">
        <v>78</v>
      </c>
      <c r="J2447" s="13" t="s">
        <v>12294</v>
      </c>
      <c r="K2447" s="1" t="s">
        <v>11668</v>
      </c>
      <c r="L2447" s="1" t="s">
        <v>79</v>
      </c>
      <c r="M2447" s="1" t="s">
        <v>80</v>
      </c>
      <c r="N2447" s="1" t="s">
        <v>11667</v>
      </c>
      <c r="O2447" s="1" t="s">
        <v>82</v>
      </c>
      <c r="P2447" s="1">
        <v>796</v>
      </c>
      <c r="Q2447" s="7" t="s">
        <v>11836</v>
      </c>
      <c r="R2447" s="2">
        <v>9</v>
      </c>
      <c r="S2447" s="2">
        <v>106197.5</v>
      </c>
      <c r="T2447" s="4">
        <f t="shared" si="82"/>
        <v>955777.5</v>
      </c>
      <c r="U2447" s="4">
        <f t="shared" si="83"/>
        <v>1070470.8</v>
      </c>
      <c r="V2447" s="4" t="s">
        <v>4658</v>
      </c>
      <c r="W2447" s="6">
        <v>2016</v>
      </c>
      <c r="X2447" s="4"/>
    </row>
    <row r="2448" spans="1:24" ht="66" customHeight="1" x14ac:dyDescent="0.2">
      <c r="A2448" s="8" t="s">
        <v>2520</v>
      </c>
      <c r="B2448" s="1" t="s">
        <v>12283</v>
      </c>
      <c r="C2448" s="5" t="s">
        <v>9604</v>
      </c>
      <c r="D2448" s="5" t="s">
        <v>9599</v>
      </c>
      <c r="E2448" s="5" t="s">
        <v>9605</v>
      </c>
      <c r="F2448" s="14" t="s">
        <v>9629</v>
      </c>
      <c r="G2448" s="11" t="s">
        <v>12279</v>
      </c>
      <c r="H2448" s="12">
        <v>0.25</v>
      </c>
      <c r="I2448" s="12" t="s">
        <v>78</v>
      </c>
      <c r="J2448" s="13" t="s">
        <v>12294</v>
      </c>
      <c r="K2448" s="1" t="s">
        <v>11668</v>
      </c>
      <c r="L2448" s="1" t="s">
        <v>79</v>
      </c>
      <c r="M2448" s="1" t="s">
        <v>80</v>
      </c>
      <c r="N2448" s="1" t="s">
        <v>11667</v>
      </c>
      <c r="O2448" s="1" t="s">
        <v>82</v>
      </c>
      <c r="P2448" s="1">
        <v>839</v>
      </c>
      <c r="Q2448" s="7" t="s">
        <v>11905</v>
      </c>
      <c r="R2448" s="2">
        <v>4</v>
      </c>
      <c r="S2448" s="2">
        <v>2289800</v>
      </c>
      <c r="T2448" s="4">
        <f t="shared" si="82"/>
        <v>9159200</v>
      </c>
      <c r="U2448" s="4">
        <f t="shared" si="83"/>
        <v>10258304.000000002</v>
      </c>
      <c r="V2448" s="4" t="s">
        <v>4658</v>
      </c>
      <c r="W2448" s="6">
        <v>2016</v>
      </c>
      <c r="X2448" s="4"/>
    </row>
    <row r="2449" spans="1:24" ht="66" customHeight="1" x14ac:dyDescent="0.2">
      <c r="A2449" s="8" t="s">
        <v>2521</v>
      </c>
      <c r="B2449" s="1" t="s">
        <v>12283</v>
      </c>
      <c r="C2449" s="5" t="s">
        <v>9598</v>
      </c>
      <c r="D2449" s="5" t="s">
        <v>9599</v>
      </c>
      <c r="E2449" s="5" t="s">
        <v>9600</v>
      </c>
      <c r="F2449" s="14" t="s">
        <v>9630</v>
      </c>
      <c r="G2449" s="11" t="s">
        <v>12279</v>
      </c>
      <c r="H2449" s="12">
        <v>0.25</v>
      </c>
      <c r="I2449" s="12" t="s">
        <v>78</v>
      </c>
      <c r="J2449" s="13" t="s">
        <v>12294</v>
      </c>
      <c r="K2449" s="1" t="s">
        <v>11668</v>
      </c>
      <c r="L2449" s="1" t="s">
        <v>79</v>
      </c>
      <c r="M2449" s="1" t="s">
        <v>80</v>
      </c>
      <c r="N2449" s="1" t="s">
        <v>11667</v>
      </c>
      <c r="O2449" s="1" t="s">
        <v>82</v>
      </c>
      <c r="P2449" s="1">
        <v>796</v>
      </c>
      <c r="Q2449" s="7" t="s">
        <v>11836</v>
      </c>
      <c r="R2449" s="2">
        <v>10</v>
      </c>
      <c r="S2449" s="2">
        <v>69550</v>
      </c>
      <c r="T2449" s="4">
        <f t="shared" si="82"/>
        <v>695500</v>
      </c>
      <c r="U2449" s="4">
        <f t="shared" si="83"/>
        <v>778960.00000000012</v>
      </c>
      <c r="V2449" s="4" t="s">
        <v>4658</v>
      </c>
      <c r="W2449" s="6">
        <v>2016</v>
      </c>
      <c r="X2449" s="4"/>
    </row>
    <row r="2450" spans="1:24" ht="66" customHeight="1" x14ac:dyDescent="0.2">
      <c r="A2450" s="8" t="s">
        <v>2522</v>
      </c>
      <c r="B2450" s="1" t="s">
        <v>12283</v>
      </c>
      <c r="C2450" s="5" t="s">
        <v>9598</v>
      </c>
      <c r="D2450" s="5" t="s">
        <v>9599</v>
      </c>
      <c r="E2450" s="5" t="s">
        <v>9600</v>
      </c>
      <c r="F2450" s="14" t="s">
        <v>9631</v>
      </c>
      <c r="G2450" s="11" t="s">
        <v>12279</v>
      </c>
      <c r="H2450" s="12">
        <v>0.25</v>
      </c>
      <c r="I2450" s="12" t="s">
        <v>78</v>
      </c>
      <c r="J2450" s="13" t="s">
        <v>12294</v>
      </c>
      <c r="K2450" s="1" t="s">
        <v>11668</v>
      </c>
      <c r="L2450" s="1" t="s">
        <v>79</v>
      </c>
      <c r="M2450" s="1" t="s">
        <v>80</v>
      </c>
      <c r="N2450" s="1" t="s">
        <v>11667</v>
      </c>
      <c r="O2450" s="1" t="s">
        <v>82</v>
      </c>
      <c r="P2450" s="1">
        <v>796</v>
      </c>
      <c r="Q2450" s="7" t="s">
        <v>11836</v>
      </c>
      <c r="R2450" s="2">
        <v>6</v>
      </c>
      <c r="S2450" s="2">
        <v>85600</v>
      </c>
      <c r="T2450" s="4">
        <f t="shared" si="82"/>
        <v>513600</v>
      </c>
      <c r="U2450" s="4">
        <f t="shared" si="83"/>
        <v>575232</v>
      </c>
      <c r="V2450" s="4" t="s">
        <v>4658</v>
      </c>
      <c r="W2450" s="6">
        <v>2016</v>
      </c>
      <c r="X2450" s="4"/>
    </row>
    <row r="2451" spans="1:24" ht="66" customHeight="1" x14ac:dyDescent="0.2">
      <c r="A2451" s="8" t="s">
        <v>2523</v>
      </c>
      <c r="B2451" s="1" t="s">
        <v>12283</v>
      </c>
      <c r="C2451" s="5" t="s">
        <v>9610</v>
      </c>
      <c r="D2451" s="5" t="s">
        <v>9599</v>
      </c>
      <c r="E2451" s="5" t="s">
        <v>9611</v>
      </c>
      <c r="F2451" s="14" t="s">
        <v>9632</v>
      </c>
      <c r="G2451" s="11" t="s">
        <v>12279</v>
      </c>
      <c r="H2451" s="12">
        <v>0.25</v>
      </c>
      <c r="I2451" s="12" t="s">
        <v>78</v>
      </c>
      <c r="J2451" s="13" t="s">
        <v>12294</v>
      </c>
      <c r="K2451" s="1" t="s">
        <v>11668</v>
      </c>
      <c r="L2451" s="1" t="s">
        <v>79</v>
      </c>
      <c r="M2451" s="1" t="s">
        <v>80</v>
      </c>
      <c r="N2451" s="1" t="s">
        <v>11667</v>
      </c>
      <c r="O2451" s="1" t="s">
        <v>82</v>
      </c>
      <c r="P2451" s="1">
        <v>839</v>
      </c>
      <c r="Q2451" s="7" t="s">
        <v>11905</v>
      </c>
      <c r="R2451" s="2">
        <v>2</v>
      </c>
      <c r="S2451" s="2">
        <v>556400</v>
      </c>
      <c r="T2451" s="4">
        <f t="shared" si="82"/>
        <v>1112800</v>
      </c>
      <c r="U2451" s="4">
        <f t="shared" si="83"/>
        <v>1246336.0000000002</v>
      </c>
      <c r="V2451" s="4" t="s">
        <v>4658</v>
      </c>
      <c r="W2451" s="6">
        <v>2016</v>
      </c>
      <c r="X2451" s="4"/>
    </row>
    <row r="2452" spans="1:24" ht="66" customHeight="1" x14ac:dyDescent="0.2">
      <c r="A2452" s="8" t="s">
        <v>2524</v>
      </c>
      <c r="B2452" s="1" t="s">
        <v>12283</v>
      </c>
      <c r="C2452" s="5" t="s">
        <v>9604</v>
      </c>
      <c r="D2452" s="5" t="s">
        <v>9599</v>
      </c>
      <c r="E2452" s="5" t="s">
        <v>9605</v>
      </c>
      <c r="F2452" s="14" t="s">
        <v>9633</v>
      </c>
      <c r="G2452" s="11" t="s">
        <v>12279</v>
      </c>
      <c r="H2452" s="12">
        <v>0.25</v>
      </c>
      <c r="I2452" s="12" t="s">
        <v>78</v>
      </c>
      <c r="J2452" s="13" t="s">
        <v>12294</v>
      </c>
      <c r="K2452" s="1" t="s">
        <v>11668</v>
      </c>
      <c r="L2452" s="1" t="s">
        <v>79</v>
      </c>
      <c r="M2452" s="1" t="s">
        <v>80</v>
      </c>
      <c r="N2452" s="1" t="s">
        <v>11667</v>
      </c>
      <c r="O2452" s="1" t="s">
        <v>82</v>
      </c>
      <c r="P2452" s="1">
        <v>839</v>
      </c>
      <c r="Q2452" s="7" t="s">
        <v>11905</v>
      </c>
      <c r="R2452" s="2">
        <v>2</v>
      </c>
      <c r="S2452" s="2">
        <v>235400</v>
      </c>
      <c r="T2452" s="4">
        <f t="shared" si="82"/>
        <v>470800</v>
      </c>
      <c r="U2452" s="4">
        <f t="shared" si="83"/>
        <v>527296</v>
      </c>
      <c r="V2452" s="4" t="s">
        <v>4658</v>
      </c>
      <c r="W2452" s="6">
        <v>2016</v>
      </c>
      <c r="X2452" s="4"/>
    </row>
    <row r="2453" spans="1:24" ht="66" customHeight="1" x14ac:dyDescent="0.2">
      <c r="A2453" s="8" t="s">
        <v>2525</v>
      </c>
      <c r="B2453" s="1" t="s">
        <v>12283</v>
      </c>
      <c r="C2453" s="5" t="s">
        <v>9604</v>
      </c>
      <c r="D2453" s="5" t="s">
        <v>9599</v>
      </c>
      <c r="E2453" s="5" t="s">
        <v>9605</v>
      </c>
      <c r="F2453" s="14" t="s">
        <v>9634</v>
      </c>
      <c r="G2453" s="11" t="s">
        <v>12279</v>
      </c>
      <c r="H2453" s="12">
        <v>0.25</v>
      </c>
      <c r="I2453" s="12" t="s">
        <v>78</v>
      </c>
      <c r="J2453" s="13" t="s">
        <v>12294</v>
      </c>
      <c r="K2453" s="1" t="s">
        <v>11668</v>
      </c>
      <c r="L2453" s="1" t="s">
        <v>79</v>
      </c>
      <c r="M2453" s="1" t="s">
        <v>80</v>
      </c>
      <c r="N2453" s="1" t="s">
        <v>11667</v>
      </c>
      <c r="O2453" s="1" t="s">
        <v>82</v>
      </c>
      <c r="P2453" s="1">
        <v>839</v>
      </c>
      <c r="Q2453" s="7" t="s">
        <v>11905</v>
      </c>
      <c r="R2453" s="2">
        <v>1</v>
      </c>
      <c r="S2453" s="2">
        <v>353100</v>
      </c>
      <c r="T2453" s="4">
        <f t="shared" si="82"/>
        <v>353100</v>
      </c>
      <c r="U2453" s="4">
        <f t="shared" si="83"/>
        <v>395472.00000000006</v>
      </c>
      <c r="V2453" s="4" t="s">
        <v>4658</v>
      </c>
      <c r="W2453" s="6">
        <v>2016</v>
      </c>
      <c r="X2453" s="4"/>
    </row>
    <row r="2454" spans="1:24" ht="66" customHeight="1" x14ac:dyDescent="0.2">
      <c r="A2454" s="8" t="s">
        <v>2526</v>
      </c>
      <c r="B2454" s="1" t="s">
        <v>12283</v>
      </c>
      <c r="C2454" s="5" t="s">
        <v>9635</v>
      </c>
      <c r="D2454" s="5" t="s">
        <v>5942</v>
      </c>
      <c r="E2454" s="5" t="s">
        <v>9636</v>
      </c>
      <c r="F2454" s="14" t="s">
        <v>9637</v>
      </c>
      <c r="G2454" s="11" t="s">
        <v>12279</v>
      </c>
      <c r="H2454" s="12">
        <v>0.25</v>
      </c>
      <c r="I2454" s="12" t="s">
        <v>78</v>
      </c>
      <c r="J2454" s="13" t="s">
        <v>12294</v>
      </c>
      <c r="K2454" s="1" t="s">
        <v>11668</v>
      </c>
      <c r="L2454" s="1" t="s">
        <v>79</v>
      </c>
      <c r="M2454" s="1" t="s">
        <v>80</v>
      </c>
      <c r="N2454" s="1" t="s">
        <v>11667</v>
      </c>
      <c r="O2454" s="1" t="s">
        <v>82</v>
      </c>
      <c r="P2454" s="1">
        <v>796</v>
      </c>
      <c r="Q2454" s="7" t="s">
        <v>11836</v>
      </c>
      <c r="R2454" s="2">
        <v>3</v>
      </c>
      <c r="S2454" s="2">
        <v>1064650</v>
      </c>
      <c r="T2454" s="4">
        <f t="shared" si="82"/>
        <v>3193950</v>
      </c>
      <c r="U2454" s="4">
        <f t="shared" si="83"/>
        <v>3577224.0000000005</v>
      </c>
      <c r="V2454" s="4" t="s">
        <v>4658</v>
      </c>
      <c r="W2454" s="6">
        <v>2016</v>
      </c>
      <c r="X2454" s="4"/>
    </row>
    <row r="2455" spans="1:24" ht="66" customHeight="1" x14ac:dyDescent="0.2">
      <c r="A2455" s="8" t="s">
        <v>2527</v>
      </c>
      <c r="B2455" s="1" t="s">
        <v>12283</v>
      </c>
      <c r="C2455" s="5" t="s">
        <v>9635</v>
      </c>
      <c r="D2455" s="5" t="s">
        <v>5942</v>
      </c>
      <c r="E2455" s="5" t="s">
        <v>9636</v>
      </c>
      <c r="F2455" s="14" t="s">
        <v>9638</v>
      </c>
      <c r="G2455" s="11" t="s">
        <v>12279</v>
      </c>
      <c r="H2455" s="12">
        <v>0.25</v>
      </c>
      <c r="I2455" s="12" t="s">
        <v>78</v>
      </c>
      <c r="J2455" s="13" t="s">
        <v>12294</v>
      </c>
      <c r="K2455" s="1" t="s">
        <v>11668</v>
      </c>
      <c r="L2455" s="1" t="s">
        <v>79</v>
      </c>
      <c r="M2455" s="1" t="s">
        <v>80</v>
      </c>
      <c r="N2455" s="1" t="s">
        <v>11667</v>
      </c>
      <c r="O2455" s="1" t="s">
        <v>82</v>
      </c>
      <c r="P2455" s="1">
        <v>796</v>
      </c>
      <c r="Q2455" s="7" t="s">
        <v>11836</v>
      </c>
      <c r="R2455" s="2">
        <v>1</v>
      </c>
      <c r="S2455" s="2">
        <v>4782900</v>
      </c>
      <c r="T2455" s="4">
        <f t="shared" si="82"/>
        <v>4782900</v>
      </c>
      <c r="U2455" s="4">
        <f t="shared" si="83"/>
        <v>5356848.0000000009</v>
      </c>
      <c r="V2455" s="4" t="s">
        <v>4658</v>
      </c>
      <c r="W2455" s="6">
        <v>2016</v>
      </c>
      <c r="X2455" s="4"/>
    </row>
    <row r="2456" spans="1:24" ht="66" customHeight="1" x14ac:dyDescent="0.2">
      <c r="A2456" s="8" t="s">
        <v>2528</v>
      </c>
      <c r="B2456" s="1" t="s">
        <v>12283</v>
      </c>
      <c r="C2456" s="5" t="s">
        <v>9639</v>
      </c>
      <c r="D2456" s="5" t="s">
        <v>9640</v>
      </c>
      <c r="E2456" s="5" t="s">
        <v>9641</v>
      </c>
      <c r="F2456" s="14" t="s">
        <v>9642</v>
      </c>
      <c r="G2456" s="11" t="s">
        <v>12279</v>
      </c>
      <c r="H2456" s="12">
        <v>0.25</v>
      </c>
      <c r="I2456" s="12" t="s">
        <v>78</v>
      </c>
      <c r="J2456" s="13" t="s">
        <v>12294</v>
      </c>
      <c r="K2456" s="1" t="s">
        <v>11668</v>
      </c>
      <c r="L2456" s="1" t="s">
        <v>79</v>
      </c>
      <c r="M2456" s="1" t="s">
        <v>80</v>
      </c>
      <c r="N2456" s="1" t="s">
        <v>11667</v>
      </c>
      <c r="O2456" s="1" t="s">
        <v>82</v>
      </c>
      <c r="P2456" s="1">
        <v>796</v>
      </c>
      <c r="Q2456" s="7" t="s">
        <v>11836</v>
      </c>
      <c r="R2456" s="2">
        <v>10</v>
      </c>
      <c r="S2456" s="2">
        <v>1551.5</v>
      </c>
      <c r="T2456" s="4">
        <f t="shared" si="82"/>
        <v>15515</v>
      </c>
      <c r="U2456" s="4">
        <f t="shared" si="83"/>
        <v>17376.800000000003</v>
      </c>
      <c r="V2456" s="4" t="s">
        <v>4658</v>
      </c>
      <c r="W2456" s="6">
        <v>2016</v>
      </c>
      <c r="X2456" s="4"/>
    </row>
    <row r="2457" spans="1:24" ht="66" customHeight="1" x14ac:dyDescent="0.2">
      <c r="A2457" s="8" t="s">
        <v>2529</v>
      </c>
      <c r="B2457" s="1" t="s">
        <v>12283</v>
      </c>
      <c r="C2457" s="5" t="s">
        <v>12255</v>
      </c>
      <c r="D2457" s="5" t="s">
        <v>9643</v>
      </c>
      <c r="E2457" s="5" t="s">
        <v>11757</v>
      </c>
      <c r="F2457" s="14" t="s">
        <v>9644</v>
      </c>
      <c r="G2457" s="11" t="s">
        <v>12279</v>
      </c>
      <c r="H2457" s="12">
        <v>0.25</v>
      </c>
      <c r="I2457" s="12" t="s">
        <v>78</v>
      </c>
      <c r="J2457" s="13" t="s">
        <v>12294</v>
      </c>
      <c r="K2457" s="1" t="s">
        <v>11668</v>
      </c>
      <c r="L2457" s="1" t="s">
        <v>79</v>
      </c>
      <c r="M2457" s="1" t="s">
        <v>80</v>
      </c>
      <c r="N2457" s="1" t="s">
        <v>11667</v>
      </c>
      <c r="O2457" s="1" t="s">
        <v>82</v>
      </c>
      <c r="P2457" s="1">
        <v>796</v>
      </c>
      <c r="Q2457" s="7" t="s">
        <v>11836</v>
      </c>
      <c r="R2457" s="2">
        <v>4</v>
      </c>
      <c r="S2457" s="2">
        <v>395029.02</v>
      </c>
      <c r="T2457" s="4">
        <f t="shared" si="82"/>
        <v>1580116.08</v>
      </c>
      <c r="U2457" s="4">
        <f t="shared" si="83"/>
        <v>1769730.0096000002</v>
      </c>
      <c r="V2457" s="4" t="s">
        <v>4658</v>
      </c>
      <c r="W2457" s="6">
        <v>2016</v>
      </c>
      <c r="X2457" s="4"/>
    </row>
    <row r="2458" spans="1:24" ht="66" customHeight="1" x14ac:dyDescent="0.2">
      <c r="A2458" s="8" t="s">
        <v>2530</v>
      </c>
      <c r="B2458" s="1" t="s">
        <v>12283</v>
      </c>
      <c r="C2458" s="5" t="s">
        <v>9577</v>
      </c>
      <c r="D2458" s="5" t="s">
        <v>7157</v>
      </c>
      <c r="E2458" s="5" t="s">
        <v>9578</v>
      </c>
      <c r="F2458" s="14" t="s">
        <v>9645</v>
      </c>
      <c r="G2458" s="11" t="s">
        <v>12279</v>
      </c>
      <c r="H2458" s="12">
        <v>0.25</v>
      </c>
      <c r="I2458" s="12" t="s">
        <v>78</v>
      </c>
      <c r="J2458" s="13" t="s">
        <v>12294</v>
      </c>
      <c r="K2458" s="1" t="s">
        <v>11668</v>
      </c>
      <c r="L2458" s="1" t="s">
        <v>79</v>
      </c>
      <c r="M2458" s="1" t="s">
        <v>80</v>
      </c>
      <c r="N2458" s="1" t="s">
        <v>11667</v>
      </c>
      <c r="O2458" s="1" t="s">
        <v>82</v>
      </c>
      <c r="P2458" s="1">
        <v>796</v>
      </c>
      <c r="Q2458" s="7" t="s">
        <v>11836</v>
      </c>
      <c r="R2458" s="2">
        <v>4</v>
      </c>
      <c r="S2458" s="2">
        <v>80250</v>
      </c>
      <c r="T2458" s="4">
        <f t="shared" si="82"/>
        <v>321000</v>
      </c>
      <c r="U2458" s="4">
        <f t="shared" si="83"/>
        <v>359520.00000000006</v>
      </c>
      <c r="V2458" s="4" t="s">
        <v>4658</v>
      </c>
      <c r="W2458" s="6">
        <v>2016</v>
      </c>
      <c r="X2458" s="4"/>
    </row>
    <row r="2459" spans="1:24" ht="66" customHeight="1" x14ac:dyDescent="0.2">
      <c r="A2459" s="8" t="s">
        <v>2531</v>
      </c>
      <c r="B2459" s="1" t="s">
        <v>12283</v>
      </c>
      <c r="C2459" s="5" t="s">
        <v>9646</v>
      </c>
      <c r="D2459" s="5" t="s">
        <v>9647</v>
      </c>
      <c r="E2459" s="5" t="s">
        <v>9648</v>
      </c>
      <c r="F2459" s="14" t="s">
        <v>9649</v>
      </c>
      <c r="G2459" s="11" t="s">
        <v>12279</v>
      </c>
      <c r="H2459" s="12">
        <v>0.25</v>
      </c>
      <c r="I2459" s="12" t="s">
        <v>78</v>
      </c>
      <c r="J2459" s="13" t="s">
        <v>12294</v>
      </c>
      <c r="K2459" s="1" t="s">
        <v>11668</v>
      </c>
      <c r="L2459" s="1" t="s">
        <v>79</v>
      </c>
      <c r="M2459" s="1" t="s">
        <v>80</v>
      </c>
      <c r="N2459" s="1" t="s">
        <v>11667</v>
      </c>
      <c r="O2459" s="1" t="s">
        <v>82</v>
      </c>
      <c r="P2459" s="1">
        <v>796</v>
      </c>
      <c r="Q2459" s="7" t="s">
        <v>11836</v>
      </c>
      <c r="R2459" s="2">
        <v>5</v>
      </c>
      <c r="S2459" s="2">
        <v>272850</v>
      </c>
      <c r="T2459" s="4">
        <f t="shared" si="82"/>
        <v>1364250</v>
      </c>
      <c r="U2459" s="4">
        <f t="shared" si="83"/>
        <v>1527960.0000000002</v>
      </c>
      <c r="V2459" s="4" t="s">
        <v>4658</v>
      </c>
      <c r="W2459" s="6">
        <v>2016</v>
      </c>
      <c r="X2459" s="4"/>
    </row>
    <row r="2460" spans="1:24" ht="66" customHeight="1" x14ac:dyDescent="0.2">
      <c r="A2460" s="8" t="s">
        <v>2532</v>
      </c>
      <c r="B2460" s="1" t="s">
        <v>12283</v>
      </c>
      <c r="C2460" s="5" t="s">
        <v>9595</v>
      </c>
      <c r="D2460" s="5" t="s">
        <v>9571</v>
      </c>
      <c r="E2460" s="5" t="s">
        <v>9596</v>
      </c>
      <c r="F2460" s="14" t="s">
        <v>9650</v>
      </c>
      <c r="G2460" s="11" t="s">
        <v>12279</v>
      </c>
      <c r="H2460" s="12">
        <v>0.25</v>
      </c>
      <c r="I2460" s="12" t="s">
        <v>78</v>
      </c>
      <c r="J2460" s="13" t="s">
        <v>12294</v>
      </c>
      <c r="K2460" s="1" t="s">
        <v>11668</v>
      </c>
      <c r="L2460" s="1" t="s">
        <v>79</v>
      </c>
      <c r="M2460" s="1" t="s">
        <v>80</v>
      </c>
      <c r="N2460" s="1" t="s">
        <v>11667</v>
      </c>
      <c r="O2460" s="1" t="s">
        <v>82</v>
      </c>
      <c r="P2460" s="1">
        <v>796</v>
      </c>
      <c r="Q2460" s="7" t="s">
        <v>11836</v>
      </c>
      <c r="R2460" s="2">
        <v>3</v>
      </c>
      <c r="S2460" s="2">
        <v>160500</v>
      </c>
      <c r="T2460" s="4">
        <f t="shared" si="82"/>
        <v>481500</v>
      </c>
      <c r="U2460" s="4">
        <f t="shared" si="83"/>
        <v>539280</v>
      </c>
      <c r="V2460" s="4" t="s">
        <v>4658</v>
      </c>
      <c r="W2460" s="6">
        <v>2016</v>
      </c>
      <c r="X2460" s="4"/>
    </row>
    <row r="2461" spans="1:24" ht="66" customHeight="1" x14ac:dyDescent="0.2">
      <c r="A2461" s="8" t="s">
        <v>2533</v>
      </c>
      <c r="B2461" s="1" t="s">
        <v>12283</v>
      </c>
      <c r="C2461" s="5" t="s">
        <v>9651</v>
      </c>
      <c r="D2461" s="5" t="s">
        <v>7773</v>
      </c>
      <c r="E2461" s="5" t="s">
        <v>9652</v>
      </c>
      <c r="F2461" s="14" t="s">
        <v>9653</v>
      </c>
      <c r="G2461" s="11" t="s">
        <v>12279</v>
      </c>
      <c r="H2461" s="12">
        <v>0.25</v>
      </c>
      <c r="I2461" s="12" t="s">
        <v>78</v>
      </c>
      <c r="J2461" s="13" t="s">
        <v>12294</v>
      </c>
      <c r="K2461" s="1" t="s">
        <v>11668</v>
      </c>
      <c r="L2461" s="1" t="s">
        <v>79</v>
      </c>
      <c r="M2461" s="1" t="s">
        <v>80</v>
      </c>
      <c r="N2461" s="1" t="s">
        <v>11667</v>
      </c>
      <c r="O2461" s="1" t="s">
        <v>82</v>
      </c>
      <c r="P2461" s="1">
        <v>796</v>
      </c>
      <c r="Q2461" s="7" t="s">
        <v>11836</v>
      </c>
      <c r="R2461" s="2">
        <v>2</v>
      </c>
      <c r="S2461" s="2">
        <v>37450</v>
      </c>
      <c r="T2461" s="4">
        <f t="shared" ref="T2461:T2524" si="84">R2461*S2461</f>
        <v>74900</v>
      </c>
      <c r="U2461" s="4">
        <f t="shared" si="83"/>
        <v>83888.000000000015</v>
      </c>
      <c r="V2461" s="4" t="s">
        <v>4658</v>
      </c>
      <c r="W2461" s="6">
        <v>2016</v>
      </c>
      <c r="X2461" s="4"/>
    </row>
    <row r="2462" spans="1:24" ht="66" customHeight="1" x14ac:dyDescent="0.2">
      <c r="A2462" s="8" t="s">
        <v>2534</v>
      </c>
      <c r="B2462" s="1" t="s">
        <v>12283</v>
      </c>
      <c r="C2462" s="5" t="s">
        <v>9604</v>
      </c>
      <c r="D2462" s="5" t="s">
        <v>9599</v>
      </c>
      <c r="E2462" s="5" t="s">
        <v>9605</v>
      </c>
      <c r="F2462" s="14" t="s">
        <v>9654</v>
      </c>
      <c r="G2462" s="11" t="s">
        <v>12279</v>
      </c>
      <c r="H2462" s="12">
        <v>0.25</v>
      </c>
      <c r="I2462" s="12" t="s">
        <v>78</v>
      </c>
      <c r="J2462" s="13" t="s">
        <v>12294</v>
      </c>
      <c r="K2462" s="1" t="s">
        <v>11668</v>
      </c>
      <c r="L2462" s="1" t="s">
        <v>79</v>
      </c>
      <c r="M2462" s="1" t="s">
        <v>80</v>
      </c>
      <c r="N2462" s="1" t="s">
        <v>11667</v>
      </c>
      <c r="O2462" s="1" t="s">
        <v>82</v>
      </c>
      <c r="P2462" s="1">
        <v>839</v>
      </c>
      <c r="Q2462" s="7" t="s">
        <v>11905</v>
      </c>
      <c r="R2462" s="2">
        <v>15</v>
      </c>
      <c r="S2462" s="2">
        <v>46010</v>
      </c>
      <c r="T2462" s="4">
        <f t="shared" si="84"/>
        <v>690150</v>
      </c>
      <c r="U2462" s="4">
        <f t="shared" si="83"/>
        <v>772968.00000000012</v>
      </c>
      <c r="V2462" s="4" t="s">
        <v>4658</v>
      </c>
      <c r="W2462" s="6">
        <v>2016</v>
      </c>
      <c r="X2462" s="4"/>
    </row>
    <row r="2463" spans="1:24" ht="66" customHeight="1" x14ac:dyDescent="0.2">
      <c r="A2463" s="8" t="s">
        <v>2535</v>
      </c>
      <c r="B2463" s="1" t="s">
        <v>12283</v>
      </c>
      <c r="C2463" s="5" t="s">
        <v>9604</v>
      </c>
      <c r="D2463" s="5" t="s">
        <v>9599</v>
      </c>
      <c r="E2463" s="5" t="s">
        <v>9605</v>
      </c>
      <c r="F2463" s="14" t="s">
        <v>9655</v>
      </c>
      <c r="G2463" s="11" t="s">
        <v>12279</v>
      </c>
      <c r="H2463" s="12">
        <v>0.25</v>
      </c>
      <c r="I2463" s="12" t="s">
        <v>78</v>
      </c>
      <c r="J2463" s="13" t="s">
        <v>12294</v>
      </c>
      <c r="K2463" s="1" t="s">
        <v>11668</v>
      </c>
      <c r="L2463" s="1" t="s">
        <v>79</v>
      </c>
      <c r="M2463" s="1" t="s">
        <v>80</v>
      </c>
      <c r="N2463" s="1" t="s">
        <v>11667</v>
      </c>
      <c r="O2463" s="1" t="s">
        <v>82</v>
      </c>
      <c r="P2463" s="1">
        <v>839</v>
      </c>
      <c r="Q2463" s="7" t="s">
        <v>11905</v>
      </c>
      <c r="R2463" s="2">
        <v>8</v>
      </c>
      <c r="S2463" s="2">
        <v>54570</v>
      </c>
      <c r="T2463" s="4">
        <f t="shared" si="84"/>
        <v>436560</v>
      </c>
      <c r="U2463" s="4">
        <f t="shared" si="83"/>
        <v>488947.20000000007</v>
      </c>
      <c r="V2463" s="4" t="s">
        <v>4658</v>
      </c>
      <c r="W2463" s="6">
        <v>2016</v>
      </c>
      <c r="X2463" s="4"/>
    </row>
    <row r="2464" spans="1:24" ht="66" customHeight="1" x14ac:dyDescent="0.2">
      <c r="A2464" s="8" t="s">
        <v>2536</v>
      </c>
      <c r="B2464" s="1" t="s">
        <v>12283</v>
      </c>
      <c r="C2464" s="5" t="s">
        <v>9604</v>
      </c>
      <c r="D2464" s="5" t="s">
        <v>9599</v>
      </c>
      <c r="E2464" s="5" t="s">
        <v>9605</v>
      </c>
      <c r="F2464" s="14" t="s">
        <v>9656</v>
      </c>
      <c r="G2464" s="11" t="s">
        <v>12279</v>
      </c>
      <c r="H2464" s="12">
        <v>0.25</v>
      </c>
      <c r="I2464" s="12" t="s">
        <v>78</v>
      </c>
      <c r="J2464" s="13" t="s">
        <v>12294</v>
      </c>
      <c r="K2464" s="1" t="s">
        <v>11668</v>
      </c>
      <c r="L2464" s="1" t="s">
        <v>79</v>
      </c>
      <c r="M2464" s="1" t="s">
        <v>80</v>
      </c>
      <c r="N2464" s="1" t="s">
        <v>11667</v>
      </c>
      <c r="O2464" s="1" t="s">
        <v>82</v>
      </c>
      <c r="P2464" s="1">
        <v>839</v>
      </c>
      <c r="Q2464" s="7" t="s">
        <v>11905</v>
      </c>
      <c r="R2464" s="2">
        <v>11</v>
      </c>
      <c r="S2464" s="2">
        <v>89345</v>
      </c>
      <c r="T2464" s="4">
        <f t="shared" si="84"/>
        <v>982795</v>
      </c>
      <c r="U2464" s="4">
        <f t="shared" si="83"/>
        <v>1100730.4000000001</v>
      </c>
      <c r="V2464" s="4" t="s">
        <v>4658</v>
      </c>
      <c r="W2464" s="6">
        <v>2016</v>
      </c>
      <c r="X2464" s="4"/>
    </row>
    <row r="2465" spans="1:24" ht="66" customHeight="1" x14ac:dyDescent="0.2">
      <c r="A2465" s="8" t="s">
        <v>2537</v>
      </c>
      <c r="B2465" s="1" t="s">
        <v>12283</v>
      </c>
      <c r="C2465" s="5" t="s">
        <v>9604</v>
      </c>
      <c r="D2465" s="5" t="s">
        <v>9599</v>
      </c>
      <c r="E2465" s="5" t="s">
        <v>9605</v>
      </c>
      <c r="F2465" s="14" t="s">
        <v>9657</v>
      </c>
      <c r="G2465" s="11" t="s">
        <v>12279</v>
      </c>
      <c r="H2465" s="12">
        <v>0.25</v>
      </c>
      <c r="I2465" s="12" t="s">
        <v>78</v>
      </c>
      <c r="J2465" s="13" t="s">
        <v>12294</v>
      </c>
      <c r="K2465" s="1" t="s">
        <v>11668</v>
      </c>
      <c r="L2465" s="1" t="s">
        <v>79</v>
      </c>
      <c r="M2465" s="1" t="s">
        <v>80</v>
      </c>
      <c r="N2465" s="1" t="s">
        <v>11667</v>
      </c>
      <c r="O2465" s="1" t="s">
        <v>82</v>
      </c>
      <c r="P2465" s="1">
        <v>839</v>
      </c>
      <c r="Q2465" s="7" t="s">
        <v>11905</v>
      </c>
      <c r="R2465" s="2">
        <v>9</v>
      </c>
      <c r="S2465" s="2">
        <v>165850</v>
      </c>
      <c r="T2465" s="4">
        <f t="shared" si="84"/>
        <v>1492650</v>
      </c>
      <c r="U2465" s="4">
        <f t="shared" si="83"/>
        <v>1671768.0000000002</v>
      </c>
      <c r="V2465" s="4" t="s">
        <v>4658</v>
      </c>
      <c r="W2465" s="6">
        <v>2016</v>
      </c>
      <c r="X2465" s="4"/>
    </row>
    <row r="2466" spans="1:24" ht="66" customHeight="1" x14ac:dyDescent="0.2">
      <c r="A2466" s="8" t="s">
        <v>2538</v>
      </c>
      <c r="B2466" s="1" t="s">
        <v>12283</v>
      </c>
      <c r="C2466" s="5" t="s">
        <v>9604</v>
      </c>
      <c r="D2466" s="5" t="s">
        <v>9599</v>
      </c>
      <c r="E2466" s="5" t="s">
        <v>9605</v>
      </c>
      <c r="F2466" s="14" t="s">
        <v>9658</v>
      </c>
      <c r="G2466" s="11" t="s">
        <v>12279</v>
      </c>
      <c r="H2466" s="12">
        <v>0.25</v>
      </c>
      <c r="I2466" s="12" t="s">
        <v>78</v>
      </c>
      <c r="J2466" s="13" t="s">
        <v>12294</v>
      </c>
      <c r="K2466" s="1" t="s">
        <v>11668</v>
      </c>
      <c r="L2466" s="1" t="s">
        <v>79</v>
      </c>
      <c r="M2466" s="1" t="s">
        <v>80</v>
      </c>
      <c r="N2466" s="1" t="s">
        <v>11667</v>
      </c>
      <c r="O2466" s="1" t="s">
        <v>82</v>
      </c>
      <c r="P2466" s="1">
        <v>839</v>
      </c>
      <c r="Q2466" s="7" t="s">
        <v>11905</v>
      </c>
      <c r="R2466" s="2">
        <v>6</v>
      </c>
      <c r="S2466" s="2">
        <v>224700</v>
      </c>
      <c r="T2466" s="4">
        <f t="shared" si="84"/>
        <v>1348200</v>
      </c>
      <c r="U2466" s="4">
        <f t="shared" si="83"/>
        <v>1509984.0000000002</v>
      </c>
      <c r="V2466" s="4" t="s">
        <v>4658</v>
      </c>
      <c r="W2466" s="6">
        <v>2016</v>
      </c>
      <c r="X2466" s="4"/>
    </row>
    <row r="2467" spans="1:24" ht="66" customHeight="1" x14ac:dyDescent="0.2">
      <c r="A2467" s="8" t="s">
        <v>2539</v>
      </c>
      <c r="B2467" s="1" t="s">
        <v>12283</v>
      </c>
      <c r="C2467" s="5" t="s">
        <v>9604</v>
      </c>
      <c r="D2467" s="5" t="s">
        <v>9599</v>
      </c>
      <c r="E2467" s="5" t="s">
        <v>9605</v>
      </c>
      <c r="F2467" s="14" t="s">
        <v>9659</v>
      </c>
      <c r="G2467" s="11" t="s">
        <v>12279</v>
      </c>
      <c r="H2467" s="12">
        <v>0.25</v>
      </c>
      <c r="I2467" s="12" t="s">
        <v>78</v>
      </c>
      <c r="J2467" s="13" t="s">
        <v>12294</v>
      </c>
      <c r="K2467" s="1" t="s">
        <v>11668</v>
      </c>
      <c r="L2467" s="1" t="s">
        <v>79</v>
      </c>
      <c r="M2467" s="1" t="s">
        <v>80</v>
      </c>
      <c r="N2467" s="1" t="s">
        <v>11667</v>
      </c>
      <c r="O2467" s="1" t="s">
        <v>82</v>
      </c>
      <c r="P2467" s="1">
        <v>839</v>
      </c>
      <c r="Q2467" s="7" t="s">
        <v>11905</v>
      </c>
      <c r="R2467" s="2">
        <v>17</v>
      </c>
      <c r="S2467" s="2">
        <v>347750</v>
      </c>
      <c r="T2467" s="4">
        <f t="shared" si="84"/>
        <v>5911750</v>
      </c>
      <c r="U2467" s="4">
        <f t="shared" si="83"/>
        <v>6621160.0000000009</v>
      </c>
      <c r="V2467" s="4" t="s">
        <v>4658</v>
      </c>
      <c r="W2467" s="6">
        <v>2016</v>
      </c>
      <c r="X2467" s="4"/>
    </row>
    <row r="2468" spans="1:24" ht="66" customHeight="1" x14ac:dyDescent="0.2">
      <c r="A2468" s="8" t="s">
        <v>2540</v>
      </c>
      <c r="B2468" s="1" t="s">
        <v>12283</v>
      </c>
      <c r="C2468" s="5" t="s">
        <v>9660</v>
      </c>
      <c r="D2468" s="5" t="s">
        <v>9661</v>
      </c>
      <c r="E2468" s="5" t="s">
        <v>9662</v>
      </c>
      <c r="F2468" s="14" t="s">
        <v>9663</v>
      </c>
      <c r="G2468" s="11" t="s">
        <v>12279</v>
      </c>
      <c r="H2468" s="12">
        <v>0.25</v>
      </c>
      <c r="I2468" s="12" t="s">
        <v>78</v>
      </c>
      <c r="J2468" s="13" t="s">
        <v>12294</v>
      </c>
      <c r="K2468" s="1" t="s">
        <v>11668</v>
      </c>
      <c r="L2468" s="1" t="s">
        <v>79</v>
      </c>
      <c r="M2468" s="1" t="s">
        <v>80</v>
      </c>
      <c r="N2468" s="1" t="s">
        <v>11667</v>
      </c>
      <c r="O2468" s="1" t="s">
        <v>82</v>
      </c>
      <c r="P2468" s="1">
        <v>796</v>
      </c>
      <c r="Q2468" s="7" t="s">
        <v>11836</v>
      </c>
      <c r="R2468" s="2">
        <v>1135</v>
      </c>
      <c r="S2468" s="2">
        <v>820.9575000000001</v>
      </c>
      <c r="T2468" s="4">
        <f t="shared" si="84"/>
        <v>931786.76250000007</v>
      </c>
      <c r="U2468" s="4">
        <f t="shared" si="83"/>
        <v>1043601.1740000002</v>
      </c>
      <c r="V2468" s="4" t="s">
        <v>4658</v>
      </c>
      <c r="W2468" s="6">
        <v>2016</v>
      </c>
      <c r="X2468" s="4"/>
    </row>
    <row r="2469" spans="1:24" ht="66" customHeight="1" x14ac:dyDescent="0.2">
      <c r="A2469" s="8" t="s">
        <v>2541</v>
      </c>
      <c r="B2469" s="1" t="s">
        <v>12283</v>
      </c>
      <c r="C2469" s="5" t="s">
        <v>9664</v>
      </c>
      <c r="D2469" s="5" t="s">
        <v>9661</v>
      </c>
      <c r="E2469" s="5" t="s">
        <v>9665</v>
      </c>
      <c r="F2469" s="14" t="s">
        <v>9666</v>
      </c>
      <c r="G2469" s="11" t="s">
        <v>12279</v>
      </c>
      <c r="H2469" s="12">
        <v>0.25</v>
      </c>
      <c r="I2469" s="12" t="s">
        <v>78</v>
      </c>
      <c r="J2469" s="13" t="s">
        <v>12294</v>
      </c>
      <c r="K2469" s="1" t="s">
        <v>11668</v>
      </c>
      <c r="L2469" s="1" t="s">
        <v>79</v>
      </c>
      <c r="M2469" s="1" t="s">
        <v>80</v>
      </c>
      <c r="N2469" s="1" t="s">
        <v>11667</v>
      </c>
      <c r="O2469" s="1" t="s">
        <v>82</v>
      </c>
      <c r="P2469" s="1">
        <v>796</v>
      </c>
      <c r="Q2469" s="7" t="s">
        <v>11836</v>
      </c>
      <c r="R2469" s="2">
        <v>60</v>
      </c>
      <c r="S2469" s="2">
        <v>1268.7525000000001</v>
      </c>
      <c r="T2469" s="4">
        <f t="shared" si="84"/>
        <v>76125.150000000009</v>
      </c>
      <c r="U2469" s="4">
        <f t="shared" si="83"/>
        <v>85260.16800000002</v>
      </c>
      <c r="V2469" s="4" t="s">
        <v>4658</v>
      </c>
      <c r="W2469" s="6">
        <v>2016</v>
      </c>
      <c r="X2469" s="4"/>
    </row>
    <row r="2470" spans="1:24" ht="66" customHeight="1" x14ac:dyDescent="0.2">
      <c r="A2470" s="8" t="s">
        <v>2542</v>
      </c>
      <c r="B2470" s="1" t="s">
        <v>12283</v>
      </c>
      <c r="C2470" s="5" t="s">
        <v>9667</v>
      </c>
      <c r="D2470" s="5" t="s">
        <v>9661</v>
      </c>
      <c r="E2470" s="5" t="s">
        <v>9668</v>
      </c>
      <c r="F2470" s="14" t="s">
        <v>9669</v>
      </c>
      <c r="G2470" s="11" t="s">
        <v>12279</v>
      </c>
      <c r="H2470" s="12">
        <v>0.25</v>
      </c>
      <c r="I2470" s="12" t="s">
        <v>78</v>
      </c>
      <c r="J2470" s="13" t="s">
        <v>12294</v>
      </c>
      <c r="K2470" s="1" t="s">
        <v>11668</v>
      </c>
      <c r="L2470" s="1" t="s">
        <v>79</v>
      </c>
      <c r="M2470" s="1" t="s">
        <v>80</v>
      </c>
      <c r="N2470" s="1" t="s">
        <v>11667</v>
      </c>
      <c r="O2470" s="1" t="s">
        <v>82</v>
      </c>
      <c r="P2470" s="1">
        <v>796</v>
      </c>
      <c r="Q2470" s="7" t="s">
        <v>11836</v>
      </c>
      <c r="R2470" s="2">
        <v>120</v>
      </c>
      <c r="S2470" s="2">
        <v>1932.1525000000001</v>
      </c>
      <c r="T2470" s="4">
        <f t="shared" si="84"/>
        <v>231858.30000000002</v>
      </c>
      <c r="U2470" s="4">
        <f t="shared" si="83"/>
        <v>259681.29600000003</v>
      </c>
      <c r="V2470" s="4" t="s">
        <v>4658</v>
      </c>
      <c r="W2470" s="6">
        <v>2016</v>
      </c>
      <c r="X2470" s="4"/>
    </row>
    <row r="2471" spans="1:24" ht="66" customHeight="1" x14ac:dyDescent="0.2">
      <c r="A2471" s="8" t="s">
        <v>2543</v>
      </c>
      <c r="B2471" s="1" t="s">
        <v>12283</v>
      </c>
      <c r="C2471" s="5" t="s">
        <v>9670</v>
      </c>
      <c r="D2471" s="5" t="s">
        <v>9661</v>
      </c>
      <c r="E2471" s="5" t="s">
        <v>9671</v>
      </c>
      <c r="F2471" s="14" t="s">
        <v>9672</v>
      </c>
      <c r="G2471" s="11" t="s">
        <v>12279</v>
      </c>
      <c r="H2471" s="12">
        <v>0.25</v>
      </c>
      <c r="I2471" s="12" t="s">
        <v>78</v>
      </c>
      <c r="J2471" s="13" t="s">
        <v>12294</v>
      </c>
      <c r="K2471" s="1" t="s">
        <v>11668</v>
      </c>
      <c r="L2471" s="1" t="s">
        <v>79</v>
      </c>
      <c r="M2471" s="1" t="s">
        <v>80</v>
      </c>
      <c r="N2471" s="1" t="s">
        <v>11667</v>
      </c>
      <c r="O2471" s="1" t="s">
        <v>82</v>
      </c>
      <c r="P2471" s="1">
        <v>796</v>
      </c>
      <c r="Q2471" s="7" t="s">
        <v>11836</v>
      </c>
      <c r="R2471" s="2">
        <v>201</v>
      </c>
      <c r="S2471" s="2">
        <v>7977.3850000000002</v>
      </c>
      <c r="T2471" s="4">
        <f t="shared" si="84"/>
        <v>1603454.385</v>
      </c>
      <c r="U2471" s="4">
        <f t="shared" si="83"/>
        <v>1795868.9112000002</v>
      </c>
      <c r="V2471" s="4" t="s">
        <v>4658</v>
      </c>
      <c r="W2471" s="6">
        <v>2016</v>
      </c>
      <c r="X2471" s="4"/>
    </row>
    <row r="2472" spans="1:24" ht="66" customHeight="1" x14ac:dyDescent="0.2">
      <c r="A2472" s="8" t="s">
        <v>2544</v>
      </c>
      <c r="B2472" s="1" t="s">
        <v>12283</v>
      </c>
      <c r="C2472" s="5" t="s">
        <v>9673</v>
      </c>
      <c r="D2472" s="5" t="s">
        <v>9661</v>
      </c>
      <c r="E2472" s="5" t="s">
        <v>9674</v>
      </c>
      <c r="F2472" s="14" t="s">
        <v>9675</v>
      </c>
      <c r="G2472" s="11" t="s">
        <v>12279</v>
      </c>
      <c r="H2472" s="12">
        <v>0.25</v>
      </c>
      <c r="I2472" s="12" t="s">
        <v>78</v>
      </c>
      <c r="J2472" s="13" t="s">
        <v>12294</v>
      </c>
      <c r="K2472" s="1" t="s">
        <v>11668</v>
      </c>
      <c r="L2472" s="1" t="s">
        <v>79</v>
      </c>
      <c r="M2472" s="1" t="s">
        <v>80</v>
      </c>
      <c r="N2472" s="1" t="s">
        <v>11667</v>
      </c>
      <c r="O2472" s="1" t="s">
        <v>82</v>
      </c>
      <c r="P2472" s="1">
        <v>796</v>
      </c>
      <c r="Q2472" s="7" t="s">
        <v>11836</v>
      </c>
      <c r="R2472" s="2">
        <v>136</v>
      </c>
      <c r="S2472" s="2">
        <v>10407.087500000001</v>
      </c>
      <c r="T2472" s="4">
        <f t="shared" si="84"/>
        <v>1415363.9000000001</v>
      </c>
      <c r="U2472" s="4">
        <f t="shared" si="83"/>
        <v>1585207.5680000002</v>
      </c>
      <c r="V2472" s="4" t="s">
        <v>4658</v>
      </c>
      <c r="W2472" s="6">
        <v>2016</v>
      </c>
      <c r="X2472" s="4"/>
    </row>
    <row r="2473" spans="1:24" ht="66" customHeight="1" x14ac:dyDescent="0.2">
      <c r="A2473" s="8" t="s">
        <v>2545</v>
      </c>
      <c r="B2473" s="1" t="s">
        <v>12283</v>
      </c>
      <c r="C2473" s="5" t="s">
        <v>9676</v>
      </c>
      <c r="D2473" s="5" t="s">
        <v>9661</v>
      </c>
      <c r="E2473" s="5" t="s">
        <v>9677</v>
      </c>
      <c r="F2473" s="14" t="s">
        <v>9678</v>
      </c>
      <c r="G2473" s="11" t="s">
        <v>12279</v>
      </c>
      <c r="H2473" s="12">
        <v>0.25</v>
      </c>
      <c r="I2473" s="12" t="s">
        <v>78</v>
      </c>
      <c r="J2473" s="13" t="s">
        <v>12294</v>
      </c>
      <c r="K2473" s="1" t="s">
        <v>11668</v>
      </c>
      <c r="L2473" s="1" t="s">
        <v>79</v>
      </c>
      <c r="M2473" s="1" t="s">
        <v>80</v>
      </c>
      <c r="N2473" s="1" t="s">
        <v>11667</v>
      </c>
      <c r="O2473" s="1" t="s">
        <v>82</v>
      </c>
      <c r="P2473" s="1">
        <v>796</v>
      </c>
      <c r="Q2473" s="7" t="s">
        <v>11836</v>
      </c>
      <c r="R2473" s="2">
        <v>40</v>
      </c>
      <c r="S2473" s="2">
        <v>47408.222500000003</v>
      </c>
      <c r="T2473" s="4">
        <f t="shared" si="84"/>
        <v>1896328.9000000001</v>
      </c>
      <c r="U2473" s="4">
        <f t="shared" si="83"/>
        <v>2123888.3680000002</v>
      </c>
      <c r="V2473" s="4" t="s">
        <v>4658</v>
      </c>
      <c r="W2473" s="6">
        <v>2016</v>
      </c>
      <c r="X2473" s="4"/>
    </row>
    <row r="2474" spans="1:24" ht="66" customHeight="1" x14ac:dyDescent="0.2">
      <c r="A2474" s="8" t="s">
        <v>2546</v>
      </c>
      <c r="B2474" s="1" t="s">
        <v>12283</v>
      </c>
      <c r="C2474" s="5" t="s">
        <v>9679</v>
      </c>
      <c r="D2474" s="5" t="s">
        <v>9661</v>
      </c>
      <c r="E2474" s="5" t="s">
        <v>9680</v>
      </c>
      <c r="F2474" s="14" t="s">
        <v>9681</v>
      </c>
      <c r="G2474" s="11" t="s">
        <v>12279</v>
      </c>
      <c r="H2474" s="12">
        <v>0.25</v>
      </c>
      <c r="I2474" s="12" t="s">
        <v>78</v>
      </c>
      <c r="J2474" s="13" t="s">
        <v>12294</v>
      </c>
      <c r="K2474" s="1" t="s">
        <v>11668</v>
      </c>
      <c r="L2474" s="1" t="s">
        <v>79</v>
      </c>
      <c r="M2474" s="1" t="s">
        <v>80</v>
      </c>
      <c r="N2474" s="1" t="s">
        <v>11667</v>
      </c>
      <c r="O2474" s="1" t="s">
        <v>82</v>
      </c>
      <c r="P2474" s="1">
        <v>796</v>
      </c>
      <c r="Q2474" s="7" t="s">
        <v>11836</v>
      </c>
      <c r="R2474" s="2">
        <v>24</v>
      </c>
      <c r="S2474" s="2">
        <v>14777.235000000001</v>
      </c>
      <c r="T2474" s="4">
        <f t="shared" si="84"/>
        <v>354653.64</v>
      </c>
      <c r="U2474" s="4">
        <f t="shared" si="83"/>
        <v>397212.07680000004</v>
      </c>
      <c r="V2474" s="4" t="s">
        <v>4658</v>
      </c>
      <c r="W2474" s="6">
        <v>2016</v>
      </c>
      <c r="X2474" s="4"/>
    </row>
    <row r="2475" spans="1:24" ht="66" customHeight="1" x14ac:dyDescent="0.2">
      <c r="A2475" s="8" t="s">
        <v>2547</v>
      </c>
      <c r="B2475" s="1" t="s">
        <v>12283</v>
      </c>
      <c r="C2475" s="5" t="s">
        <v>9682</v>
      </c>
      <c r="D2475" s="5" t="s">
        <v>9661</v>
      </c>
      <c r="E2475" s="5" t="s">
        <v>9683</v>
      </c>
      <c r="F2475" s="14" t="s">
        <v>9684</v>
      </c>
      <c r="G2475" s="11" t="s">
        <v>12279</v>
      </c>
      <c r="H2475" s="12">
        <v>0.25</v>
      </c>
      <c r="I2475" s="12" t="s">
        <v>78</v>
      </c>
      <c r="J2475" s="13" t="s">
        <v>12294</v>
      </c>
      <c r="K2475" s="1" t="s">
        <v>11668</v>
      </c>
      <c r="L2475" s="1" t="s">
        <v>79</v>
      </c>
      <c r="M2475" s="1" t="s">
        <v>80</v>
      </c>
      <c r="N2475" s="1" t="s">
        <v>11667</v>
      </c>
      <c r="O2475" s="1" t="s">
        <v>82</v>
      </c>
      <c r="P2475" s="1">
        <v>796</v>
      </c>
      <c r="Q2475" s="7" t="s">
        <v>11836</v>
      </c>
      <c r="R2475" s="2">
        <v>179</v>
      </c>
      <c r="S2475" s="2">
        <v>19528.837500000001</v>
      </c>
      <c r="T2475" s="4">
        <f t="shared" si="84"/>
        <v>3495661.9125000001</v>
      </c>
      <c r="U2475" s="4">
        <f t="shared" si="83"/>
        <v>3915141.3420000006</v>
      </c>
      <c r="V2475" s="4" t="s">
        <v>4658</v>
      </c>
      <c r="W2475" s="6">
        <v>2016</v>
      </c>
      <c r="X2475" s="4"/>
    </row>
    <row r="2476" spans="1:24" ht="66" customHeight="1" x14ac:dyDescent="0.2">
      <c r="A2476" s="8" t="s">
        <v>2548</v>
      </c>
      <c r="B2476" s="1" t="s">
        <v>12283</v>
      </c>
      <c r="C2476" s="5" t="s">
        <v>9685</v>
      </c>
      <c r="D2476" s="5" t="s">
        <v>9661</v>
      </c>
      <c r="E2476" s="5" t="s">
        <v>9686</v>
      </c>
      <c r="F2476" s="14" t="s">
        <v>9687</v>
      </c>
      <c r="G2476" s="11" t="s">
        <v>12279</v>
      </c>
      <c r="H2476" s="12">
        <v>0.25</v>
      </c>
      <c r="I2476" s="12" t="s">
        <v>78</v>
      </c>
      <c r="J2476" s="13" t="s">
        <v>12294</v>
      </c>
      <c r="K2476" s="1" t="s">
        <v>11668</v>
      </c>
      <c r="L2476" s="1" t="s">
        <v>79</v>
      </c>
      <c r="M2476" s="1" t="s">
        <v>80</v>
      </c>
      <c r="N2476" s="1" t="s">
        <v>11667</v>
      </c>
      <c r="O2476" s="1" t="s">
        <v>82</v>
      </c>
      <c r="P2476" s="1">
        <v>796</v>
      </c>
      <c r="Q2476" s="7" t="s">
        <v>11836</v>
      </c>
      <c r="R2476" s="2">
        <v>24</v>
      </c>
      <c r="S2476" s="2">
        <v>24537.5075</v>
      </c>
      <c r="T2476" s="4">
        <f t="shared" si="84"/>
        <v>588900.17999999993</v>
      </c>
      <c r="U2476" s="4">
        <f t="shared" si="83"/>
        <v>659568.20160000003</v>
      </c>
      <c r="V2476" s="4" t="s">
        <v>4658</v>
      </c>
      <c r="W2476" s="6">
        <v>2016</v>
      </c>
      <c r="X2476" s="4"/>
    </row>
    <row r="2477" spans="1:24" ht="66" customHeight="1" x14ac:dyDescent="0.2">
      <c r="A2477" s="8" t="s">
        <v>2549</v>
      </c>
      <c r="B2477" s="1" t="s">
        <v>12283</v>
      </c>
      <c r="C2477" s="5" t="s">
        <v>9688</v>
      </c>
      <c r="D2477" s="5" t="s">
        <v>9661</v>
      </c>
      <c r="E2477" s="5" t="s">
        <v>9689</v>
      </c>
      <c r="F2477" s="14" t="s">
        <v>9690</v>
      </c>
      <c r="G2477" s="11" t="s">
        <v>12279</v>
      </c>
      <c r="H2477" s="12">
        <v>0.25</v>
      </c>
      <c r="I2477" s="12" t="s">
        <v>78</v>
      </c>
      <c r="J2477" s="13" t="s">
        <v>12294</v>
      </c>
      <c r="K2477" s="1" t="s">
        <v>11668</v>
      </c>
      <c r="L2477" s="1" t="s">
        <v>79</v>
      </c>
      <c r="M2477" s="1" t="s">
        <v>80</v>
      </c>
      <c r="N2477" s="1" t="s">
        <v>11667</v>
      </c>
      <c r="O2477" s="1" t="s">
        <v>82</v>
      </c>
      <c r="P2477" s="1">
        <v>796</v>
      </c>
      <c r="Q2477" s="7" t="s">
        <v>11836</v>
      </c>
      <c r="R2477" s="2">
        <v>63</v>
      </c>
      <c r="S2477" s="2">
        <v>39173.770000000004</v>
      </c>
      <c r="T2477" s="4">
        <f t="shared" si="84"/>
        <v>2467947.5100000002</v>
      </c>
      <c r="U2477" s="4">
        <f t="shared" si="83"/>
        <v>2764101.2112000007</v>
      </c>
      <c r="V2477" s="4" t="s">
        <v>4658</v>
      </c>
      <c r="W2477" s="6">
        <v>2016</v>
      </c>
      <c r="X2477" s="4"/>
    </row>
    <row r="2478" spans="1:24" ht="66" customHeight="1" x14ac:dyDescent="0.2">
      <c r="A2478" s="8" t="s">
        <v>2550</v>
      </c>
      <c r="B2478" s="1" t="s">
        <v>12283</v>
      </c>
      <c r="C2478" s="5" t="s">
        <v>9691</v>
      </c>
      <c r="D2478" s="5" t="s">
        <v>9661</v>
      </c>
      <c r="E2478" s="5" t="s">
        <v>9692</v>
      </c>
      <c r="F2478" s="14" t="s">
        <v>9693</v>
      </c>
      <c r="G2478" s="11" t="s">
        <v>12279</v>
      </c>
      <c r="H2478" s="12">
        <v>0.25</v>
      </c>
      <c r="I2478" s="12" t="s">
        <v>78</v>
      </c>
      <c r="J2478" s="13" t="s">
        <v>12294</v>
      </c>
      <c r="K2478" s="1" t="s">
        <v>11668</v>
      </c>
      <c r="L2478" s="1" t="s">
        <v>79</v>
      </c>
      <c r="M2478" s="1" t="s">
        <v>80</v>
      </c>
      <c r="N2478" s="1" t="s">
        <v>11667</v>
      </c>
      <c r="O2478" s="1" t="s">
        <v>82</v>
      </c>
      <c r="P2478" s="1">
        <v>796</v>
      </c>
      <c r="Q2478" s="7" t="s">
        <v>11836</v>
      </c>
      <c r="R2478" s="2">
        <v>7</v>
      </c>
      <c r="S2478" s="2">
        <v>306822.5</v>
      </c>
      <c r="T2478" s="4">
        <f t="shared" si="84"/>
        <v>2147757.5</v>
      </c>
      <c r="U2478" s="4">
        <f t="shared" si="83"/>
        <v>2405488.4000000004</v>
      </c>
      <c r="V2478" s="4" t="s">
        <v>4658</v>
      </c>
      <c r="W2478" s="6">
        <v>2016</v>
      </c>
      <c r="X2478" s="4"/>
    </row>
    <row r="2479" spans="1:24" ht="66" customHeight="1" x14ac:dyDescent="0.2">
      <c r="A2479" s="8" t="s">
        <v>2551</v>
      </c>
      <c r="B2479" s="1" t="s">
        <v>12283</v>
      </c>
      <c r="C2479" s="5" t="s">
        <v>9694</v>
      </c>
      <c r="D2479" s="5" t="s">
        <v>9661</v>
      </c>
      <c r="E2479" s="5" t="s">
        <v>9695</v>
      </c>
      <c r="F2479" s="14" t="s">
        <v>9696</v>
      </c>
      <c r="G2479" s="11" t="s">
        <v>12279</v>
      </c>
      <c r="H2479" s="12">
        <v>0.25</v>
      </c>
      <c r="I2479" s="12" t="s">
        <v>78</v>
      </c>
      <c r="J2479" s="13" t="s">
        <v>12294</v>
      </c>
      <c r="K2479" s="1" t="s">
        <v>11668</v>
      </c>
      <c r="L2479" s="1" t="s">
        <v>79</v>
      </c>
      <c r="M2479" s="1" t="s">
        <v>80</v>
      </c>
      <c r="N2479" s="1" t="s">
        <v>11667</v>
      </c>
      <c r="O2479" s="1" t="s">
        <v>82</v>
      </c>
      <c r="P2479" s="1">
        <v>796</v>
      </c>
      <c r="Q2479" s="7" t="s">
        <v>11836</v>
      </c>
      <c r="R2479" s="2">
        <v>435</v>
      </c>
      <c r="S2479" s="2">
        <v>2313.6075000000001</v>
      </c>
      <c r="T2479" s="4">
        <f t="shared" si="84"/>
        <v>1006419.2625000001</v>
      </c>
      <c r="U2479" s="4">
        <f t="shared" si="83"/>
        <v>1127189.5740000003</v>
      </c>
      <c r="V2479" s="4" t="s">
        <v>4658</v>
      </c>
      <c r="W2479" s="6">
        <v>2016</v>
      </c>
      <c r="X2479" s="4"/>
    </row>
    <row r="2480" spans="1:24" ht="66" customHeight="1" x14ac:dyDescent="0.2">
      <c r="A2480" s="8" t="s">
        <v>2552</v>
      </c>
      <c r="B2480" s="1" t="s">
        <v>12283</v>
      </c>
      <c r="C2480" s="5" t="s">
        <v>9697</v>
      </c>
      <c r="D2480" s="5" t="s">
        <v>9661</v>
      </c>
      <c r="E2480" s="5" t="s">
        <v>9698</v>
      </c>
      <c r="F2480" s="14" t="s">
        <v>9699</v>
      </c>
      <c r="G2480" s="11" t="s">
        <v>12279</v>
      </c>
      <c r="H2480" s="12">
        <v>0.25</v>
      </c>
      <c r="I2480" s="12" t="s">
        <v>78</v>
      </c>
      <c r="J2480" s="13" t="s">
        <v>12294</v>
      </c>
      <c r="K2480" s="1" t="s">
        <v>11668</v>
      </c>
      <c r="L2480" s="1" t="s">
        <v>79</v>
      </c>
      <c r="M2480" s="1" t="s">
        <v>80</v>
      </c>
      <c r="N2480" s="1" t="s">
        <v>11667</v>
      </c>
      <c r="O2480" s="1" t="s">
        <v>82</v>
      </c>
      <c r="P2480" s="1">
        <v>796</v>
      </c>
      <c r="Q2480" s="7" t="s">
        <v>11836</v>
      </c>
      <c r="R2480" s="2">
        <v>600</v>
      </c>
      <c r="S2480" s="2">
        <v>3549.19</v>
      </c>
      <c r="T2480" s="4">
        <f t="shared" si="84"/>
        <v>2129514</v>
      </c>
      <c r="U2480" s="4">
        <f t="shared" si="83"/>
        <v>2385055.6800000002</v>
      </c>
      <c r="V2480" s="4" t="s">
        <v>4658</v>
      </c>
      <c r="W2480" s="6">
        <v>2016</v>
      </c>
      <c r="X2480" s="4"/>
    </row>
    <row r="2481" spans="1:24" ht="66" customHeight="1" x14ac:dyDescent="0.2">
      <c r="A2481" s="8" t="s">
        <v>2553</v>
      </c>
      <c r="B2481" s="1" t="s">
        <v>12283</v>
      </c>
      <c r="C2481" s="5" t="s">
        <v>9700</v>
      </c>
      <c r="D2481" s="5" t="s">
        <v>9661</v>
      </c>
      <c r="E2481" s="5" t="s">
        <v>9701</v>
      </c>
      <c r="F2481" s="14" t="s">
        <v>9702</v>
      </c>
      <c r="G2481" s="11" t="s">
        <v>12279</v>
      </c>
      <c r="H2481" s="12">
        <v>0.25</v>
      </c>
      <c r="I2481" s="12" t="s">
        <v>78</v>
      </c>
      <c r="J2481" s="13" t="s">
        <v>12294</v>
      </c>
      <c r="K2481" s="1" t="s">
        <v>11668</v>
      </c>
      <c r="L2481" s="1" t="s">
        <v>79</v>
      </c>
      <c r="M2481" s="1" t="s">
        <v>80</v>
      </c>
      <c r="N2481" s="1" t="s">
        <v>11667</v>
      </c>
      <c r="O2481" s="1" t="s">
        <v>82</v>
      </c>
      <c r="P2481" s="1">
        <v>796</v>
      </c>
      <c r="Q2481" s="7" t="s">
        <v>11836</v>
      </c>
      <c r="R2481" s="2">
        <v>32</v>
      </c>
      <c r="S2481" s="2">
        <v>4834.5275000000001</v>
      </c>
      <c r="T2481" s="4">
        <f t="shared" si="84"/>
        <v>154704.88</v>
      </c>
      <c r="U2481" s="4">
        <f t="shared" si="83"/>
        <v>173269.46560000003</v>
      </c>
      <c r="V2481" s="4" t="s">
        <v>4658</v>
      </c>
      <c r="W2481" s="6">
        <v>2016</v>
      </c>
      <c r="X2481" s="4"/>
    </row>
    <row r="2482" spans="1:24" ht="66" customHeight="1" x14ac:dyDescent="0.2">
      <c r="A2482" s="8" t="s">
        <v>2554</v>
      </c>
      <c r="B2482" s="1" t="s">
        <v>12283</v>
      </c>
      <c r="C2482" s="5" t="s">
        <v>9703</v>
      </c>
      <c r="D2482" s="5" t="s">
        <v>9661</v>
      </c>
      <c r="E2482" s="5" t="s">
        <v>9704</v>
      </c>
      <c r="F2482" s="14" t="s">
        <v>9705</v>
      </c>
      <c r="G2482" s="11" t="s">
        <v>12279</v>
      </c>
      <c r="H2482" s="12">
        <v>0.25</v>
      </c>
      <c r="I2482" s="12" t="s">
        <v>78</v>
      </c>
      <c r="J2482" s="13" t="s">
        <v>12294</v>
      </c>
      <c r="K2482" s="1" t="s">
        <v>11668</v>
      </c>
      <c r="L2482" s="1" t="s">
        <v>79</v>
      </c>
      <c r="M2482" s="1" t="s">
        <v>80</v>
      </c>
      <c r="N2482" s="1" t="s">
        <v>11667</v>
      </c>
      <c r="O2482" s="1" t="s">
        <v>82</v>
      </c>
      <c r="P2482" s="1">
        <v>796</v>
      </c>
      <c r="Q2482" s="7" t="s">
        <v>11836</v>
      </c>
      <c r="R2482" s="2">
        <v>16</v>
      </c>
      <c r="S2482" s="2">
        <v>45078.030000000006</v>
      </c>
      <c r="T2482" s="4">
        <f t="shared" si="84"/>
        <v>721248.4800000001</v>
      </c>
      <c r="U2482" s="4">
        <f t="shared" si="83"/>
        <v>807798.29760000017</v>
      </c>
      <c r="V2482" s="4" t="s">
        <v>4658</v>
      </c>
      <c r="W2482" s="6">
        <v>2016</v>
      </c>
      <c r="X2482" s="4"/>
    </row>
    <row r="2483" spans="1:24" ht="66" customHeight="1" x14ac:dyDescent="0.2">
      <c r="A2483" s="8" t="s">
        <v>2555</v>
      </c>
      <c r="B2483" s="1" t="s">
        <v>12283</v>
      </c>
      <c r="C2483" s="5" t="s">
        <v>9706</v>
      </c>
      <c r="D2483" s="5" t="s">
        <v>9661</v>
      </c>
      <c r="E2483" s="5" t="s">
        <v>9707</v>
      </c>
      <c r="F2483" s="14" t="s">
        <v>9708</v>
      </c>
      <c r="G2483" s="11" t="s">
        <v>12279</v>
      </c>
      <c r="H2483" s="12">
        <v>0.25</v>
      </c>
      <c r="I2483" s="12" t="s">
        <v>78</v>
      </c>
      <c r="J2483" s="13" t="s">
        <v>12294</v>
      </c>
      <c r="K2483" s="1" t="s">
        <v>11668</v>
      </c>
      <c r="L2483" s="1" t="s">
        <v>79</v>
      </c>
      <c r="M2483" s="1" t="s">
        <v>80</v>
      </c>
      <c r="N2483" s="1" t="s">
        <v>11667</v>
      </c>
      <c r="O2483" s="1" t="s">
        <v>82</v>
      </c>
      <c r="P2483" s="1">
        <v>796</v>
      </c>
      <c r="Q2483" s="7" t="s">
        <v>11836</v>
      </c>
      <c r="R2483" s="2">
        <v>48</v>
      </c>
      <c r="S2483" s="2">
        <v>55626.090000000004</v>
      </c>
      <c r="T2483" s="4">
        <f t="shared" si="84"/>
        <v>2670052.3200000003</v>
      </c>
      <c r="U2483" s="4">
        <f t="shared" si="83"/>
        <v>2990458.5984000005</v>
      </c>
      <c r="V2483" s="4" t="s">
        <v>4658</v>
      </c>
      <c r="W2483" s="6">
        <v>2016</v>
      </c>
      <c r="X2483" s="4"/>
    </row>
    <row r="2484" spans="1:24" ht="66" customHeight="1" x14ac:dyDescent="0.2">
      <c r="A2484" s="8" t="s">
        <v>2556</v>
      </c>
      <c r="B2484" s="1" t="s">
        <v>12283</v>
      </c>
      <c r="C2484" s="5" t="s">
        <v>9709</v>
      </c>
      <c r="D2484" s="5" t="s">
        <v>9661</v>
      </c>
      <c r="E2484" s="5" t="s">
        <v>9710</v>
      </c>
      <c r="F2484" s="14" t="s">
        <v>9711</v>
      </c>
      <c r="G2484" s="11" t="s">
        <v>12279</v>
      </c>
      <c r="H2484" s="12">
        <v>0.25</v>
      </c>
      <c r="I2484" s="12" t="s">
        <v>78</v>
      </c>
      <c r="J2484" s="13" t="s">
        <v>12294</v>
      </c>
      <c r="K2484" s="1" t="s">
        <v>11668</v>
      </c>
      <c r="L2484" s="1" t="s">
        <v>79</v>
      </c>
      <c r="M2484" s="1" t="s">
        <v>80</v>
      </c>
      <c r="N2484" s="1" t="s">
        <v>11667</v>
      </c>
      <c r="O2484" s="1" t="s">
        <v>82</v>
      </c>
      <c r="P2484" s="1">
        <v>796</v>
      </c>
      <c r="Q2484" s="7" t="s">
        <v>11836</v>
      </c>
      <c r="R2484" s="2">
        <v>5</v>
      </c>
      <c r="S2484" s="2">
        <v>80918.215000000011</v>
      </c>
      <c r="T2484" s="4">
        <f t="shared" si="84"/>
        <v>404591.07500000007</v>
      </c>
      <c r="U2484" s="4">
        <f t="shared" si="83"/>
        <v>453142.00400000013</v>
      </c>
      <c r="V2484" s="4" t="s">
        <v>4658</v>
      </c>
      <c r="W2484" s="6">
        <v>2016</v>
      </c>
      <c r="X2484" s="4"/>
    </row>
    <row r="2485" spans="1:24" ht="66" customHeight="1" x14ac:dyDescent="0.2">
      <c r="A2485" s="8" t="s">
        <v>2557</v>
      </c>
      <c r="B2485" s="1" t="s">
        <v>12283</v>
      </c>
      <c r="C2485" s="5" t="s">
        <v>9712</v>
      </c>
      <c r="D2485" s="5" t="s">
        <v>9661</v>
      </c>
      <c r="E2485" s="5" t="s">
        <v>9713</v>
      </c>
      <c r="F2485" s="14" t="s">
        <v>9714</v>
      </c>
      <c r="G2485" s="11" t="s">
        <v>12279</v>
      </c>
      <c r="H2485" s="12">
        <v>0.25</v>
      </c>
      <c r="I2485" s="12" t="s">
        <v>78</v>
      </c>
      <c r="J2485" s="13" t="s">
        <v>12294</v>
      </c>
      <c r="K2485" s="1" t="s">
        <v>11668</v>
      </c>
      <c r="L2485" s="1" t="s">
        <v>79</v>
      </c>
      <c r="M2485" s="1" t="s">
        <v>80</v>
      </c>
      <c r="N2485" s="1" t="s">
        <v>11667</v>
      </c>
      <c r="O2485" s="1" t="s">
        <v>82</v>
      </c>
      <c r="P2485" s="1">
        <v>796</v>
      </c>
      <c r="Q2485" s="7" t="s">
        <v>11836</v>
      </c>
      <c r="R2485" s="2">
        <v>4</v>
      </c>
      <c r="S2485" s="2">
        <v>126775.74</v>
      </c>
      <c r="T2485" s="4">
        <f t="shared" si="84"/>
        <v>507102.96</v>
      </c>
      <c r="U2485" s="4">
        <f t="shared" si="83"/>
        <v>567955.31520000007</v>
      </c>
      <c r="V2485" s="4" t="s">
        <v>4658</v>
      </c>
      <c r="W2485" s="6">
        <v>2016</v>
      </c>
      <c r="X2485" s="4"/>
    </row>
    <row r="2486" spans="1:24" ht="66" customHeight="1" x14ac:dyDescent="0.2">
      <c r="A2486" s="8" t="s">
        <v>2558</v>
      </c>
      <c r="B2486" s="1" t="s">
        <v>12283</v>
      </c>
      <c r="C2486" s="5" t="s">
        <v>9664</v>
      </c>
      <c r="D2486" s="5" t="s">
        <v>9661</v>
      </c>
      <c r="E2486" s="5" t="s">
        <v>9665</v>
      </c>
      <c r="F2486" s="14" t="s">
        <v>9715</v>
      </c>
      <c r="G2486" s="11" t="s">
        <v>12279</v>
      </c>
      <c r="H2486" s="12">
        <v>0.25</v>
      </c>
      <c r="I2486" s="12" t="s">
        <v>78</v>
      </c>
      <c r="J2486" s="13" t="s">
        <v>12294</v>
      </c>
      <c r="K2486" s="1" t="s">
        <v>11668</v>
      </c>
      <c r="L2486" s="1" t="s">
        <v>79</v>
      </c>
      <c r="M2486" s="1" t="s">
        <v>80</v>
      </c>
      <c r="N2486" s="1" t="s">
        <v>11667</v>
      </c>
      <c r="O2486" s="1" t="s">
        <v>82</v>
      </c>
      <c r="P2486" s="1">
        <v>796</v>
      </c>
      <c r="Q2486" s="7" t="s">
        <v>11836</v>
      </c>
      <c r="R2486" s="2">
        <v>8</v>
      </c>
      <c r="S2486" s="2">
        <v>5058.4250000000002</v>
      </c>
      <c r="T2486" s="4">
        <f t="shared" si="84"/>
        <v>40467.4</v>
      </c>
      <c r="U2486" s="4">
        <f t="shared" si="83"/>
        <v>45323.488000000005</v>
      </c>
      <c r="V2486" s="4" t="s">
        <v>4658</v>
      </c>
      <c r="W2486" s="6">
        <v>2016</v>
      </c>
      <c r="X2486" s="4"/>
    </row>
    <row r="2487" spans="1:24" ht="66" customHeight="1" x14ac:dyDescent="0.2">
      <c r="A2487" s="8" t="s">
        <v>2559</v>
      </c>
      <c r="B2487" s="1" t="s">
        <v>12283</v>
      </c>
      <c r="C2487" s="5" t="s">
        <v>9716</v>
      </c>
      <c r="D2487" s="5" t="s">
        <v>9717</v>
      </c>
      <c r="E2487" s="5" t="s">
        <v>9718</v>
      </c>
      <c r="F2487" s="14" t="s">
        <v>9719</v>
      </c>
      <c r="G2487" s="11" t="s">
        <v>12279</v>
      </c>
      <c r="H2487" s="12">
        <v>0.25</v>
      </c>
      <c r="I2487" s="12" t="s">
        <v>78</v>
      </c>
      <c r="J2487" s="13" t="s">
        <v>12294</v>
      </c>
      <c r="K2487" s="1" t="s">
        <v>11668</v>
      </c>
      <c r="L2487" s="1" t="s">
        <v>79</v>
      </c>
      <c r="M2487" s="1" t="s">
        <v>80</v>
      </c>
      <c r="N2487" s="1" t="s">
        <v>11667</v>
      </c>
      <c r="O2487" s="1" t="s">
        <v>82</v>
      </c>
      <c r="P2487" s="1">
        <v>796</v>
      </c>
      <c r="Q2487" s="7" t="s">
        <v>11836</v>
      </c>
      <c r="R2487" s="2">
        <v>31</v>
      </c>
      <c r="S2487" s="2">
        <v>970.22250000000008</v>
      </c>
      <c r="T2487" s="4">
        <f t="shared" si="84"/>
        <v>30076.897500000003</v>
      </c>
      <c r="U2487" s="4">
        <f t="shared" si="83"/>
        <v>33686.125200000009</v>
      </c>
      <c r="V2487" s="4" t="s">
        <v>4658</v>
      </c>
      <c r="W2487" s="6">
        <v>2016</v>
      </c>
      <c r="X2487" s="4"/>
    </row>
    <row r="2488" spans="1:24" ht="66" customHeight="1" x14ac:dyDescent="0.2">
      <c r="A2488" s="8" t="s">
        <v>2560</v>
      </c>
      <c r="B2488" s="1" t="s">
        <v>12283</v>
      </c>
      <c r="C2488" s="5" t="s">
        <v>9716</v>
      </c>
      <c r="D2488" s="5" t="s">
        <v>9717</v>
      </c>
      <c r="E2488" s="5" t="s">
        <v>9718</v>
      </c>
      <c r="F2488" s="14" t="s">
        <v>9720</v>
      </c>
      <c r="G2488" s="11" t="s">
        <v>12279</v>
      </c>
      <c r="H2488" s="12">
        <v>0.25</v>
      </c>
      <c r="I2488" s="12" t="s">
        <v>78</v>
      </c>
      <c r="J2488" s="13" t="s">
        <v>12294</v>
      </c>
      <c r="K2488" s="1" t="s">
        <v>11668</v>
      </c>
      <c r="L2488" s="1" t="s">
        <v>79</v>
      </c>
      <c r="M2488" s="1" t="s">
        <v>80</v>
      </c>
      <c r="N2488" s="1" t="s">
        <v>11667</v>
      </c>
      <c r="O2488" s="1" t="s">
        <v>82</v>
      </c>
      <c r="P2488" s="1">
        <v>796</v>
      </c>
      <c r="Q2488" s="7" t="s">
        <v>11836</v>
      </c>
      <c r="R2488" s="2">
        <v>10</v>
      </c>
      <c r="S2488" s="2">
        <v>16949.870000000003</v>
      </c>
      <c r="T2488" s="4">
        <f t="shared" si="84"/>
        <v>169498.7</v>
      </c>
      <c r="U2488" s="4">
        <f t="shared" si="83"/>
        <v>189838.54400000002</v>
      </c>
      <c r="V2488" s="4" t="s">
        <v>4658</v>
      </c>
      <c r="W2488" s="6">
        <v>2016</v>
      </c>
      <c r="X2488" s="4"/>
    </row>
    <row r="2489" spans="1:24" ht="66" customHeight="1" x14ac:dyDescent="0.2">
      <c r="A2489" s="8" t="s">
        <v>2561</v>
      </c>
      <c r="B2489" s="1" t="s">
        <v>12283</v>
      </c>
      <c r="C2489" s="5" t="s">
        <v>9716</v>
      </c>
      <c r="D2489" s="5" t="s">
        <v>9717</v>
      </c>
      <c r="E2489" s="5" t="s">
        <v>9718</v>
      </c>
      <c r="F2489" s="14" t="s">
        <v>9721</v>
      </c>
      <c r="G2489" s="11" t="s">
        <v>12279</v>
      </c>
      <c r="H2489" s="12">
        <v>0.25</v>
      </c>
      <c r="I2489" s="12" t="s">
        <v>78</v>
      </c>
      <c r="J2489" s="13" t="s">
        <v>12294</v>
      </c>
      <c r="K2489" s="1" t="s">
        <v>11668</v>
      </c>
      <c r="L2489" s="1" t="s">
        <v>79</v>
      </c>
      <c r="M2489" s="1" t="s">
        <v>80</v>
      </c>
      <c r="N2489" s="1" t="s">
        <v>11667</v>
      </c>
      <c r="O2489" s="1" t="s">
        <v>82</v>
      </c>
      <c r="P2489" s="1">
        <v>796</v>
      </c>
      <c r="Q2489" s="7" t="s">
        <v>11836</v>
      </c>
      <c r="R2489" s="2">
        <v>49</v>
      </c>
      <c r="S2489" s="2">
        <v>3466.2650000000003</v>
      </c>
      <c r="T2489" s="4">
        <f t="shared" si="84"/>
        <v>169846.98500000002</v>
      </c>
      <c r="U2489" s="4">
        <f t="shared" si="83"/>
        <v>190228.62320000003</v>
      </c>
      <c r="V2489" s="4" t="s">
        <v>4658</v>
      </c>
      <c r="W2489" s="6">
        <v>2016</v>
      </c>
      <c r="X2489" s="4"/>
    </row>
    <row r="2490" spans="1:24" ht="66" customHeight="1" x14ac:dyDescent="0.2">
      <c r="A2490" s="8" t="s">
        <v>2562</v>
      </c>
      <c r="B2490" s="1" t="s">
        <v>12283</v>
      </c>
      <c r="C2490" s="5" t="s">
        <v>9716</v>
      </c>
      <c r="D2490" s="5" t="s">
        <v>9717</v>
      </c>
      <c r="E2490" s="5" t="s">
        <v>9718</v>
      </c>
      <c r="F2490" s="14" t="s">
        <v>9722</v>
      </c>
      <c r="G2490" s="11" t="s">
        <v>12279</v>
      </c>
      <c r="H2490" s="12">
        <v>0.25</v>
      </c>
      <c r="I2490" s="12" t="s">
        <v>78</v>
      </c>
      <c r="J2490" s="13" t="s">
        <v>12294</v>
      </c>
      <c r="K2490" s="1" t="s">
        <v>11668</v>
      </c>
      <c r="L2490" s="1" t="s">
        <v>79</v>
      </c>
      <c r="M2490" s="1" t="s">
        <v>80</v>
      </c>
      <c r="N2490" s="1" t="s">
        <v>11667</v>
      </c>
      <c r="O2490" s="1" t="s">
        <v>82</v>
      </c>
      <c r="P2490" s="1">
        <v>796</v>
      </c>
      <c r="Q2490" s="7" t="s">
        <v>11836</v>
      </c>
      <c r="R2490" s="2">
        <v>8</v>
      </c>
      <c r="S2490" s="2">
        <v>13889.9375</v>
      </c>
      <c r="T2490" s="4">
        <f t="shared" si="84"/>
        <v>111119.5</v>
      </c>
      <c r="U2490" s="4">
        <f t="shared" si="83"/>
        <v>124453.84000000001</v>
      </c>
      <c r="V2490" s="4" t="s">
        <v>4658</v>
      </c>
      <c r="W2490" s="6">
        <v>2016</v>
      </c>
      <c r="X2490" s="4"/>
    </row>
    <row r="2491" spans="1:24" ht="66" customHeight="1" x14ac:dyDescent="0.2">
      <c r="A2491" s="8" t="s">
        <v>2563</v>
      </c>
      <c r="B2491" s="1" t="s">
        <v>12283</v>
      </c>
      <c r="C2491" s="5" t="s">
        <v>9716</v>
      </c>
      <c r="D2491" s="5" t="s">
        <v>9717</v>
      </c>
      <c r="E2491" s="5" t="s">
        <v>9718</v>
      </c>
      <c r="F2491" s="14" t="s">
        <v>9723</v>
      </c>
      <c r="G2491" s="11" t="s">
        <v>12279</v>
      </c>
      <c r="H2491" s="12">
        <v>0.25</v>
      </c>
      <c r="I2491" s="12" t="s">
        <v>78</v>
      </c>
      <c r="J2491" s="13" t="s">
        <v>12294</v>
      </c>
      <c r="K2491" s="1" t="s">
        <v>11668</v>
      </c>
      <c r="L2491" s="1" t="s">
        <v>79</v>
      </c>
      <c r="M2491" s="1" t="s">
        <v>80</v>
      </c>
      <c r="N2491" s="1" t="s">
        <v>11667</v>
      </c>
      <c r="O2491" s="1" t="s">
        <v>82</v>
      </c>
      <c r="P2491" s="1">
        <v>796</v>
      </c>
      <c r="Q2491" s="7" t="s">
        <v>11836</v>
      </c>
      <c r="R2491" s="2">
        <v>1</v>
      </c>
      <c r="S2491" s="2">
        <v>16585</v>
      </c>
      <c r="T2491" s="4">
        <f t="shared" si="84"/>
        <v>16585</v>
      </c>
      <c r="U2491" s="4">
        <f t="shared" si="83"/>
        <v>18575.2</v>
      </c>
      <c r="V2491" s="4" t="s">
        <v>4658</v>
      </c>
      <c r="W2491" s="6">
        <v>2016</v>
      </c>
      <c r="X2491" s="4"/>
    </row>
    <row r="2492" spans="1:24" ht="66" customHeight="1" x14ac:dyDescent="0.2">
      <c r="A2492" s="8" t="s">
        <v>2564</v>
      </c>
      <c r="B2492" s="1" t="s">
        <v>12283</v>
      </c>
      <c r="C2492" s="5" t="s">
        <v>9716</v>
      </c>
      <c r="D2492" s="5" t="s">
        <v>9717</v>
      </c>
      <c r="E2492" s="5" t="s">
        <v>9718</v>
      </c>
      <c r="F2492" s="14" t="s">
        <v>9724</v>
      </c>
      <c r="G2492" s="11" t="s">
        <v>12279</v>
      </c>
      <c r="H2492" s="12">
        <v>0.25</v>
      </c>
      <c r="I2492" s="12" t="s">
        <v>78</v>
      </c>
      <c r="J2492" s="13" t="s">
        <v>12294</v>
      </c>
      <c r="K2492" s="1" t="s">
        <v>11668</v>
      </c>
      <c r="L2492" s="1" t="s">
        <v>79</v>
      </c>
      <c r="M2492" s="1" t="s">
        <v>80</v>
      </c>
      <c r="N2492" s="1" t="s">
        <v>11667</v>
      </c>
      <c r="O2492" s="1" t="s">
        <v>82</v>
      </c>
      <c r="P2492" s="1">
        <v>796</v>
      </c>
      <c r="Q2492" s="7" t="s">
        <v>11836</v>
      </c>
      <c r="R2492" s="2">
        <v>19</v>
      </c>
      <c r="S2492" s="2">
        <v>4336.9775</v>
      </c>
      <c r="T2492" s="4">
        <f t="shared" si="84"/>
        <v>82402.572499999995</v>
      </c>
      <c r="U2492" s="4">
        <f t="shared" si="83"/>
        <v>92290.881200000003</v>
      </c>
      <c r="V2492" s="4" t="s">
        <v>4658</v>
      </c>
      <c r="W2492" s="6">
        <v>2016</v>
      </c>
      <c r="X2492" s="4"/>
    </row>
    <row r="2493" spans="1:24" ht="66" customHeight="1" x14ac:dyDescent="0.2">
      <c r="A2493" s="8" t="s">
        <v>2565</v>
      </c>
      <c r="B2493" s="1" t="s">
        <v>12283</v>
      </c>
      <c r="C2493" s="5" t="s">
        <v>9716</v>
      </c>
      <c r="D2493" s="5" t="s">
        <v>9717</v>
      </c>
      <c r="E2493" s="5" t="s">
        <v>9718</v>
      </c>
      <c r="F2493" s="14" t="s">
        <v>9725</v>
      </c>
      <c r="G2493" s="11" t="s">
        <v>12279</v>
      </c>
      <c r="H2493" s="12">
        <v>0.25</v>
      </c>
      <c r="I2493" s="12" t="s">
        <v>78</v>
      </c>
      <c r="J2493" s="13" t="s">
        <v>12294</v>
      </c>
      <c r="K2493" s="1" t="s">
        <v>11668</v>
      </c>
      <c r="L2493" s="1" t="s">
        <v>79</v>
      </c>
      <c r="M2493" s="1" t="s">
        <v>80</v>
      </c>
      <c r="N2493" s="1" t="s">
        <v>11667</v>
      </c>
      <c r="O2493" s="1" t="s">
        <v>82</v>
      </c>
      <c r="P2493" s="1">
        <v>796</v>
      </c>
      <c r="Q2493" s="7" t="s">
        <v>11836</v>
      </c>
      <c r="R2493" s="2">
        <v>44</v>
      </c>
      <c r="S2493" s="2">
        <v>1990.2</v>
      </c>
      <c r="T2493" s="4">
        <f t="shared" si="84"/>
        <v>87568.8</v>
      </c>
      <c r="U2493" s="4">
        <f t="shared" si="83"/>
        <v>98077.056000000011</v>
      </c>
      <c r="V2493" s="4" t="s">
        <v>4658</v>
      </c>
      <c r="W2493" s="6">
        <v>2016</v>
      </c>
      <c r="X2493" s="4"/>
    </row>
    <row r="2494" spans="1:24" ht="66" customHeight="1" x14ac:dyDescent="0.2">
      <c r="A2494" s="8" t="s">
        <v>2566</v>
      </c>
      <c r="B2494" s="1" t="s">
        <v>12283</v>
      </c>
      <c r="C2494" s="5" t="s">
        <v>9716</v>
      </c>
      <c r="D2494" s="5" t="s">
        <v>9717</v>
      </c>
      <c r="E2494" s="5" t="s">
        <v>9718</v>
      </c>
      <c r="F2494" s="14" t="s">
        <v>9726</v>
      </c>
      <c r="G2494" s="11" t="s">
        <v>12279</v>
      </c>
      <c r="H2494" s="12">
        <v>0.25</v>
      </c>
      <c r="I2494" s="12" t="s">
        <v>78</v>
      </c>
      <c r="J2494" s="13" t="s">
        <v>12294</v>
      </c>
      <c r="K2494" s="1" t="s">
        <v>11668</v>
      </c>
      <c r="L2494" s="1" t="s">
        <v>79</v>
      </c>
      <c r="M2494" s="1" t="s">
        <v>80</v>
      </c>
      <c r="N2494" s="1" t="s">
        <v>11667</v>
      </c>
      <c r="O2494" s="1" t="s">
        <v>82</v>
      </c>
      <c r="P2494" s="1">
        <v>796</v>
      </c>
      <c r="Q2494" s="7" t="s">
        <v>11836</v>
      </c>
      <c r="R2494" s="2">
        <v>6</v>
      </c>
      <c r="S2494" s="2">
        <v>16120.62</v>
      </c>
      <c r="T2494" s="4">
        <f t="shared" si="84"/>
        <v>96723.72</v>
      </c>
      <c r="U2494" s="4">
        <f t="shared" si="83"/>
        <v>108330.56640000001</v>
      </c>
      <c r="V2494" s="4" t="s">
        <v>4658</v>
      </c>
      <c r="W2494" s="6">
        <v>2016</v>
      </c>
      <c r="X2494" s="4"/>
    </row>
    <row r="2495" spans="1:24" ht="66" customHeight="1" x14ac:dyDescent="0.2">
      <c r="A2495" s="8" t="s">
        <v>2567</v>
      </c>
      <c r="B2495" s="1" t="s">
        <v>12283</v>
      </c>
      <c r="C2495" s="5" t="s">
        <v>9727</v>
      </c>
      <c r="D2495" s="5" t="s">
        <v>9728</v>
      </c>
      <c r="E2495" s="5" t="s">
        <v>9729</v>
      </c>
      <c r="F2495" s="14" t="s">
        <v>9730</v>
      </c>
      <c r="G2495" s="11" t="s">
        <v>12279</v>
      </c>
      <c r="H2495" s="12">
        <v>0.25</v>
      </c>
      <c r="I2495" s="12" t="s">
        <v>78</v>
      </c>
      <c r="J2495" s="13" t="s">
        <v>12294</v>
      </c>
      <c r="K2495" s="1" t="s">
        <v>11668</v>
      </c>
      <c r="L2495" s="1" t="s">
        <v>79</v>
      </c>
      <c r="M2495" s="1" t="s">
        <v>80</v>
      </c>
      <c r="N2495" s="1" t="s">
        <v>11667</v>
      </c>
      <c r="O2495" s="1" t="s">
        <v>82</v>
      </c>
      <c r="P2495" s="1">
        <v>796</v>
      </c>
      <c r="Q2495" s="7" t="s">
        <v>11836</v>
      </c>
      <c r="R2495" s="2">
        <v>50</v>
      </c>
      <c r="S2495" s="2">
        <v>1535.45</v>
      </c>
      <c r="T2495" s="4">
        <f t="shared" si="84"/>
        <v>76772.5</v>
      </c>
      <c r="U2495" s="4">
        <f t="shared" si="83"/>
        <v>85985.200000000012</v>
      </c>
      <c r="V2495" s="4" t="s">
        <v>4658</v>
      </c>
      <c r="W2495" s="6">
        <v>2016</v>
      </c>
      <c r="X2495" s="4"/>
    </row>
    <row r="2496" spans="1:24" ht="66" customHeight="1" x14ac:dyDescent="0.2">
      <c r="A2496" s="8" t="s">
        <v>2568</v>
      </c>
      <c r="B2496" s="1" t="s">
        <v>12283</v>
      </c>
      <c r="C2496" s="5" t="s">
        <v>9727</v>
      </c>
      <c r="D2496" s="5" t="s">
        <v>9728</v>
      </c>
      <c r="E2496" s="5" t="s">
        <v>9729</v>
      </c>
      <c r="F2496" s="14" t="s">
        <v>9731</v>
      </c>
      <c r="G2496" s="11" t="s">
        <v>12279</v>
      </c>
      <c r="H2496" s="12">
        <v>0.25</v>
      </c>
      <c r="I2496" s="12" t="s">
        <v>78</v>
      </c>
      <c r="J2496" s="13" t="s">
        <v>12294</v>
      </c>
      <c r="K2496" s="1" t="s">
        <v>11668</v>
      </c>
      <c r="L2496" s="1" t="s">
        <v>79</v>
      </c>
      <c r="M2496" s="1" t="s">
        <v>80</v>
      </c>
      <c r="N2496" s="1" t="s">
        <v>11667</v>
      </c>
      <c r="O2496" s="1" t="s">
        <v>82</v>
      </c>
      <c r="P2496" s="1">
        <v>796</v>
      </c>
      <c r="Q2496" s="7" t="s">
        <v>11836</v>
      </c>
      <c r="R2496" s="2">
        <v>40</v>
      </c>
      <c r="S2496" s="2">
        <v>2289.8000000000002</v>
      </c>
      <c r="T2496" s="4">
        <f t="shared" si="84"/>
        <v>91592</v>
      </c>
      <c r="U2496" s="4">
        <f t="shared" si="83"/>
        <v>102583.04000000001</v>
      </c>
      <c r="V2496" s="4" t="s">
        <v>4658</v>
      </c>
      <c r="W2496" s="6">
        <v>2016</v>
      </c>
      <c r="X2496" s="4"/>
    </row>
    <row r="2497" spans="1:24" ht="66" customHeight="1" x14ac:dyDescent="0.2">
      <c r="A2497" s="8" t="s">
        <v>2569</v>
      </c>
      <c r="B2497" s="1" t="s">
        <v>12283</v>
      </c>
      <c r="C2497" s="5" t="s">
        <v>9727</v>
      </c>
      <c r="D2497" s="5" t="s">
        <v>9728</v>
      </c>
      <c r="E2497" s="5" t="s">
        <v>9729</v>
      </c>
      <c r="F2497" s="14" t="s">
        <v>9732</v>
      </c>
      <c r="G2497" s="11" t="s">
        <v>12279</v>
      </c>
      <c r="H2497" s="12">
        <v>0.25</v>
      </c>
      <c r="I2497" s="12" t="s">
        <v>78</v>
      </c>
      <c r="J2497" s="13" t="s">
        <v>12294</v>
      </c>
      <c r="K2497" s="1" t="s">
        <v>11668</v>
      </c>
      <c r="L2497" s="1" t="s">
        <v>79</v>
      </c>
      <c r="M2497" s="1" t="s">
        <v>80</v>
      </c>
      <c r="N2497" s="1" t="s">
        <v>11667</v>
      </c>
      <c r="O2497" s="1" t="s">
        <v>82</v>
      </c>
      <c r="P2497" s="1">
        <v>796</v>
      </c>
      <c r="Q2497" s="7" t="s">
        <v>11836</v>
      </c>
      <c r="R2497" s="2">
        <v>144</v>
      </c>
      <c r="S2497" s="2">
        <v>3092.3</v>
      </c>
      <c r="T2497" s="4">
        <f t="shared" si="84"/>
        <v>445291.2</v>
      </c>
      <c r="U2497" s="4">
        <f t="shared" si="83"/>
        <v>498726.14400000009</v>
      </c>
      <c r="V2497" s="4" t="s">
        <v>4658</v>
      </c>
      <c r="W2497" s="6">
        <v>2016</v>
      </c>
      <c r="X2497" s="4"/>
    </row>
    <row r="2498" spans="1:24" ht="66" customHeight="1" x14ac:dyDescent="0.2">
      <c r="A2498" s="8" t="s">
        <v>2570</v>
      </c>
      <c r="B2498" s="1" t="s">
        <v>12283</v>
      </c>
      <c r="C2498" s="5" t="s">
        <v>9727</v>
      </c>
      <c r="D2498" s="5" t="s">
        <v>9728</v>
      </c>
      <c r="E2498" s="5" t="s">
        <v>9729</v>
      </c>
      <c r="F2498" s="14" t="s">
        <v>9733</v>
      </c>
      <c r="G2498" s="11" t="s">
        <v>12279</v>
      </c>
      <c r="H2498" s="12">
        <v>0.25</v>
      </c>
      <c r="I2498" s="12" t="s">
        <v>78</v>
      </c>
      <c r="J2498" s="13" t="s">
        <v>12294</v>
      </c>
      <c r="K2498" s="1" t="s">
        <v>11668</v>
      </c>
      <c r="L2498" s="1" t="s">
        <v>79</v>
      </c>
      <c r="M2498" s="1" t="s">
        <v>80</v>
      </c>
      <c r="N2498" s="1" t="s">
        <v>11667</v>
      </c>
      <c r="O2498" s="1" t="s">
        <v>82</v>
      </c>
      <c r="P2498" s="1">
        <v>796</v>
      </c>
      <c r="Q2498" s="7" t="s">
        <v>11836</v>
      </c>
      <c r="R2498" s="2">
        <v>50</v>
      </c>
      <c r="S2498" s="2">
        <v>3638</v>
      </c>
      <c r="T2498" s="4">
        <f t="shared" si="84"/>
        <v>181900</v>
      </c>
      <c r="U2498" s="4">
        <f t="shared" si="83"/>
        <v>203728.00000000003</v>
      </c>
      <c r="V2498" s="4" t="s">
        <v>4658</v>
      </c>
      <c r="W2498" s="6">
        <v>2016</v>
      </c>
      <c r="X2498" s="4"/>
    </row>
    <row r="2499" spans="1:24" ht="66" customHeight="1" x14ac:dyDescent="0.2">
      <c r="A2499" s="8" t="s">
        <v>2571</v>
      </c>
      <c r="B2499" s="1" t="s">
        <v>12283</v>
      </c>
      <c r="C2499" s="5" t="s">
        <v>9727</v>
      </c>
      <c r="D2499" s="5" t="s">
        <v>9728</v>
      </c>
      <c r="E2499" s="5" t="s">
        <v>9729</v>
      </c>
      <c r="F2499" s="14" t="s">
        <v>9734</v>
      </c>
      <c r="G2499" s="11" t="s">
        <v>12279</v>
      </c>
      <c r="H2499" s="12">
        <v>0.25</v>
      </c>
      <c r="I2499" s="12" t="s">
        <v>78</v>
      </c>
      <c r="J2499" s="13" t="s">
        <v>12294</v>
      </c>
      <c r="K2499" s="1" t="s">
        <v>11668</v>
      </c>
      <c r="L2499" s="1" t="s">
        <v>79</v>
      </c>
      <c r="M2499" s="1" t="s">
        <v>80</v>
      </c>
      <c r="N2499" s="1" t="s">
        <v>11667</v>
      </c>
      <c r="O2499" s="1" t="s">
        <v>82</v>
      </c>
      <c r="P2499" s="1">
        <v>796</v>
      </c>
      <c r="Q2499" s="7" t="s">
        <v>11836</v>
      </c>
      <c r="R2499" s="2">
        <v>105</v>
      </c>
      <c r="S2499" s="2">
        <v>5002.25</v>
      </c>
      <c r="T2499" s="4">
        <f t="shared" si="84"/>
        <v>525236.25</v>
      </c>
      <c r="U2499" s="4">
        <f t="shared" si="83"/>
        <v>588264.60000000009</v>
      </c>
      <c r="V2499" s="4" t="s">
        <v>4658</v>
      </c>
      <c r="W2499" s="6">
        <v>2016</v>
      </c>
      <c r="X2499" s="4"/>
    </row>
    <row r="2500" spans="1:24" ht="66" customHeight="1" x14ac:dyDescent="0.2">
      <c r="A2500" s="8" t="s">
        <v>2572</v>
      </c>
      <c r="B2500" s="1" t="s">
        <v>12283</v>
      </c>
      <c r="C2500" s="5" t="s">
        <v>9727</v>
      </c>
      <c r="D2500" s="5" t="s">
        <v>9728</v>
      </c>
      <c r="E2500" s="5" t="s">
        <v>9729</v>
      </c>
      <c r="F2500" s="14" t="s">
        <v>9735</v>
      </c>
      <c r="G2500" s="11" t="s">
        <v>12279</v>
      </c>
      <c r="H2500" s="12">
        <v>0.25</v>
      </c>
      <c r="I2500" s="12" t="s">
        <v>78</v>
      </c>
      <c r="J2500" s="13" t="s">
        <v>12294</v>
      </c>
      <c r="K2500" s="1" t="s">
        <v>11668</v>
      </c>
      <c r="L2500" s="1" t="s">
        <v>79</v>
      </c>
      <c r="M2500" s="1" t="s">
        <v>80</v>
      </c>
      <c r="N2500" s="1" t="s">
        <v>11667</v>
      </c>
      <c r="O2500" s="1" t="s">
        <v>82</v>
      </c>
      <c r="P2500" s="1">
        <v>796</v>
      </c>
      <c r="Q2500" s="7" t="s">
        <v>11836</v>
      </c>
      <c r="R2500" s="2">
        <v>88</v>
      </c>
      <c r="S2500" s="2">
        <v>9437.4000000000015</v>
      </c>
      <c r="T2500" s="4">
        <f t="shared" si="84"/>
        <v>830491.20000000019</v>
      </c>
      <c r="U2500" s="4">
        <f t="shared" si="83"/>
        <v>930150.14400000032</v>
      </c>
      <c r="V2500" s="4" t="s">
        <v>4658</v>
      </c>
      <c r="W2500" s="6">
        <v>2016</v>
      </c>
      <c r="X2500" s="4"/>
    </row>
    <row r="2501" spans="1:24" ht="66" customHeight="1" x14ac:dyDescent="0.2">
      <c r="A2501" s="8" t="s">
        <v>2573</v>
      </c>
      <c r="B2501" s="1" t="s">
        <v>12283</v>
      </c>
      <c r="C2501" s="5" t="s">
        <v>9727</v>
      </c>
      <c r="D2501" s="5" t="s">
        <v>9728</v>
      </c>
      <c r="E2501" s="5" t="s">
        <v>9729</v>
      </c>
      <c r="F2501" s="14" t="s">
        <v>9736</v>
      </c>
      <c r="G2501" s="11" t="s">
        <v>12279</v>
      </c>
      <c r="H2501" s="12">
        <v>0.25</v>
      </c>
      <c r="I2501" s="12" t="s">
        <v>78</v>
      </c>
      <c r="J2501" s="13" t="s">
        <v>12294</v>
      </c>
      <c r="K2501" s="1" t="s">
        <v>11668</v>
      </c>
      <c r="L2501" s="1" t="s">
        <v>79</v>
      </c>
      <c r="M2501" s="1" t="s">
        <v>80</v>
      </c>
      <c r="N2501" s="1" t="s">
        <v>11667</v>
      </c>
      <c r="O2501" s="1" t="s">
        <v>82</v>
      </c>
      <c r="P2501" s="1">
        <v>796</v>
      </c>
      <c r="Q2501" s="7" t="s">
        <v>11836</v>
      </c>
      <c r="R2501" s="2">
        <v>4</v>
      </c>
      <c r="S2501" s="2">
        <v>19099.5</v>
      </c>
      <c r="T2501" s="4">
        <f t="shared" si="84"/>
        <v>76398</v>
      </c>
      <c r="U2501" s="4">
        <f t="shared" si="83"/>
        <v>85565.760000000009</v>
      </c>
      <c r="V2501" s="4" t="s">
        <v>4658</v>
      </c>
      <c r="W2501" s="6">
        <v>2016</v>
      </c>
      <c r="X2501" s="4"/>
    </row>
    <row r="2502" spans="1:24" ht="66" customHeight="1" x14ac:dyDescent="0.2">
      <c r="A2502" s="8" t="s">
        <v>2574</v>
      </c>
      <c r="B2502" s="1" t="s">
        <v>12283</v>
      </c>
      <c r="C2502" s="5" t="s">
        <v>9727</v>
      </c>
      <c r="D2502" s="5" t="s">
        <v>9728</v>
      </c>
      <c r="E2502" s="5" t="s">
        <v>9729</v>
      </c>
      <c r="F2502" s="14" t="s">
        <v>9737</v>
      </c>
      <c r="G2502" s="11" t="s">
        <v>12279</v>
      </c>
      <c r="H2502" s="12">
        <v>0.25</v>
      </c>
      <c r="I2502" s="12" t="s">
        <v>78</v>
      </c>
      <c r="J2502" s="13" t="s">
        <v>12294</v>
      </c>
      <c r="K2502" s="1" t="s">
        <v>11668</v>
      </c>
      <c r="L2502" s="1" t="s">
        <v>79</v>
      </c>
      <c r="M2502" s="1" t="s">
        <v>80</v>
      </c>
      <c r="N2502" s="1" t="s">
        <v>11667</v>
      </c>
      <c r="O2502" s="1" t="s">
        <v>82</v>
      </c>
      <c r="P2502" s="1">
        <v>796</v>
      </c>
      <c r="Q2502" s="7" t="s">
        <v>11836</v>
      </c>
      <c r="R2502" s="2">
        <v>80</v>
      </c>
      <c r="S2502" s="2">
        <v>14263.1</v>
      </c>
      <c r="T2502" s="4">
        <f t="shared" si="84"/>
        <v>1141048</v>
      </c>
      <c r="U2502" s="4">
        <f t="shared" si="83"/>
        <v>1277973.76</v>
      </c>
      <c r="V2502" s="4" t="s">
        <v>4658</v>
      </c>
      <c r="W2502" s="6">
        <v>2016</v>
      </c>
      <c r="X2502" s="4"/>
    </row>
    <row r="2503" spans="1:24" ht="66" customHeight="1" x14ac:dyDescent="0.2">
      <c r="A2503" s="8" t="s">
        <v>2575</v>
      </c>
      <c r="B2503" s="1" t="s">
        <v>12283</v>
      </c>
      <c r="C2503" s="5" t="s">
        <v>9727</v>
      </c>
      <c r="D2503" s="5" t="s">
        <v>9728</v>
      </c>
      <c r="E2503" s="5" t="s">
        <v>9729</v>
      </c>
      <c r="F2503" s="14" t="s">
        <v>9738</v>
      </c>
      <c r="G2503" s="11" t="s">
        <v>12279</v>
      </c>
      <c r="H2503" s="12">
        <v>0.25</v>
      </c>
      <c r="I2503" s="12" t="s">
        <v>78</v>
      </c>
      <c r="J2503" s="13" t="s">
        <v>12294</v>
      </c>
      <c r="K2503" s="1" t="s">
        <v>11668</v>
      </c>
      <c r="L2503" s="1" t="s">
        <v>79</v>
      </c>
      <c r="M2503" s="1" t="s">
        <v>80</v>
      </c>
      <c r="N2503" s="1" t="s">
        <v>11667</v>
      </c>
      <c r="O2503" s="1" t="s">
        <v>82</v>
      </c>
      <c r="P2503" s="1">
        <v>796</v>
      </c>
      <c r="Q2503" s="7" t="s">
        <v>11836</v>
      </c>
      <c r="R2503" s="2">
        <v>38</v>
      </c>
      <c r="S2503" s="2">
        <v>20918.5</v>
      </c>
      <c r="T2503" s="4">
        <f t="shared" si="84"/>
        <v>794903</v>
      </c>
      <c r="U2503" s="4">
        <f t="shared" si="83"/>
        <v>890291.3600000001</v>
      </c>
      <c r="V2503" s="4" t="s">
        <v>4658</v>
      </c>
      <c r="W2503" s="6">
        <v>2016</v>
      </c>
      <c r="X2503" s="4"/>
    </row>
    <row r="2504" spans="1:24" ht="66" customHeight="1" x14ac:dyDescent="0.2">
      <c r="A2504" s="8" t="s">
        <v>2576</v>
      </c>
      <c r="B2504" s="1" t="s">
        <v>12283</v>
      </c>
      <c r="C2504" s="5" t="s">
        <v>9727</v>
      </c>
      <c r="D2504" s="5" t="s">
        <v>9728</v>
      </c>
      <c r="E2504" s="5" t="s">
        <v>9729</v>
      </c>
      <c r="F2504" s="14" t="s">
        <v>9739</v>
      </c>
      <c r="G2504" s="11" t="s">
        <v>12279</v>
      </c>
      <c r="H2504" s="12">
        <v>0.25</v>
      </c>
      <c r="I2504" s="12" t="s">
        <v>78</v>
      </c>
      <c r="J2504" s="13" t="s">
        <v>12294</v>
      </c>
      <c r="K2504" s="1" t="s">
        <v>11668</v>
      </c>
      <c r="L2504" s="1" t="s">
        <v>79</v>
      </c>
      <c r="M2504" s="1" t="s">
        <v>80</v>
      </c>
      <c r="N2504" s="1" t="s">
        <v>11667</v>
      </c>
      <c r="O2504" s="1" t="s">
        <v>82</v>
      </c>
      <c r="P2504" s="1">
        <v>796</v>
      </c>
      <c r="Q2504" s="7" t="s">
        <v>11836</v>
      </c>
      <c r="R2504" s="2">
        <v>20</v>
      </c>
      <c r="S2504" s="2">
        <v>27285</v>
      </c>
      <c r="T2504" s="4">
        <f t="shared" si="84"/>
        <v>545700</v>
      </c>
      <c r="U2504" s="4">
        <f t="shared" si="83"/>
        <v>611184</v>
      </c>
      <c r="V2504" s="4" t="s">
        <v>4658</v>
      </c>
      <c r="W2504" s="6">
        <v>2016</v>
      </c>
      <c r="X2504" s="4"/>
    </row>
    <row r="2505" spans="1:24" ht="66" customHeight="1" x14ac:dyDescent="0.2">
      <c r="A2505" s="8" t="s">
        <v>2577</v>
      </c>
      <c r="B2505" s="1" t="s">
        <v>12283</v>
      </c>
      <c r="C2505" s="5" t="s">
        <v>9740</v>
      </c>
      <c r="D2505" s="5" t="s">
        <v>9741</v>
      </c>
      <c r="E2505" s="5" t="s">
        <v>9742</v>
      </c>
      <c r="F2505" s="14" t="s">
        <v>9743</v>
      </c>
      <c r="G2505" s="11" t="s">
        <v>12279</v>
      </c>
      <c r="H2505" s="12">
        <v>0.25</v>
      </c>
      <c r="I2505" s="12" t="s">
        <v>78</v>
      </c>
      <c r="J2505" s="13" t="s">
        <v>12294</v>
      </c>
      <c r="K2505" s="1" t="s">
        <v>11668</v>
      </c>
      <c r="L2505" s="1" t="s">
        <v>79</v>
      </c>
      <c r="M2505" s="1" t="s">
        <v>80</v>
      </c>
      <c r="N2505" s="1" t="s">
        <v>11667</v>
      </c>
      <c r="O2505" s="1" t="s">
        <v>82</v>
      </c>
      <c r="P2505" s="1">
        <v>796</v>
      </c>
      <c r="Q2505" s="7" t="s">
        <v>11836</v>
      </c>
      <c r="R2505" s="2">
        <v>10</v>
      </c>
      <c r="S2505" s="2">
        <v>1946.3300000000002</v>
      </c>
      <c r="T2505" s="4">
        <f t="shared" si="84"/>
        <v>19463.300000000003</v>
      </c>
      <c r="U2505" s="4">
        <f t="shared" si="83"/>
        <v>21798.896000000004</v>
      </c>
      <c r="V2505" s="4" t="s">
        <v>4658</v>
      </c>
      <c r="W2505" s="6">
        <v>2016</v>
      </c>
      <c r="X2505" s="4"/>
    </row>
    <row r="2506" spans="1:24" ht="66" customHeight="1" x14ac:dyDescent="0.2">
      <c r="A2506" s="8" t="s">
        <v>2578</v>
      </c>
      <c r="B2506" s="1" t="s">
        <v>12283</v>
      </c>
      <c r="C2506" s="5" t="s">
        <v>9744</v>
      </c>
      <c r="D2506" s="5" t="s">
        <v>9661</v>
      </c>
      <c r="E2506" s="5" t="s">
        <v>9745</v>
      </c>
      <c r="F2506" s="14" t="s">
        <v>9746</v>
      </c>
      <c r="G2506" s="11" t="s">
        <v>12279</v>
      </c>
      <c r="H2506" s="12">
        <v>0.25</v>
      </c>
      <c r="I2506" s="12" t="s">
        <v>78</v>
      </c>
      <c r="J2506" s="13" t="s">
        <v>12294</v>
      </c>
      <c r="K2506" s="1" t="s">
        <v>11668</v>
      </c>
      <c r="L2506" s="1" t="s">
        <v>79</v>
      </c>
      <c r="M2506" s="1" t="s">
        <v>80</v>
      </c>
      <c r="N2506" s="1" t="s">
        <v>11667</v>
      </c>
      <c r="O2506" s="1" t="s">
        <v>82</v>
      </c>
      <c r="P2506" s="1">
        <v>796</v>
      </c>
      <c r="Q2506" s="7" t="s">
        <v>11836</v>
      </c>
      <c r="R2506" s="2">
        <v>1</v>
      </c>
      <c r="S2506" s="2">
        <v>408492.83</v>
      </c>
      <c r="T2506" s="4">
        <f t="shared" si="84"/>
        <v>408492.83</v>
      </c>
      <c r="U2506" s="4">
        <f t="shared" si="83"/>
        <v>457511.96960000007</v>
      </c>
      <c r="V2506" s="4" t="s">
        <v>4658</v>
      </c>
      <c r="W2506" s="6">
        <v>2016</v>
      </c>
      <c r="X2506" s="4"/>
    </row>
    <row r="2507" spans="1:24" ht="66" customHeight="1" x14ac:dyDescent="0.2">
      <c r="A2507" s="8" t="s">
        <v>2579</v>
      </c>
      <c r="B2507" s="1" t="s">
        <v>12283</v>
      </c>
      <c r="C2507" s="5" t="s">
        <v>9747</v>
      </c>
      <c r="D2507" s="5" t="s">
        <v>9717</v>
      </c>
      <c r="E2507" s="5" t="s">
        <v>9748</v>
      </c>
      <c r="F2507" s="14" t="s">
        <v>9749</v>
      </c>
      <c r="G2507" s="11" t="s">
        <v>12279</v>
      </c>
      <c r="H2507" s="12">
        <v>0.25</v>
      </c>
      <c r="I2507" s="12" t="s">
        <v>78</v>
      </c>
      <c r="J2507" s="13" t="s">
        <v>12294</v>
      </c>
      <c r="K2507" s="1" t="s">
        <v>11668</v>
      </c>
      <c r="L2507" s="1" t="s">
        <v>79</v>
      </c>
      <c r="M2507" s="1" t="s">
        <v>80</v>
      </c>
      <c r="N2507" s="1" t="s">
        <v>11667</v>
      </c>
      <c r="O2507" s="1" t="s">
        <v>82</v>
      </c>
      <c r="P2507" s="1">
        <v>796</v>
      </c>
      <c r="Q2507" s="7" t="s">
        <v>11836</v>
      </c>
      <c r="R2507" s="2">
        <v>1</v>
      </c>
      <c r="S2507" s="2">
        <v>24674.735000000001</v>
      </c>
      <c r="T2507" s="4">
        <f t="shared" si="84"/>
        <v>24674.735000000001</v>
      </c>
      <c r="U2507" s="4">
        <f t="shared" si="83"/>
        <v>27635.703200000004</v>
      </c>
      <c r="V2507" s="4" t="s">
        <v>4658</v>
      </c>
      <c r="W2507" s="6">
        <v>2016</v>
      </c>
      <c r="X2507" s="4"/>
    </row>
    <row r="2508" spans="1:24" ht="66" customHeight="1" x14ac:dyDescent="0.2">
      <c r="A2508" s="8" t="s">
        <v>2580</v>
      </c>
      <c r="B2508" s="1" t="s">
        <v>12283</v>
      </c>
      <c r="C2508" s="5" t="s">
        <v>9727</v>
      </c>
      <c r="D2508" s="5" t="s">
        <v>9728</v>
      </c>
      <c r="E2508" s="5" t="s">
        <v>9729</v>
      </c>
      <c r="F2508" s="14" t="s">
        <v>9750</v>
      </c>
      <c r="G2508" s="11" t="s">
        <v>12279</v>
      </c>
      <c r="H2508" s="12">
        <v>0.25</v>
      </c>
      <c r="I2508" s="12" t="s">
        <v>78</v>
      </c>
      <c r="J2508" s="13" t="s">
        <v>12294</v>
      </c>
      <c r="K2508" s="1" t="s">
        <v>11668</v>
      </c>
      <c r="L2508" s="1" t="s">
        <v>79</v>
      </c>
      <c r="M2508" s="1" t="s">
        <v>80</v>
      </c>
      <c r="N2508" s="1" t="s">
        <v>11667</v>
      </c>
      <c r="O2508" s="1" t="s">
        <v>82</v>
      </c>
      <c r="P2508" s="1">
        <v>796</v>
      </c>
      <c r="Q2508" s="7" t="s">
        <v>11836</v>
      </c>
      <c r="R2508" s="2">
        <v>50</v>
      </c>
      <c r="S2508" s="2">
        <v>1926</v>
      </c>
      <c r="T2508" s="4">
        <f t="shared" si="84"/>
        <v>96300</v>
      </c>
      <c r="U2508" s="4">
        <f t="shared" si="83"/>
        <v>107856.00000000001</v>
      </c>
      <c r="V2508" s="4" t="s">
        <v>4658</v>
      </c>
      <c r="W2508" s="6">
        <v>2016</v>
      </c>
      <c r="X2508" s="4"/>
    </row>
    <row r="2509" spans="1:24" ht="66" customHeight="1" x14ac:dyDescent="0.2">
      <c r="A2509" s="8" t="s">
        <v>2581</v>
      </c>
      <c r="B2509" s="1" t="s">
        <v>12283</v>
      </c>
      <c r="C2509" s="5" t="s">
        <v>9727</v>
      </c>
      <c r="D2509" s="5" t="s">
        <v>9728</v>
      </c>
      <c r="E2509" s="5" t="s">
        <v>9729</v>
      </c>
      <c r="F2509" s="14" t="s">
        <v>9751</v>
      </c>
      <c r="G2509" s="11" t="s">
        <v>12279</v>
      </c>
      <c r="H2509" s="12">
        <v>0.25</v>
      </c>
      <c r="I2509" s="12" t="s">
        <v>78</v>
      </c>
      <c r="J2509" s="13" t="s">
        <v>12294</v>
      </c>
      <c r="K2509" s="1" t="s">
        <v>11668</v>
      </c>
      <c r="L2509" s="1" t="s">
        <v>79</v>
      </c>
      <c r="M2509" s="1" t="s">
        <v>80</v>
      </c>
      <c r="N2509" s="1" t="s">
        <v>11667</v>
      </c>
      <c r="O2509" s="1" t="s">
        <v>82</v>
      </c>
      <c r="P2509" s="1">
        <v>796</v>
      </c>
      <c r="Q2509" s="7" t="s">
        <v>11836</v>
      </c>
      <c r="R2509" s="2">
        <v>20</v>
      </c>
      <c r="S2509" s="2">
        <v>2289.8000000000002</v>
      </c>
      <c r="T2509" s="4">
        <f t="shared" si="84"/>
        <v>45796</v>
      </c>
      <c r="U2509" s="4">
        <f t="shared" ref="U2509:U2572" si="85">T2509*1.12</f>
        <v>51291.520000000004</v>
      </c>
      <c r="V2509" s="4" t="s">
        <v>4658</v>
      </c>
      <c r="W2509" s="6">
        <v>2016</v>
      </c>
      <c r="X2509" s="4"/>
    </row>
    <row r="2510" spans="1:24" ht="66" customHeight="1" x14ac:dyDescent="0.2">
      <c r="A2510" s="8" t="s">
        <v>2582</v>
      </c>
      <c r="B2510" s="1" t="s">
        <v>12283</v>
      </c>
      <c r="C2510" s="5" t="s">
        <v>9727</v>
      </c>
      <c r="D2510" s="5" t="s">
        <v>9728</v>
      </c>
      <c r="E2510" s="5" t="s">
        <v>9729</v>
      </c>
      <c r="F2510" s="14" t="s">
        <v>9752</v>
      </c>
      <c r="G2510" s="11" t="s">
        <v>12279</v>
      </c>
      <c r="H2510" s="12">
        <v>0.25</v>
      </c>
      <c r="I2510" s="12" t="s">
        <v>78</v>
      </c>
      <c r="J2510" s="13" t="s">
        <v>12294</v>
      </c>
      <c r="K2510" s="1" t="s">
        <v>11668</v>
      </c>
      <c r="L2510" s="1" t="s">
        <v>79</v>
      </c>
      <c r="M2510" s="1" t="s">
        <v>80</v>
      </c>
      <c r="N2510" s="1" t="s">
        <v>11667</v>
      </c>
      <c r="O2510" s="1" t="s">
        <v>82</v>
      </c>
      <c r="P2510" s="1">
        <v>796</v>
      </c>
      <c r="Q2510" s="7" t="s">
        <v>11836</v>
      </c>
      <c r="R2510" s="2">
        <v>32</v>
      </c>
      <c r="S2510" s="2">
        <v>5638.9000000000005</v>
      </c>
      <c r="T2510" s="4">
        <f t="shared" si="84"/>
        <v>180444.80000000002</v>
      </c>
      <c r="U2510" s="4">
        <f t="shared" si="85"/>
        <v>202098.17600000004</v>
      </c>
      <c r="V2510" s="4" t="s">
        <v>4658</v>
      </c>
      <c r="W2510" s="6">
        <v>2016</v>
      </c>
      <c r="X2510" s="4"/>
    </row>
    <row r="2511" spans="1:24" ht="66" customHeight="1" x14ac:dyDescent="0.2">
      <c r="A2511" s="8" t="s">
        <v>2583</v>
      </c>
      <c r="B2511" s="1" t="s">
        <v>12283</v>
      </c>
      <c r="C2511" s="5" t="s">
        <v>9727</v>
      </c>
      <c r="D2511" s="5" t="s">
        <v>9728</v>
      </c>
      <c r="E2511" s="5" t="s">
        <v>9729</v>
      </c>
      <c r="F2511" s="14" t="s">
        <v>9753</v>
      </c>
      <c r="G2511" s="11" t="s">
        <v>12279</v>
      </c>
      <c r="H2511" s="12">
        <v>0.25</v>
      </c>
      <c r="I2511" s="12" t="s">
        <v>78</v>
      </c>
      <c r="J2511" s="13" t="s">
        <v>12294</v>
      </c>
      <c r="K2511" s="1" t="s">
        <v>11668</v>
      </c>
      <c r="L2511" s="1" t="s">
        <v>79</v>
      </c>
      <c r="M2511" s="1" t="s">
        <v>80</v>
      </c>
      <c r="N2511" s="1" t="s">
        <v>11667</v>
      </c>
      <c r="O2511" s="1" t="s">
        <v>82</v>
      </c>
      <c r="P2511" s="1">
        <v>796</v>
      </c>
      <c r="Q2511" s="7" t="s">
        <v>11836</v>
      </c>
      <c r="R2511" s="2">
        <v>22</v>
      </c>
      <c r="S2511" s="2">
        <v>11300</v>
      </c>
      <c r="T2511" s="4">
        <f t="shared" si="84"/>
        <v>248600</v>
      </c>
      <c r="U2511" s="4">
        <f t="shared" si="85"/>
        <v>278432</v>
      </c>
      <c r="V2511" s="4" t="s">
        <v>4658</v>
      </c>
      <c r="W2511" s="6">
        <v>2016</v>
      </c>
      <c r="X2511" s="4"/>
    </row>
    <row r="2512" spans="1:24" ht="66" customHeight="1" x14ac:dyDescent="0.2">
      <c r="A2512" s="8" t="s">
        <v>2584</v>
      </c>
      <c r="B2512" s="1" t="s">
        <v>12283</v>
      </c>
      <c r="C2512" s="5" t="s">
        <v>9727</v>
      </c>
      <c r="D2512" s="5" t="s">
        <v>9728</v>
      </c>
      <c r="E2512" s="5" t="s">
        <v>9729</v>
      </c>
      <c r="F2512" s="14" t="s">
        <v>9754</v>
      </c>
      <c r="G2512" s="11" t="s">
        <v>12279</v>
      </c>
      <c r="H2512" s="12">
        <v>0.25</v>
      </c>
      <c r="I2512" s="12" t="s">
        <v>78</v>
      </c>
      <c r="J2512" s="13" t="s">
        <v>12294</v>
      </c>
      <c r="K2512" s="1" t="s">
        <v>11668</v>
      </c>
      <c r="L2512" s="1" t="s">
        <v>79</v>
      </c>
      <c r="M2512" s="1" t="s">
        <v>80</v>
      </c>
      <c r="N2512" s="1" t="s">
        <v>11667</v>
      </c>
      <c r="O2512" s="1" t="s">
        <v>82</v>
      </c>
      <c r="P2512" s="1">
        <v>796</v>
      </c>
      <c r="Q2512" s="7" t="s">
        <v>11836</v>
      </c>
      <c r="R2512" s="2">
        <v>2</v>
      </c>
      <c r="S2512" s="2">
        <v>156406.25</v>
      </c>
      <c r="T2512" s="4">
        <f t="shared" si="84"/>
        <v>312812.5</v>
      </c>
      <c r="U2512" s="4">
        <f t="shared" si="85"/>
        <v>350350.00000000006</v>
      </c>
      <c r="V2512" s="4" t="s">
        <v>4658</v>
      </c>
      <c r="W2512" s="6">
        <v>2016</v>
      </c>
      <c r="X2512" s="4"/>
    </row>
    <row r="2513" spans="1:24" ht="66" customHeight="1" x14ac:dyDescent="0.2">
      <c r="A2513" s="8" t="s">
        <v>2585</v>
      </c>
      <c r="B2513" s="1" t="s">
        <v>12283</v>
      </c>
      <c r="C2513" s="5" t="s">
        <v>9755</v>
      </c>
      <c r="D2513" s="5" t="s">
        <v>7773</v>
      </c>
      <c r="E2513" s="5" t="s">
        <v>9756</v>
      </c>
      <c r="F2513" s="14" t="s">
        <v>9757</v>
      </c>
      <c r="G2513" s="11" t="s">
        <v>12279</v>
      </c>
      <c r="H2513" s="12">
        <v>0.25</v>
      </c>
      <c r="I2513" s="12" t="s">
        <v>78</v>
      </c>
      <c r="J2513" s="13" t="s">
        <v>12294</v>
      </c>
      <c r="K2513" s="1" t="s">
        <v>11668</v>
      </c>
      <c r="L2513" s="1" t="s">
        <v>79</v>
      </c>
      <c r="M2513" s="1" t="s">
        <v>80</v>
      </c>
      <c r="N2513" s="1" t="s">
        <v>11667</v>
      </c>
      <c r="O2513" s="1" t="s">
        <v>82</v>
      </c>
      <c r="P2513" s="1">
        <v>796</v>
      </c>
      <c r="Q2513" s="7" t="s">
        <v>11836</v>
      </c>
      <c r="R2513" s="2">
        <v>15</v>
      </c>
      <c r="S2513" s="2">
        <v>266430</v>
      </c>
      <c r="T2513" s="4">
        <f t="shared" si="84"/>
        <v>3996450</v>
      </c>
      <c r="U2513" s="4">
        <f t="shared" si="85"/>
        <v>4476024</v>
      </c>
      <c r="V2513" s="4" t="s">
        <v>4658</v>
      </c>
      <c r="W2513" s="6">
        <v>2016</v>
      </c>
      <c r="X2513" s="4"/>
    </row>
    <row r="2514" spans="1:24" ht="66" customHeight="1" x14ac:dyDescent="0.2">
      <c r="A2514" s="8" t="s">
        <v>2586</v>
      </c>
      <c r="B2514" s="1" t="s">
        <v>12283</v>
      </c>
      <c r="C2514" s="5" t="s">
        <v>9758</v>
      </c>
      <c r="D2514" s="5" t="s">
        <v>7157</v>
      </c>
      <c r="E2514" s="5" t="s">
        <v>9759</v>
      </c>
      <c r="F2514" s="14" t="s">
        <v>9760</v>
      </c>
      <c r="G2514" s="11" t="s">
        <v>12279</v>
      </c>
      <c r="H2514" s="12">
        <v>0.25</v>
      </c>
      <c r="I2514" s="12" t="s">
        <v>78</v>
      </c>
      <c r="J2514" s="13" t="s">
        <v>12294</v>
      </c>
      <c r="K2514" s="1" t="s">
        <v>11668</v>
      </c>
      <c r="L2514" s="1" t="s">
        <v>79</v>
      </c>
      <c r="M2514" s="1" t="s">
        <v>80</v>
      </c>
      <c r="N2514" s="1" t="s">
        <v>11667</v>
      </c>
      <c r="O2514" s="1" t="s">
        <v>82</v>
      </c>
      <c r="P2514" s="1">
        <v>796</v>
      </c>
      <c r="Q2514" s="7" t="s">
        <v>11836</v>
      </c>
      <c r="R2514" s="2">
        <v>60</v>
      </c>
      <c r="S2514" s="2">
        <v>1979.5000000000002</v>
      </c>
      <c r="T2514" s="4">
        <f t="shared" si="84"/>
        <v>118770.00000000001</v>
      </c>
      <c r="U2514" s="4">
        <f t="shared" si="85"/>
        <v>133022.40000000002</v>
      </c>
      <c r="V2514" s="4" t="s">
        <v>4658</v>
      </c>
      <c r="W2514" s="6">
        <v>2016</v>
      </c>
      <c r="X2514" s="4"/>
    </row>
    <row r="2515" spans="1:24" ht="66" customHeight="1" x14ac:dyDescent="0.2">
      <c r="A2515" s="8" t="s">
        <v>2587</v>
      </c>
      <c r="B2515" s="1" t="s">
        <v>12283</v>
      </c>
      <c r="C2515" s="5" t="s">
        <v>9592</v>
      </c>
      <c r="D2515" s="5" t="s">
        <v>9571</v>
      </c>
      <c r="E2515" s="5" t="s">
        <v>9593</v>
      </c>
      <c r="F2515" s="14" t="s">
        <v>9761</v>
      </c>
      <c r="G2515" s="11" t="s">
        <v>12279</v>
      </c>
      <c r="H2515" s="12">
        <v>0.25</v>
      </c>
      <c r="I2515" s="12" t="s">
        <v>78</v>
      </c>
      <c r="J2515" s="13" t="s">
        <v>12294</v>
      </c>
      <c r="K2515" s="1" t="s">
        <v>11668</v>
      </c>
      <c r="L2515" s="1" t="s">
        <v>79</v>
      </c>
      <c r="M2515" s="1" t="s">
        <v>80</v>
      </c>
      <c r="N2515" s="1" t="s">
        <v>11667</v>
      </c>
      <c r="O2515" s="1" t="s">
        <v>82</v>
      </c>
      <c r="P2515" s="1">
        <v>796</v>
      </c>
      <c r="Q2515" s="7" t="s">
        <v>11836</v>
      </c>
      <c r="R2515" s="2">
        <v>20</v>
      </c>
      <c r="S2515" s="2">
        <v>64200.000000000007</v>
      </c>
      <c r="T2515" s="4">
        <f t="shared" si="84"/>
        <v>1284000.0000000002</v>
      </c>
      <c r="U2515" s="4">
        <f t="shared" si="85"/>
        <v>1438080.0000000005</v>
      </c>
      <c r="V2515" s="4" t="s">
        <v>4658</v>
      </c>
      <c r="W2515" s="6">
        <v>2016</v>
      </c>
      <c r="X2515" s="4"/>
    </row>
    <row r="2516" spans="1:24" ht="66" customHeight="1" x14ac:dyDescent="0.2">
      <c r="A2516" s="8" t="s">
        <v>2588</v>
      </c>
      <c r="B2516" s="1" t="s">
        <v>12283</v>
      </c>
      <c r="C2516" s="5" t="s">
        <v>9762</v>
      </c>
      <c r="D2516" s="5" t="s">
        <v>9763</v>
      </c>
      <c r="E2516" s="5" t="s">
        <v>9764</v>
      </c>
      <c r="F2516" s="14" t="s">
        <v>9765</v>
      </c>
      <c r="G2516" s="11" t="s">
        <v>12279</v>
      </c>
      <c r="H2516" s="12">
        <v>0.25</v>
      </c>
      <c r="I2516" s="12" t="s">
        <v>78</v>
      </c>
      <c r="J2516" s="13" t="s">
        <v>12294</v>
      </c>
      <c r="K2516" s="1" t="s">
        <v>11668</v>
      </c>
      <c r="L2516" s="1" t="s">
        <v>79</v>
      </c>
      <c r="M2516" s="1" t="s">
        <v>80</v>
      </c>
      <c r="N2516" s="1" t="s">
        <v>11667</v>
      </c>
      <c r="O2516" s="1" t="s">
        <v>82</v>
      </c>
      <c r="P2516" s="1">
        <v>796</v>
      </c>
      <c r="Q2516" s="7" t="s">
        <v>11836</v>
      </c>
      <c r="R2516" s="2">
        <v>5</v>
      </c>
      <c r="S2516" s="2">
        <v>28355</v>
      </c>
      <c r="T2516" s="4">
        <f t="shared" si="84"/>
        <v>141775</v>
      </c>
      <c r="U2516" s="4">
        <f t="shared" si="85"/>
        <v>158788.00000000003</v>
      </c>
      <c r="V2516" s="4" t="s">
        <v>4658</v>
      </c>
      <c r="W2516" s="6">
        <v>2016</v>
      </c>
      <c r="X2516" s="4"/>
    </row>
    <row r="2517" spans="1:24" ht="66" customHeight="1" x14ac:dyDescent="0.2">
      <c r="A2517" s="8" t="s">
        <v>2589</v>
      </c>
      <c r="B2517" s="1" t="s">
        <v>12283</v>
      </c>
      <c r="C2517" s="5" t="s">
        <v>9716</v>
      </c>
      <c r="D2517" s="5" t="s">
        <v>9717</v>
      </c>
      <c r="E2517" s="5" t="s">
        <v>9718</v>
      </c>
      <c r="F2517" s="14" t="s">
        <v>9766</v>
      </c>
      <c r="G2517" s="11" t="s">
        <v>12279</v>
      </c>
      <c r="H2517" s="12">
        <v>0.25</v>
      </c>
      <c r="I2517" s="12" t="s">
        <v>78</v>
      </c>
      <c r="J2517" s="13" t="s">
        <v>12294</v>
      </c>
      <c r="K2517" s="1" t="s">
        <v>11668</v>
      </c>
      <c r="L2517" s="1" t="s">
        <v>79</v>
      </c>
      <c r="M2517" s="1" t="s">
        <v>80</v>
      </c>
      <c r="N2517" s="1" t="s">
        <v>11667</v>
      </c>
      <c r="O2517" s="1" t="s">
        <v>82</v>
      </c>
      <c r="P2517" s="1">
        <v>796</v>
      </c>
      <c r="Q2517" s="7" t="s">
        <v>11836</v>
      </c>
      <c r="R2517" s="2">
        <v>21</v>
      </c>
      <c r="S2517" s="2">
        <v>1011.1500000000001</v>
      </c>
      <c r="T2517" s="4">
        <f t="shared" si="84"/>
        <v>21234.15</v>
      </c>
      <c r="U2517" s="4">
        <f t="shared" si="85"/>
        <v>23782.248000000003</v>
      </c>
      <c r="V2517" s="4" t="s">
        <v>4658</v>
      </c>
      <c r="W2517" s="6">
        <v>2016</v>
      </c>
      <c r="X2517" s="4"/>
    </row>
    <row r="2518" spans="1:24" ht="66" customHeight="1" x14ac:dyDescent="0.2">
      <c r="A2518" s="8" t="s">
        <v>2590</v>
      </c>
      <c r="B2518" s="1" t="s">
        <v>12283</v>
      </c>
      <c r="C2518" s="5" t="s">
        <v>9767</v>
      </c>
      <c r="D2518" s="5" t="s">
        <v>9741</v>
      </c>
      <c r="E2518" s="5" t="s">
        <v>9768</v>
      </c>
      <c r="F2518" s="14" t="s">
        <v>9769</v>
      </c>
      <c r="G2518" s="11" t="s">
        <v>12279</v>
      </c>
      <c r="H2518" s="12">
        <v>0.25</v>
      </c>
      <c r="I2518" s="12" t="s">
        <v>78</v>
      </c>
      <c r="J2518" s="13" t="s">
        <v>12294</v>
      </c>
      <c r="K2518" s="1" t="s">
        <v>11668</v>
      </c>
      <c r="L2518" s="1" t="s">
        <v>79</v>
      </c>
      <c r="M2518" s="1" t="s">
        <v>80</v>
      </c>
      <c r="N2518" s="1" t="s">
        <v>11667</v>
      </c>
      <c r="O2518" s="1" t="s">
        <v>82</v>
      </c>
      <c r="P2518" s="1">
        <v>796</v>
      </c>
      <c r="Q2518" s="7" t="s">
        <v>11836</v>
      </c>
      <c r="R2518" s="2">
        <v>22</v>
      </c>
      <c r="S2518" s="2">
        <v>1174.8600000000001</v>
      </c>
      <c r="T2518" s="4">
        <f t="shared" si="84"/>
        <v>25846.920000000002</v>
      </c>
      <c r="U2518" s="4">
        <f t="shared" si="85"/>
        <v>28948.550400000004</v>
      </c>
      <c r="V2518" s="4" t="s">
        <v>4658</v>
      </c>
      <c r="W2518" s="6">
        <v>2016</v>
      </c>
      <c r="X2518" s="4"/>
    </row>
    <row r="2519" spans="1:24" ht="66" customHeight="1" x14ac:dyDescent="0.2">
      <c r="A2519" s="8" t="s">
        <v>2591</v>
      </c>
      <c r="B2519" s="1" t="s">
        <v>12283</v>
      </c>
      <c r="C2519" s="5" t="s">
        <v>9727</v>
      </c>
      <c r="D2519" s="5" t="s">
        <v>9728</v>
      </c>
      <c r="E2519" s="5" t="s">
        <v>9729</v>
      </c>
      <c r="F2519" s="14" t="s">
        <v>9770</v>
      </c>
      <c r="G2519" s="11" t="s">
        <v>12279</v>
      </c>
      <c r="H2519" s="12">
        <v>0.25</v>
      </c>
      <c r="I2519" s="12" t="s">
        <v>78</v>
      </c>
      <c r="J2519" s="13" t="s">
        <v>12294</v>
      </c>
      <c r="K2519" s="1" t="s">
        <v>11668</v>
      </c>
      <c r="L2519" s="1" t="s">
        <v>79</v>
      </c>
      <c r="M2519" s="1" t="s">
        <v>80</v>
      </c>
      <c r="N2519" s="1" t="s">
        <v>11667</v>
      </c>
      <c r="O2519" s="1" t="s">
        <v>82</v>
      </c>
      <c r="P2519" s="1">
        <v>796</v>
      </c>
      <c r="Q2519" s="7" t="s">
        <v>11836</v>
      </c>
      <c r="R2519" s="2">
        <v>16</v>
      </c>
      <c r="S2519" s="2">
        <v>5007.6000000000004</v>
      </c>
      <c r="T2519" s="4">
        <f t="shared" si="84"/>
        <v>80121.600000000006</v>
      </c>
      <c r="U2519" s="4">
        <f t="shared" si="85"/>
        <v>89736.19200000001</v>
      </c>
      <c r="V2519" s="4" t="s">
        <v>4658</v>
      </c>
      <c r="W2519" s="6">
        <v>2016</v>
      </c>
      <c r="X2519" s="4"/>
    </row>
    <row r="2520" spans="1:24" ht="66" customHeight="1" x14ac:dyDescent="0.2">
      <c r="A2520" s="8" t="s">
        <v>2592</v>
      </c>
      <c r="B2520" s="1" t="s">
        <v>12283</v>
      </c>
      <c r="C2520" s="5" t="s">
        <v>9771</v>
      </c>
      <c r="D2520" s="5" t="s">
        <v>9728</v>
      </c>
      <c r="E2520" s="5" t="s">
        <v>9772</v>
      </c>
      <c r="F2520" s="14" t="s">
        <v>9773</v>
      </c>
      <c r="G2520" s="11" t="s">
        <v>12279</v>
      </c>
      <c r="H2520" s="12">
        <v>0.25</v>
      </c>
      <c r="I2520" s="12" t="s">
        <v>78</v>
      </c>
      <c r="J2520" s="13" t="s">
        <v>12294</v>
      </c>
      <c r="K2520" s="1" t="s">
        <v>11668</v>
      </c>
      <c r="L2520" s="1" t="s">
        <v>79</v>
      </c>
      <c r="M2520" s="1" t="s">
        <v>80</v>
      </c>
      <c r="N2520" s="1" t="s">
        <v>11667</v>
      </c>
      <c r="O2520" s="1" t="s">
        <v>82</v>
      </c>
      <c r="P2520" s="1">
        <v>796</v>
      </c>
      <c r="Q2520" s="7" t="s">
        <v>11836</v>
      </c>
      <c r="R2520" s="2">
        <v>4</v>
      </c>
      <c r="S2520" s="2">
        <v>17526.600000000002</v>
      </c>
      <c r="T2520" s="4">
        <f t="shared" si="84"/>
        <v>70106.400000000009</v>
      </c>
      <c r="U2520" s="4">
        <f t="shared" si="85"/>
        <v>78519.16800000002</v>
      </c>
      <c r="V2520" s="4" t="s">
        <v>4658</v>
      </c>
      <c r="W2520" s="6">
        <v>2016</v>
      </c>
      <c r="X2520" s="4"/>
    </row>
    <row r="2521" spans="1:24" ht="66" customHeight="1" x14ac:dyDescent="0.2">
      <c r="A2521" s="8" t="s">
        <v>2593</v>
      </c>
      <c r="B2521" s="1" t="s">
        <v>12283</v>
      </c>
      <c r="C2521" s="5" t="s">
        <v>9727</v>
      </c>
      <c r="D2521" s="5" t="s">
        <v>9728</v>
      </c>
      <c r="E2521" s="5" t="s">
        <v>9729</v>
      </c>
      <c r="F2521" s="14" t="s">
        <v>9774</v>
      </c>
      <c r="G2521" s="11" t="s">
        <v>12279</v>
      </c>
      <c r="H2521" s="12">
        <v>0.25</v>
      </c>
      <c r="I2521" s="12" t="s">
        <v>78</v>
      </c>
      <c r="J2521" s="13" t="s">
        <v>12294</v>
      </c>
      <c r="K2521" s="1" t="s">
        <v>11668</v>
      </c>
      <c r="L2521" s="1" t="s">
        <v>79</v>
      </c>
      <c r="M2521" s="1" t="s">
        <v>80</v>
      </c>
      <c r="N2521" s="1" t="s">
        <v>11667</v>
      </c>
      <c r="O2521" s="1" t="s">
        <v>82</v>
      </c>
      <c r="P2521" s="1">
        <v>796</v>
      </c>
      <c r="Q2521" s="7" t="s">
        <v>11836</v>
      </c>
      <c r="R2521" s="2">
        <v>10</v>
      </c>
      <c r="S2521" s="2">
        <v>11893.050000000001</v>
      </c>
      <c r="T2521" s="4">
        <f t="shared" si="84"/>
        <v>118930.50000000001</v>
      </c>
      <c r="U2521" s="4">
        <f t="shared" si="85"/>
        <v>133202.16000000003</v>
      </c>
      <c r="V2521" s="4" t="s">
        <v>4658</v>
      </c>
      <c r="W2521" s="6">
        <v>2016</v>
      </c>
      <c r="X2521" s="4"/>
    </row>
    <row r="2522" spans="1:24" ht="66" customHeight="1" x14ac:dyDescent="0.2">
      <c r="A2522" s="8" t="s">
        <v>2594</v>
      </c>
      <c r="B2522" s="1" t="s">
        <v>12283</v>
      </c>
      <c r="C2522" s="5" t="s">
        <v>9716</v>
      </c>
      <c r="D2522" s="5" t="s">
        <v>9717</v>
      </c>
      <c r="E2522" s="5" t="s">
        <v>9718</v>
      </c>
      <c r="F2522" s="14" t="s">
        <v>9775</v>
      </c>
      <c r="G2522" s="11" t="s">
        <v>12279</v>
      </c>
      <c r="H2522" s="12">
        <v>0.25</v>
      </c>
      <c r="I2522" s="12" t="s">
        <v>78</v>
      </c>
      <c r="J2522" s="13" t="s">
        <v>12294</v>
      </c>
      <c r="K2522" s="1" t="s">
        <v>11668</v>
      </c>
      <c r="L2522" s="1" t="s">
        <v>79</v>
      </c>
      <c r="M2522" s="1" t="s">
        <v>80</v>
      </c>
      <c r="N2522" s="1" t="s">
        <v>11667</v>
      </c>
      <c r="O2522" s="1" t="s">
        <v>82</v>
      </c>
      <c r="P2522" s="1">
        <v>796</v>
      </c>
      <c r="Q2522" s="7" t="s">
        <v>11836</v>
      </c>
      <c r="R2522" s="2">
        <v>25</v>
      </c>
      <c r="S2522" s="2">
        <v>2580.84</v>
      </c>
      <c r="T2522" s="4">
        <f t="shared" si="84"/>
        <v>64521</v>
      </c>
      <c r="U2522" s="4">
        <f t="shared" si="85"/>
        <v>72263.520000000004</v>
      </c>
      <c r="V2522" s="4" t="s">
        <v>4658</v>
      </c>
      <c r="W2522" s="6">
        <v>2016</v>
      </c>
      <c r="X2522" s="4"/>
    </row>
    <row r="2523" spans="1:24" ht="66" customHeight="1" x14ac:dyDescent="0.2">
      <c r="A2523" s="8" t="s">
        <v>2595</v>
      </c>
      <c r="B2523" s="1" t="s">
        <v>12283</v>
      </c>
      <c r="C2523" s="5" t="s">
        <v>9716</v>
      </c>
      <c r="D2523" s="5" t="s">
        <v>9717</v>
      </c>
      <c r="E2523" s="5" t="s">
        <v>9718</v>
      </c>
      <c r="F2523" s="14" t="s">
        <v>9776</v>
      </c>
      <c r="G2523" s="11" t="s">
        <v>12279</v>
      </c>
      <c r="H2523" s="12">
        <v>0.25</v>
      </c>
      <c r="I2523" s="12" t="s">
        <v>78</v>
      </c>
      <c r="J2523" s="13" t="s">
        <v>12294</v>
      </c>
      <c r="K2523" s="1" t="s">
        <v>11668</v>
      </c>
      <c r="L2523" s="1" t="s">
        <v>79</v>
      </c>
      <c r="M2523" s="1" t="s">
        <v>80</v>
      </c>
      <c r="N2523" s="1" t="s">
        <v>11667</v>
      </c>
      <c r="O2523" s="1" t="s">
        <v>82</v>
      </c>
      <c r="P2523" s="1">
        <v>796</v>
      </c>
      <c r="Q2523" s="7" t="s">
        <v>11836</v>
      </c>
      <c r="R2523" s="2">
        <v>18</v>
      </c>
      <c r="S2523" s="2">
        <v>5036.4900000000007</v>
      </c>
      <c r="T2523" s="4">
        <f t="shared" si="84"/>
        <v>90656.82</v>
      </c>
      <c r="U2523" s="4">
        <f t="shared" si="85"/>
        <v>101535.63840000001</v>
      </c>
      <c r="V2523" s="4" t="s">
        <v>4658</v>
      </c>
      <c r="W2523" s="6">
        <v>2016</v>
      </c>
      <c r="X2523" s="4"/>
    </row>
    <row r="2524" spans="1:24" ht="66" customHeight="1" x14ac:dyDescent="0.2">
      <c r="A2524" s="8" t="s">
        <v>2596</v>
      </c>
      <c r="B2524" s="1" t="s">
        <v>12283</v>
      </c>
      <c r="C2524" s="5" t="s">
        <v>9716</v>
      </c>
      <c r="D2524" s="5" t="s">
        <v>9717</v>
      </c>
      <c r="E2524" s="5" t="s">
        <v>9718</v>
      </c>
      <c r="F2524" s="14" t="s">
        <v>9777</v>
      </c>
      <c r="G2524" s="11" t="s">
        <v>12279</v>
      </c>
      <c r="H2524" s="12">
        <v>0.25</v>
      </c>
      <c r="I2524" s="12" t="s">
        <v>78</v>
      </c>
      <c r="J2524" s="13" t="s">
        <v>12294</v>
      </c>
      <c r="K2524" s="1" t="s">
        <v>11668</v>
      </c>
      <c r="L2524" s="1" t="s">
        <v>79</v>
      </c>
      <c r="M2524" s="1" t="s">
        <v>80</v>
      </c>
      <c r="N2524" s="1" t="s">
        <v>11667</v>
      </c>
      <c r="O2524" s="1" t="s">
        <v>82</v>
      </c>
      <c r="P2524" s="1">
        <v>796</v>
      </c>
      <c r="Q2524" s="7" t="s">
        <v>11836</v>
      </c>
      <c r="R2524" s="2">
        <v>7</v>
      </c>
      <c r="S2524" s="2">
        <v>7829.1900000000005</v>
      </c>
      <c r="T2524" s="4">
        <f t="shared" si="84"/>
        <v>54804.33</v>
      </c>
      <c r="U2524" s="4">
        <f t="shared" si="85"/>
        <v>61380.849600000009</v>
      </c>
      <c r="V2524" s="4" t="s">
        <v>4658</v>
      </c>
      <c r="W2524" s="6">
        <v>2016</v>
      </c>
      <c r="X2524" s="4"/>
    </row>
    <row r="2525" spans="1:24" ht="66" customHeight="1" x14ac:dyDescent="0.2">
      <c r="A2525" s="8" t="s">
        <v>2597</v>
      </c>
      <c r="B2525" s="1" t="s">
        <v>12283</v>
      </c>
      <c r="C2525" s="5" t="s">
        <v>9716</v>
      </c>
      <c r="D2525" s="5" t="s">
        <v>9717</v>
      </c>
      <c r="E2525" s="5" t="s">
        <v>9718</v>
      </c>
      <c r="F2525" s="14" t="s">
        <v>9778</v>
      </c>
      <c r="G2525" s="11" t="s">
        <v>12279</v>
      </c>
      <c r="H2525" s="12">
        <v>0.25</v>
      </c>
      <c r="I2525" s="12" t="s">
        <v>78</v>
      </c>
      <c r="J2525" s="13" t="s">
        <v>12294</v>
      </c>
      <c r="K2525" s="1" t="s">
        <v>11668</v>
      </c>
      <c r="L2525" s="1" t="s">
        <v>79</v>
      </c>
      <c r="M2525" s="1" t="s">
        <v>80</v>
      </c>
      <c r="N2525" s="1" t="s">
        <v>11667</v>
      </c>
      <c r="O2525" s="1" t="s">
        <v>82</v>
      </c>
      <c r="P2525" s="1">
        <v>796</v>
      </c>
      <c r="Q2525" s="7" t="s">
        <v>11836</v>
      </c>
      <c r="R2525" s="2">
        <v>4</v>
      </c>
      <c r="S2525" s="2">
        <v>30305.61</v>
      </c>
      <c r="T2525" s="4">
        <f t="shared" ref="T2525:T2588" si="86">R2525*S2525</f>
        <v>121222.44</v>
      </c>
      <c r="U2525" s="4">
        <f t="shared" si="85"/>
        <v>135769.13280000002</v>
      </c>
      <c r="V2525" s="4" t="s">
        <v>4658</v>
      </c>
      <c r="W2525" s="6">
        <v>2016</v>
      </c>
      <c r="X2525" s="4"/>
    </row>
    <row r="2526" spans="1:24" ht="66" customHeight="1" x14ac:dyDescent="0.2">
      <c r="A2526" s="8" t="s">
        <v>2598</v>
      </c>
      <c r="B2526" s="1" t="s">
        <v>12283</v>
      </c>
      <c r="C2526" s="5" t="s">
        <v>9716</v>
      </c>
      <c r="D2526" s="5" t="s">
        <v>9717</v>
      </c>
      <c r="E2526" s="5" t="s">
        <v>9718</v>
      </c>
      <c r="F2526" s="14" t="s">
        <v>9779</v>
      </c>
      <c r="G2526" s="11" t="s">
        <v>12279</v>
      </c>
      <c r="H2526" s="12">
        <v>0.25</v>
      </c>
      <c r="I2526" s="12" t="s">
        <v>78</v>
      </c>
      <c r="J2526" s="13" t="s">
        <v>12294</v>
      </c>
      <c r="K2526" s="1" t="s">
        <v>11668</v>
      </c>
      <c r="L2526" s="1" t="s">
        <v>79</v>
      </c>
      <c r="M2526" s="1" t="s">
        <v>80</v>
      </c>
      <c r="N2526" s="1" t="s">
        <v>11667</v>
      </c>
      <c r="O2526" s="1" t="s">
        <v>82</v>
      </c>
      <c r="P2526" s="1">
        <v>796</v>
      </c>
      <c r="Q2526" s="7" t="s">
        <v>11836</v>
      </c>
      <c r="R2526" s="2">
        <v>5</v>
      </c>
      <c r="S2526" s="2">
        <v>35053.200000000004</v>
      </c>
      <c r="T2526" s="4">
        <f t="shared" si="86"/>
        <v>175266.00000000003</v>
      </c>
      <c r="U2526" s="4">
        <f t="shared" si="85"/>
        <v>196297.92000000004</v>
      </c>
      <c r="V2526" s="4" t="s">
        <v>4658</v>
      </c>
      <c r="W2526" s="6">
        <v>2016</v>
      </c>
      <c r="X2526" s="4"/>
    </row>
    <row r="2527" spans="1:24" ht="66" customHeight="1" x14ac:dyDescent="0.2">
      <c r="A2527" s="8" t="s">
        <v>2599</v>
      </c>
      <c r="B2527" s="1" t="s">
        <v>12283</v>
      </c>
      <c r="C2527" s="5" t="s">
        <v>9727</v>
      </c>
      <c r="D2527" s="5" t="s">
        <v>9728</v>
      </c>
      <c r="E2527" s="5" t="s">
        <v>9729</v>
      </c>
      <c r="F2527" s="14" t="s">
        <v>9780</v>
      </c>
      <c r="G2527" s="11" t="s">
        <v>12279</v>
      </c>
      <c r="H2527" s="12">
        <v>0.25</v>
      </c>
      <c r="I2527" s="12" t="s">
        <v>78</v>
      </c>
      <c r="J2527" s="13" t="s">
        <v>12294</v>
      </c>
      <c r="K2527" s="1" t="s">
        <v>11668</v>
      </c>
      <c r="L2527" s="1" t="s">
        <v>79</v>
      </c>
      <c r="M2527" s="1" t="s">
        <v>80</v>
      </c>
      <c r="N2527" s="1" t="s">
        <v>11667</v>
      </c>
      <c r="O2527" s="1" t="s">
        <v>82</v>
      </c>
      <c r="P2527" s="1">
        <v>796</v>
      </c>
      <c r="Q2527" s="7" t="s">
        <v>11836</v>
      </c>
      <c r="R2527" s="2">
        <v>49</v>
      </c>
      <c r="S2527" s="2">
        <v>5007.6000000000004</v>
      </c>
      <c r="T2527" s="4">
        <f t="shared" si="86"/>
        <v>245372.40000000002</v>
      </c>
      <c r="U2527" s="4">
        <f t="shared" si="85"/>
        <v>274817.08800000005</v>
      </c>
      <c r="V2527" s="4" t="s">
        <v>4658</v>
      </c>
      <c r="W2527" s="6">
        <v>2016</v>
      </c>
      <c r="X2527" s="4"/>
    </row>
    <row r="2528" spans="1:24" ht="66" customHeight="1" x14ac:dyDescent="0.2">
      <c r="A2528" s="8" t="s">
        <v>2600</v>
      </c>
      <c r="B2528" s="1" t="s">
        <v>12283</v>
      </c>
      <c r="C2528" s="5" t="s">
        <v>9727</v>
      </c>
      <c r="D2528" s="5" t="s">
        <v>9728</v>
      </c>
      <c r="E2528" s="5" t="s">
        <v>9729</v>
      </c>
      <c r="F2528" s="14" t="s">
        <v>9781</v>
      </c>
      <c r="G2528" s="11" t="s">
        <v>12279</v>
      </c>
      <c r="H2528" s="12">
        <v>0.25</v>
      </c>
      <c r="I2528" s="12" t="s">
        <v>78</v>
      </c>
      <c r="J2528" s="13" t="s">
        <v>12294</v>
      </c>
      <c r="K2528" s="1" t="s">
        <v>11668</v>
      </c>
      <c r="L2528" s="1" t="s">
        <v>79</v>
      </c>
      <c r="M2528" s="1" t="s">
        <v>80</v>
      </c>
      <c r="N2528" s="1" t="s">
        <v>11667</v>
      </c>
      <c r="O2528" s="1" t="s">
        <v>82</v>
      </c>
      <c r="P2528" s="1">
        <v>796</v>
      </c>
      <c r="Q2528" s="7" t="s">
        <v>11836</v>
      </c>
      <c r="R2528" s="2">
        <v>10</v>
      </c>
      <c r="S2528" s="2">
        <v>7761.7800000000007</v>
      </c>
      <c r="T2528" s="4">
        <f t="shared" si="86"/>
        <v>77617.8</v>
      </c>
      <c r="U2528" s="4">
        <f t="shared" si="85"/>
        <v>86931.936000000016</v>
      </c>
      <c r="V2528" s="4" t="s">
        <v>4658</v>
      </c>
      <c r="W2528" s="6">
        <v>2016</v>
      </c>
      <c r="X2528" s="4"/>
    </row>
    <row r="2529" spans="1:24" ht="66" customHeight="1" x14ac:dyDescent="0.2">
      <c r="A2529" s="8" t="s">
        <v>2601</v>
      </c>
      <c r="B2529" s="1" t="s">
        <v>12283</v>
      </c>
      <c r="C2529" s="5" t="s">
        <v>9782</v>
      </c>
      <c r="D2529" s="5" t="s">
        <v>9599</v>
      </c>
      <c r="E2529" s="5" t="s">
        <v>9783</v>
      </c>
      <c r="F2529" s="14" t="s">
        <v>9784</v>
      </c>
      <c r="G2529" s="11" t="s">
        <v>12279</v>
      </c>
      <c r="H2529" s="12">
        <v>0.25</v>
      </c>
      <c r="I2529" s="12" t="s">
        <v>78</v>
      </c>
      <c r="J2529" s="13" t="s">
        <v>12294</v>
      </c>
      <c r="K2529" s="1" t="s">
        <v>11668</v>
      </c>
      <c r="L2529" s="1" t="s">
        <v>79</v>
      </c>
      <c r="M2529" s="1" t="s">
        <v>80</v>
      </c>
      <c r="N2529" s="1" t="s">
        <v>11667</v>
      </c>
      <c r="O2529" s="1" t="s">
        <v>82</v>
      </c>
      <c r="P2529" s="1">
        <v>796</v>
      </c>
      <c r="Q2529" s="7" t="s">
        <v>11836</v>
      </c>
      <c r="R2529" s="2">
        <v>2</v>
      </c>
      <c r="S2529" s="2">
        <v>4243620</v>
      </c>
      <c r="T2529" s="4">
        <f t="shared" si="86"/>
        <v>8487240</v>
      </c>
      <c r="U2529" s="4">
        <f t="shared" si="85"/>
        <v>9505708.8000000007</v>
      </c>
      <c r="V2529" s="4" t="s">
        <v>4658</v>
      </c>
      <c r="W2529" s="6">
        <v>2016</v>
      </c>
      <c r="X2529" s="4"/>
    </row>
    <row r="2530" spans="1:24" ht="66" customHeight="1" x14ac:dyDescent="0.2">
      <c r="A2530" s="8" t="s">
        <v>2602</v>
      </c>
      <c r="B2530" s="1" t="s">
        <v>12283</v>
      </c>
      <c r="C2530" s="5" t="s">
        <v>9782</v>
      </c>
      <c r="D2530" s="5" t="s">
        <v>9599</v>
      </c>
      <c r="E2530" s="5" t="s">
        <v>9783</v>
      </c>
      <c r="F2530" s="14" t="s">
        <v>9785</v>
      </c>
      <c r="G2530" s="11" t="s">
        <v>12279</v>
      </c>
      <c r="H2530" s="12">
        <v>0.25</v>
      </c>
      <c r="I2530" s="12" t="s">
        <v>78</v>
      </c>
      <c r="J2530" s="13" t="s">
        <v>12294</v>
      </c>
      <c r="K2530" s="1" t="s">
        <v>11668</v>
      </c>
      <c r="L2530" s="1" t="s">
        <v>79</v>
      </c>
      <c r="M2530" s="1" t="s">
        <v>80</v>
      </c>
      <c r="N2530" s="1" t="s">
        <v>11667</v>
      </c>
      <c r="O2530" s="1" t="s">
        <v>82</v>
      </c>
      <c r="P2530" s="1">
        <v>796</v>
      </c>
      <c r="Q2530" s="7" t="s">
        <v>11836</v>
      </c>
      <c r="R2530" s="2">
        <v>1</v>
      </c>
      <c r="S2530" s="2">
        <v>2359350</v>
      </c>
      <c r="T2530" s="4">
        <f t="shared" si="86"/>
        <v>2359350</v>
      </c>
      <c r="U2530" s="4">
        <f t="shared" si="85"/>
        <v>2642472.0000000005</v>
      </c>
      <c r="V2530" s="4" t="s">
        <v>4658</v>
      </c>
      <c r="W2530" s="6">
        <v>2016</v>
      </c>
      <c r="X2530" s="4"/>
    </row>
    <row r="2531" spans="1:24" ht="66" customHeight="1" x14ac:dyDescent="0.2">
      <c r="A2531" s="8" t="s">
        <v>2603</v>
      </c>
      <c r="B2531" s="1" t="s">
        <v>12283</v>
      </c>
      <c r="C2531" s="5" t="s">
        <v>9782</v>
      </c>
      <c r="D2531" s="5" t="s">
        <v>9599</v>
      </c>
      <c r="E2531" s="5" t="s">
        <v>9783</v>
      </c>
      <c r="F2531" s="14" t="s">
        <v>9786</v>
      </c>
      <c r="G2531" s="11" t="s">
        <v>12279</v>
      </c>
      <c r="H2531" s="12">
        <v>0.25</v>
      </c>
      <c r="I2531" s="12" t="s">
        <v>78</v>
      </c>
      <c r="J2531" s="13" t="s">
        <v>12294</v>
      </c>
      <c r="K2531" s="1" t="s">
        <v>11668</v>
      </c>
      <c r="L2531" s="1" t="s">
        <v>79</v>
      </c>
      <c r="M2531" s="1" t="s">
        <v>80</v>
      </c>
      <c r="N2531" s="1" t="s">
        <v>11667</v>
      </c>
      <c r="O2531" s="1" t="s">
        <v>82</v>
      </c>
      <c r="P2531" s="1">
        <v>796</v>
      </c>
      <c r="Q2531" s="7" t="s">
        <v>11836</v>
      </c>
      <c r="R2531" s="2">
        <v>1</v>
      </c>
      <c r="S2531" s="2">
        <v>3033450</v>
      </c>
      <c r="T2531" s="4">
        <f t="shared" si="86"/>
        <v>3033450</v>
      </c>
      <c r="U2531" s="4">
        <f t="shared" si="85"/>
        <v>3397464.0000000005</v>
      </c>
      <c r="V2531" s="4" t="s">
        <v>4658</v>
      </c>
      <c r="W2531" s="6">
        <v>2016</v>
      </c>
      <c r="X2531" s="4"/>
    </row>
    <row r="2532" spans="1:24" ht="66" customHeight="1" x14ac:dyDescent="0.2">
      <c r="A2532" s="8" t="s">
        <v>2604</v>
      </c>
      <c r="B2532" s="1" t="s">
        <v>12283</v>
      </c>
      <c r="C2532" s="5" t="s">
        <v>9595</v>
      </c>
      <c r="D2532" s="5" t="s">
        <v>9571</v>
      </c>
      <c r="E2532" s="5" t="s">
        <v>9596</v>
      </c>
      <c r="F2532" s="14" t="s">
        <v>9787</v>
      </c>
      <c r="G2532" s="11" t="s">
        <v>12279</v>
      </c>
      <c r="H2532" s="12">
        <v>0.25</v>
      </c>
      <c r="I2532" s="12" t="s">
        <v>78</v>
      </c>
      <c r="J2532" s="13" t="s">
        <v>12294</v>
      </c>
      <c r="K2532" s="1" t="s">
        <v>11668</v>
      </c>
      <c r="L2532" s="1" t="s">
        <v>79</v>
      </c>
      <c r="M2532" s="1" t="s">
        <v>80</v>
      </c>
      <c r="N2532" s="1" t="s">
        <v>11667</v>
      </c>
      <c r="O2532" s="1" t="s">
        <v>82</v>
      </c>
      <c r="P2532" s="1">
        <v>796</v>
      </c>
      <c r="Q2532" s="7" t="s">
        <v>11836</v>
      </c>
      <c r="R2532" s="2">
        <v>1</v>
      </c>
      <c r="S2532" s="2">
        <v>1651545</v>
      </c>
      <c r="T2532" s="4">
        <f t="shared" si="86"/>
        <v>1651545</v>
      </c>
      <c r="U2532" s="4">
        <f t="shared" si="85"/>
        <v>1849730.4000000001</v>
      </c>
      <c r="V2532" s="4" t="s">
        <v>4658</v>
      </c>
      <c r="W2532" s="6">
        <v>2016</v>
      </c>
      <c r="X2532" s="4"/>
    </row>
    <row r="2533" spans="1:24" ht="66" customHeight="1" x14ac:dyDescent="0.2">
      <c r="A2533" s="8" t="s">
        <v>2605</v>
      </c>
      <c r="B2533" s="1" t="s">
        <v>12283</v>
      </c>
      <c r="C2533" s="5" t="s">
        <v>9788</v>
      </c>
      <c r="D2533" s="5" t="s">
        <v>9643</v>
      </c>
      <c r="E2533" s="5" t="s">
        <v>9789</v>
      </c>
      <c r="F2533" s="14" t="s">
        <v>9790</v>
      </c>
      <c r="G2533" s="11" t="s">
        <v>12279</v>
      </c>
      <c r="H2533" s="12">
        <v>0</v>
      </c>
      <c r="I2533" s="12" t="s">
        <v>78</v>
      </c>
      <c r="J2533" s="13" t="s">
        <v>12294</v>
      </c>
      <c r="K2533" s="1" t="s">
        <v>11668</v>
      </c>
      <c r="L2533" s="1" t="s">
        <v>79</v>
      </c>
      <c r="M2533" s="1" t="s">
        <v>80</v>
      </c>
      <c r="N2533" s="1" t="s">
        <v>11667</v>
      </c>
      <c r="O2533" s="1" t="s">
        <v>11671</v>
      </c>
      <c r="P2533" s="1">
        <v>839</v>
      </c>
      <c r="Q2533" s="7" t="s">
        <v>11905</v>
      </c>
      <c r="R2533" s="2">
        <v>2</v>
      </c>
      <c r="S2533" s="2">
        <v>124120</v>
      </c>
      <c r="T2533" s="4">
        <f t="shared" si="86"/>
        <v>248240</v>
      </c>
      <c r="U2533" s="4">
        <f t="shared" si="85"/>
        <v>278028.80000000005</v>
      </c>
      <c r="V2533" s="4"/>
      <c r="W2533" s="6">
        <v>2016</v>
      </c>
      <c r="X2533" s="4"/>
    </row>
    <row r="2534" spans="1:24" ht="66" customHeight="1" x14ac:dyDescent="0.2">
      <c r="A2534" s="8" t="s">
        <v>2606</v>
      </c>
      <c r="B2534" s="1" t="s">
        <v>12283</v>
      </c>
      <c r="C2534" s="5" t="s">
        <v>9610</v>
      </c>
      <c r="D2534" s="5" t="s">
        <v>9599</v>
      </c>
      <c r="E2534" s="5" t="s">
        <v>9611</v>
      </c>
      <c r="F2534" s="14" t="s">
        <v>9791</v>
      </c>
      <c r="G2534" s="11" t="s">
        <v>12279</v>
      </c>
      <c r="H2534" s="12">
        <v>0.25</v>
      </c>
      <c r="I2534" s="12" t="s">
        <v>78</v>
      </c>
      <c r="J2534" s="13" t="s">
        <v>12294</v>
      </c>
      <c r="K2534" s="1" t="s">
        <v>11668</v>
      </c>
      <c r="L2534" s="1" t="s">
        <v>79</v>
      </c>
      <c r="M2534" s="1" t="s">
        <v>80</v>
      </c>
      <c r="N2534" s="1" t="s">
        <v>11667</v>
      </c>
      <c r="O2534" s="1" t="s">
        <v>82</v>
      </c>
      <c r="P2534" s="1">
        <v>839</v>
      </c>
      <c r="Q2534" s="7" t="s">
        <v>11905</v>
      </c>
      <c r="R2534" s="2">
        <v>5</v>
      </c>
      <c r="S2534" s="2">
        <v>1927656.36</v>
      </c>
      <c r="T2534" s="4">
        <f t="shared" si="86"/>
        <v>9638281.8000000007</v>
      </c>
      <c r="U2534" s="4">
        <f t="shared" si="85"/>
        <v>10794875.616000002</v>
      </c>
      <c r="V2534" s="4" t="s">
        <v>4658</v>
      </c>
      <c r="W2534" s="6">
        <v>2016</v>
      </c>
      <c r="X2534" s="4"/>
    </row>
    <row r="2535" spans="1:24" ht="66" customHeight="1" x14ac:dyDescent="0.2">
      <c r="A2535" s="8" t="s">
        <v>2607</v>
      </c>
      <c r="B2535" s="1" t="s">
        <v>12283</v>
      </c>
      <c r="C2535" s="5" t="s">
        <v>9727</v>
      </c>
      <c r="D2535" s="5" t="s">
        <v>9728</v>
      </c>
      <c r="E2535" s="5" t="s">
        <v>9729</v>
      </c>
      <c r="F2535" s="14" t="s">
        <v>9792</v>
      </c>
      <c r="G2535" s="11" t="s">
        <v>12279</v>
      </c>
      <c r="H2535" s="12">
        <v>0.25</v>
      </c>
      <c r="I2535" s="12" t="s">
        <v>78</v>
      </c>
      <c r="J2535" s="13" t="s">
        <v>12294</v>
      </c>
      <c r="K2535" s="1" t="s">
        <v>11668</v>
      </c>
      <c r="L2535" s="1" t="s">
        <v>79</v>
      </c>
      <c r="M2535" s="1" t="s">
        <v>80</v>
      </c>
      <c r="N2535" s="1" t="s">
        <v>11667</v>
      </c>
      <c r="O2535" s="1" t="s">
        <v>82</v>
      </c>
      <c r="P2535" s="1">
        <v>796</v>
      </c>
      <c r="Q2535" s="7" t="s">
        <v>11836</v>
      </c>
      <c r="R2535" s="2">
        <v>15</v>
      </c>
      <c r="S2535" s="2">
        <v>5123.16</v>
      </c>
      <c r="T2535" s="4">
        <f t="shared" si="86"/>
        <v>76847.399999999994</v>
      </c>
      <c r="U2535" s="4">
        <f t="shared" si="85"/>
        <v>86069.088000000003</v>
      </c>
      <c r="V2535" s="4" t="s">
        <v>4658</v>
      </c>
      <c r="W2535" s="6">
        <v>2016</v>
      </c>
      <c r="X2535" s="4"/>
    </row>
    <row r="2536" spans="1:24" ht="66" customHeight="1" x14ac:dyDescent="0.2">
      <c r="A2536" s="8" t="s">
        <v>2608</v>
      </c>
      <c r="B2536" s="1" t="s">
        <v>12283</v>
      </c>
      <c r="C2536" s="5" t="s">
        <v>9660</v>
      </c>
      <c r="D2536" s="5" t="s">
        <v>9661</v>
      </c>
      <c r="E2536" s="5" t="s">
        <v>9662</v>
      </c>
      <c r="F2536" s="14" t="s">
        <v>9793</v>
      </c>
      <c r="G2536" s="11" t="s">
        <v>12279</v>
      </c>
      <c r="H2536" s="12">
        <v>0.25</v>
      </c>
      <c r="I2536" s="12" t="s">
        <v>78</v>
      </c>
      <c r="J2536" s="13" t="s">
        <v>12294</v>
      </c>
      <c r="K2536" s="1" t="s">
        <v>11668</v>
      </c>
      <c r="L2536" s="1" t="s">
        <v>79</v>
      </c>
      <c r="M2536" s="1" t="s">
        <v>80</v>
      </c>
      <c r="N2536" s="1" t="s">
        <v>11667</v>
      </c>
      <c r="O2536" s="1" t="s">
        <v>82</v>
      </c>
      <c r="P2536" s="1">
        <v>796</v>
      </c>
      <c r="Q2536" s="7" t="s">
        <v>11836</v>
      </c>
      <c r="R2536" s="2">
        <v>8</v>
      </c>
      <c r="S2536" s="2">
        <v>6182.46</v>
      </c>
      <c r="T2536" s="4">
        <f t="shared" si="86"/>
        <v>49459.68</v>
      </c>
      <c r="U2536" s="4">
        <f t="shared" si="85"/>
        <v>55394.841600000007</v>
      </c>
      <c r="V2536" s="4" t="s">
        <v>4658</v>
      </c>
      <c r="W2536" s="6">
        <v>2016</v>
      </c>
      <c r="X2536" s="4"/>
    </row>
    <row r="2537" spans="1:24" ht="66" customHeight="1" x14ac:dyDescent="0.2">
      <c r="A2537" s="8" t="s">
        <v>2609</v>
      </c>
      <c r="B2537" s="1" t="s">
        <v>12283</v>
      </c>
      <c r="C2537" s="5" t="s">
        <v>9716</v>
      </c>
      <c r="D2537" s="5" t="s">
        <v>9717</v>
      </c>
      <c r="E2537" s="5" t="s">
        <v>9718</v>
      </c>
      <c r="F2537" s="14" t="s">
        <v>9794</v>
      </c>
      <c r="G2537" s="11" t="s">
        <v>12279</v>
      </c>
      <c r="H2537" s="12">
        <v>0.25</v>
      </c>
      <c r="I2537" s="12" t="s">
        <v>78</v>
      </c>
      <c r="J2537" s="13" t="s">
        <v>12294</v>
      </c>
      <c r="K2537" s="1" t="s">
        <v>11668</v>
      </c>
      <c r="L2537" s="1" t="s">
        <v>79</v>
      </c>
      <c r="M2537" s="1" t="s">
        <v>80</v>
      </c>
      <c r="N2537" s="1" t="s">
        <v>11667</v>
      </c>
      <c r="O2537" s="1" t="s">
        <v>82</v>
      </c>
      <c r="P2537" s="1">
        <v>796</v>
      </c>
      <c r="Q2537" s="7" t="s">
        <v>11836</v>
      </c>
      <c r="R2537" s="2">
        <v>20</v>
      </c>
      <c r="S2537" s="2">
        <v>1868.22</v>
      </c>
      <c r="T2537" s="4">
        <f t="shared" si="86"/>
        <v>37364.400000000001</v>
      </c>
      <c r="U2537" s="4">
        <f t="shared" si="85"/>
        <v>41848.128000000004</v>
      </c>
      <c r="V2537" s="4" t="s">
        <v>4658</v>
      </c>
      <c r="W2537" s="6">
        <v>2016</v>
      </c>
      <c r="X2537" s="4"/>
    </row>
    <row r="2538" spans="1:24" ht="66" customHeight="1" x14ac:dyDescent="0.2">
      <c r="A2538" s="8" t="s">
        <v>2610</v>
      </c>
      <c r="B2538" s="1" t="s">
        <v>12283</v>
      </c>
      <c r="C2538" s="5" t="s">
        <v>9716</v>
      </c>
      <c r="D2538" s="5" t="s">
        <v>9717</v>
      </c>
      <c r="E2538" s="5" t="s">
        <v>9718</v>
      </c>
      <c r="F2538" s="14" t="s">
        <v>9795</v>
      </c>
      <c r="G2538" s="11" t="s">
        <v>12279</v>
      </c>
      <c r="H2538" s="12">
        <v>0.25</v>
      </c>
      <c r="I2538" s="12" t="s">
        <v>78</v>
      </c>
      <c r="J2538" s="13" t="s">
        <v>12294</v>
      </c>
      <c r="K2538" s="1" t="s">
        <v>11668</v>
      </c>
      <c r="L2538" s="1" t="s">
        <v>79</v>
      </c>
      <c r="M2538" s="1" t="s">
        <v>80</v>
      </c>
      <c r="N2538" s="1" t="s">
        <v>11667</v>
      </c>
      <c r="O2538" s="1" t="s">
        <v>82</v>
      </c>
      <c r="P2538" s="1">
        <v>796</v>
      </c>
      <c r="Q2538" s="7" t="s">
        <v>11836</v>
      </c>
      <c r="R2538" s="2">
        <v>8</v>
      </c>
      <c r="S2538" s="2">
        <v>5036.4900000000007</v>
      </c>
      <c r="T2538" s="4">
        <f t="shared" si="86"/>
        <v>40291.920000000006</v>
      </c>
      <c r="U2538" s="4">
        <f t="shared" si="85"/>
        <v>45126.950400000009</v>
      </c>
      <c r="V2538" s="4" t="s">
        <v>4658</v>
      </c>
      <c r="W2538" s="6">
        <v>2016</v>
      </c>
      <c r="X2538" s="4"/>
    </row>
    <row r="2539" spans="1:24" ht="66" customHeight="1" x14ac:dyDescent="0.2">
      <c r="A2539" s="8" t="s">
        <v>2611</v>
      </c>
      <c r="B2539" s="1" t="s">
        <v>12283</v>
      </c>
      <c r="C2539" s="5" t="s">
        <v>9796</v>
      </c>
      <c r="D2539" s="5" t="s">
        <v>7773</v>
      </c>
      <c r="E2539" s="5" t="s">
        <v>9797</v>
      </c>
      <c r="F2539" s="14" t="s">
        <v>9798</v>
      </c>
      <c r="G2539" s="11" t="s">
        <v>12279</v>
      </c>
      <c r="H2539" s="12">
        <v>0.25</v>
      </c>
      <c r="I2539" s="12" t="s">
        <v>78</v>
      </c>
      <c r="J2539" s="13" t="s">
        <v>12294</v>
      </c>
      <c r="K2539" s="1" t="s">
        <v>11668</v>
      </c>
      <c r="L2539" s="1" t="s">
        <v>79</v>
      </c>
      <c r="M2539" s="1" t="s">
        <v>80</v>
      </c>
      <c r="N2539" s="1" t="s">
        <v>11667</v>
      </c>
      <c r="O2539" s="1" t="s">
        <v>82</v>
      </c>
      <c r="P2539" s="1">
        <v>796</v>
      </c>
      <c r="Q2539" s="7" t="s">
        <v>11836</v>
      </c>
      <c r="R2539" s="2">
        <v>7</v>
      </c>
      <c r="S2539" s="2">
        <v>9630</v>
      </c>
      <c r="T2539" s="4">
        <f t="shared" si="86"/>
        <v>67410</v>
      </c>
      <c r="U2539" s="4">
        <f t="shared" si="85"/>
        <v>75499.200000000012</v>
      </c>
      <c r="V2539" s="4" t="s">
        <v>4658</v>
      </c>
      <c r="W2539" s="6">
        <v>2016</v>
      </c>
      <c r="X2539" s="4"/>
    </row>
    <row r="2540" spans="1:24" ht="66" customHeight="1" x14ac:dyDescent="0.2">
      <c r="A2540" s="8" t="s">
        <v>2612</v>
      </c>
      <c r="B2540" s="1" t="s">
        <v>12283</v>
      </c>
      <c r="C2540" s="5" t="s">
        <v>9799</v>
      </c>
      <c r="D2540" s="5" t="s">
        <v>9661</v>
      </c>
      <c r="E2540" s="5" t="s">
        <v>9800</v>
      </c>
      <c r="F2540" s="14" t="s">
        <v>9801</v>
      </c>
      <c r="G2540" s="11" t="s">
        <v>12279</v>
      </c>
      <c r="H2540" s="12">
        <v>0.25</v>
      </c>
      <c r="I2540" s="12" t="s">
        <v>78</v>
      </c>
      <c r="J2540" s="13" t="s">
        <v>12294</v>
      </c>
      <c r="K2540" s="1" t="s">
        <v>11668</v>
      </c>
      <c r="L2540" s="1" t="s">
        <v>79</v>
      </c>
      <c r="M2540" s="1" t="s">
        <v>80</v>
      </c>
      <c r="N2540" s="1" t="s">
        <v>11667</v>
      </c>
      <c r="O2540" s="1" t="s">
        <v>82</v>
      </c>
      <c r="P2540" s="1">
        <v>796</v>
      </c>
      <c r="Q2540" s="7" t="s">
        <v>11836</v>
      </c>
      <c r="R2540" s="2">
        <v>8</v>
      </c>
      <c r="S2540" s="2">
        <v>310717.30000000005</v>
      </c>
      <c r="T2540" s="4">
        <f t="shared" si="86"/>
        <v>2485738.4000000004</v>
      </c>
      <c r="U2540" s="4">
        <f t="shared" si="85"/>
        <v>2784027.0080000008</v>
      </c>
      <c r="V2540" s="4" t="s">
        <v>4658</v>
      </c>
      <c r="W2540" s="6">
        <v>2016</v>
      </c>
      <c r="X2540" s="4"/>
    </row>
    <row r="2541" spans="1:24" ht="66" customHeight="1" x14ac:dyDescent="0.2">
      <c r="A2541" s="8" t="s">
        <v>2613</v>
      </c>
      <c r="B2541" s="1" t="s">
        <v>12283</v>
      </c>
      <c r="C2541" s="5" t="s">
        <v>9577</v>
      </c>
      <c r="D2541" s="5" t="s">
        <v>7157</v>
      </c>
      <c r="E2541" s="5" t="s">
        <v>9578</v>
      </c>
      <c r="F2541" s="14" t="s">
        <v>9802</v>
      </c>
      <c r="G2541" s="11" t="s">
        <v>12279</v>
      </c>
      <c r="H2541" s="12">
        <v>0.25</v>
      </c>
      <c r="I2541" s="12" t="s">
        <v>78</v>
      </c>
      <c r="J2541" s="13" t="s">
        <v>12294</v>
      </c>
      <c r="K2541" s="1" t="s">
        <v>11668</v>
      </c>
      <c r="L2541" s="1" t="s">
        <v>79</v>
      </c>
      <c r="M2541" s="1" t="s">
        <v>80</v>
      </c>
      <c r="N2541" s="1" t="s">
        <v>11667</v>
      </c>
      <c r="O2541" s="1" t="s">
        <v>82</v>
      </c>
      <c r="P2541" s="1">
        <v>796</v>
      </c>
      <c r="Q2541" s="7" t="s">
        <v>11836</v>
      </c>
      <c r="R2541" s="2">
        <v>10</v>
      </c>
      <c r="S2541" s="2">
        <v>52965</v>
      </c>
      <c r="T2541" s="4">
        <f t="shared" si="86"/>
        <v>529650</v>
      </c>
      <c r="U2541" s="4">
        <f t="shared" si="85"/>
        <v>593208</v>
      </c>
      <c r="V2541" s="4" t="s">
        <v>4658</v>
      </c>
      <c r="W2541" s="6">
        <v>2016</v>
      </c>
      <c r="X2541" s="4"/>
    </row>
    <row r="2542" spans="1:24" ht="66" customHeight="1" x14ac:dyDescent="0.2">
      <c r="A2542" s="8" t="s">
        <v>2614</v>
      </c>
      <c r="B2542" s="1" t="s">
        <v>12283</v>
      </c>
      <c r="C2542" s="5" t="s">
        <v>9803</v>
      </c>
      <c r="D2542" s="5" t="s">
        <v>7157</v>
      </c>
      <c r="E2542" s="5" t="s">
        <v>9804</v>
      </c>
      <c r="F2542" s="14" t="s">
        <v>9805</v>
      </c>
      <c r="G2542" s="11" t="s">
        <v>12279</v>
      </c>
      <c r="H2542" s="12">
        <v>0.25</v>
      </c>
      <c r="I2542" s="12" t="s">
        <v>78</v>
      </c>
      <c r="J2542" s="13" t="s">
        <v>12294</v>
      </c>
      <c r="K2542" s="1" t="s">
        <v>11668</v>
      </c>
      <c r="L2542" s="1" t="s">
        <v>79</v>
      </c>
      <c r="M2542" s="1" t="s">
        <v>80</v>
      </c>
      <c r="N2542" s="1" t="s">
        <v>11667</v>
      </c>
      <c r="O2542" s="1" t="s">
        <v>82</v>
      </c>
      <c r="P2542" s="1">
        <v>796</v>
      </c>
      <c r="Q2542" s="7" t="s">
        <v>11836</v>
      </c>
      <c r="R2542" s="2">
        <v>4</v>
      </c>
      <c r="S2542" s="2">
        <v>33367.950000000004</v>
      </c>
      <c r="T2542" s="4">
        <f t="shared" si="86"/>
        <v>133471.80000000002</v>
      </c>
      <c r="U2542" s="4">
        <f t="shared" si="85"/>
        <v>149488.41600000003</v>
      </c>
      <c r="V2542" s="4" t="s">
        <v>4658</v>
      </c>
      <c r="W2542" s="6">
        <v>2016</v>
      </c>
      <c r="X2542" s="4"/>
    </row>
    <row r="2543" spans="1:24" ht="66" customHeight="1" x14ac:dyDescent="0.2">
      <c r="A2543" s="8" t="s">
        <v>2615</v>
      </c>
      <c r="B2543" s="1" t="s">
        <v>12283</v>
      </c>
      <c r="C2543" s="5" t="s">
        <v>9806</v>
      </c>
      <c r="D2543" s="5" t="s">
        <v>5436</v>
      </c>
      <c r="E2543" s="5" t="s">
        <v>9807</v>
      </c>
      <c r="F2543" s="14" t="s">
        <v>9808</v>
      </c>
      <c r="G2543" s="11" t="s">
        <v>12279</v>
      </c>
      <c r="H2543" s="12">
        <v>0.25</v>
      </c>
      <c r="I2543" s="12" t="s">
        <v>78</v>
      </c>
      <c r="J2543" s="13" t="s">
        <v>12294</v>
      </c>
      <c r="K2543" s="1" t="s">
        <v>11668</v>
      </c>
      <c r="L2543" s="1" t="s">
        <v>79</v>
      </c>
      <c r="M2543" s="1" t="s">
        <v>80</v>
      </c>
      <c r="N2543" s="1" t="s">
        <v>11667</v>
      </c>
      <c r="O2543" s="1" t="s">
        <v>82</v>
      </c>
      <c r="P2543" s="1">
        <v>796</v>
      </c>
      <c r="Q2543" s="7" t="s">
        <v>11836</v>
      </c>
      <c r="R2543" s="2">
        <v>2</v>
      </c>
      <c r="S2543" s="2">
        <v>127067.85</v>
      </c>
      <c r="T2543" s="4">
        <f t="shared" si="86"/>
        <v>254135.7</v>
      </c>
      <c r="U2543" s="4">
        <f t="shared" si="85"/>
        <v>284631.98400000005</v>
      </c>
      <c r="V2543" s="4" t="s">
        <v>4658</v>
      </c>
      <c r="W2543" s="6">
        <v>2016</v>
      </c>
      <c r="X2543" s="4"/>
    </row>
    <row r="2544" spans="1:24" ht="66" customHeight="1" x14ac:dyDescent="0.2">
      <c r="A2544" s="8" t="s">
        <v>2616</v>
      </c>
      <c r="B2544" s="1" t="s">
        <v>12283</v>
      </c>
      <c r="C2544" s="5" t="s">
        <v>9806</v>
      </c>
      <c r="D2544" s="5" t="s">
        <v>5436</v>
      </c>
      <c r="E2544" s="5" t="s">
        <v>9807</v>
      </c>
      <c r="F2544" s="14" t="s">
        <v>9809</v>
      </c>
      <c r="G2544" s="11" t="s">
        <v>12279</v>
      </c>
      <c r="H2544" s="12">
        <v>0.25</v>
      </c>
      <c r="I2544" s="12" t="s">
        <v>78</v>
      </c>
      <c r="J2544" s="13" t="s">
        <v>12294</v>
      </c>
      <c r="K2544" s="1" t="s">
        <v>11668</v>
      </c>
      <c r="L2544" s="1" t="s">
        <v>79</v>
      </c>
      <c r="M2544" s="1" t="s">
        <v>80</v>
      </c>
      <c r="N2544" s="1" t="s">
        <v>11667</v>
      </c>
      <c r="O2544" s="1" t="s">
        <v>82</v>
      </c>
      <c r="P2544" s="1">
        <v>796</v>
      </c>
      <c r="Q2544" s="7" t="s">
        <v>11836</v>
      </c>
      <c r="R2544" s="2">
        <v>2</v>
      </c>
      <c r="S2544" s="2">
        <v>124334</v>
      </c>
      <c r="T2544" s="4">
        <f t="shared" si="86"/>
        <v>248668</v>
      </c>
      <c r="U2544" s="4">
        <f t="shared" si="85"/>
        <v>278508.16000000003</v>
      </c>
      <c r="V2544" s="4" t="s">
        <v>4658</v>
      </c>
      <c r="W2544" s="6">
        <v>2016</v>
      </c>
      <c r="X2544" s="4"/>
    </row>
    <row r="2545" spans="1:24" ht="66" customHeight="1" x14ac:dyDescent="0.2">
      <c r="A2545" s="8" t="s">
        <v>2617</v>
      </c>
      <c r="B2545" s="1" t="s">
        <v>12283</v>
      </c>
      <c r="C2545" s="5" t="s">
        <v>9806</v>
      </c>
      <c r="D2545" s="5" t="s">
        <v>5436</v>
      </c>
      <c r="E2545" s="5" t="s">
        <v>9807</v>
      </c>
      <c r="F2545" s="14" t="s">
        <v>9810</v>
      </c>
      <c r="G2545" s="11" t="s">
        <v>12279</v>
      </c>
      <c r="H2545" s="12">
        <v>0.25</v>
      </c>
      <c r="I2545" s="12" t="s">
        <v>78</v>
      </c>
      <c r="J2545" s="13" t="s">
        <v>12294</v>
      </c>
      <c r="K2545" s="1" t="s">
        <v>11668</v>
      </c>
      <c r="L2545" s="1" t="s">
        <v>79</v>
      </c>
      <c r="M2545" s="1" t="s">
        <v>80</v>
      </c>
      <c r="N2545" s="1" t="s">
        <v>11667</v>
      </c>
      <c r="O2545" s="1" t="s">
        <v>82</v>
      </c>
      <c r="P2545" s="1">
        <v>796</v>
      </c>
      <c r="Q2545" s="7" t="s">
        <v>11836</v>
      </c>
      <c r="R2545" s="2">
        <v>9</v>
      </c>
      <c r="S2545" s="2">
        <v>102329.45000000001</v>
      </c>
      <c r="T2545" s="4">
        <f t="shared" si="86"/>
        <v>920965.05</v>
      </c>
      <c r="U2545" s="4">
        <f t="shared" si="85"/>
        <v>1031480.8560000001</v>
      </c>
      <c r="V2545" s="4" t="s">
        <v>4658</v>
      </c>
      <c r="W2545" s="6">
        <v>2016</v>
      </c>
      <c r="X2545" s="4"/>
    </row>
    <row r="2546" spans="1:24" ht="66" customHeight="1" x14ac:dyDescent="0.2">
      <c r="A2546" s="8" t="s">
        <v>2618</v>
      </c>
      <c r="B2546" s="1" t="s">
        <v>12283</v>
      </c>
      <c r="C2546" s="5" t="s">
        <v>9806</v>
      </c>
      <c r="D2546" s="5" t="s">
        <v>5436</v>
      </c>
      <c r="E2546" s="5" t="s">
        <v>9807</v>
      </c>
      <c r="F2546" s="14" t="s">
        <v>9811</v>
      </c>
      <c r="G2546" s="11" t="s">
        <v>12279</v>
      </c>
      <c r="H2546" s="12">
        <v>0.25</v>
      </c>
      <c r="I2546" s="12" t="s">
        <v>78</v>
      </c>
      <c r="J2546" s="13" t="s">
        <v>12294</v>
      </c>
      <c r="K2546" s="1" t="s">
        <v>11668</v>
      </c>
      <c r="L2546" s="1" t="s">
        <v>79</v>
      </c>
      <c r="M2546" s="1" t="s">
        <v>80</v>
      </c>
      <c r="N2546" s="1" t="s">
        <v>11667</v>
      </c>
      <c r="O2546" s="1" t="s">
        <v>82</v>
      </c>
      <c r="P2546" s="1">
        <v>796</v>
      </c>
      <c r="Q2546" s="7" t="s">
        <v>11836</v>
      </c>
      <c r="R2546" s="2">
        <v>14</v>
      </c>
      <c r="S2546" s="2">
        <v>83235.3</v>
      </c>
      <c r="T2546" s="4">
        <f t="shared" si="86"/>
        <v>1165294.2</v>
      </c>
      <c r="U2546" s="4">
        <f t="shared" si="85"/>
        <v>1305129.504</v>
      </c>
      <c r="V2546" s="4" t="s">
        <v>4658</v>
      </c>
      <c r="W2546" s="6">
        <v>2016</v>
      </c>
      <c r="X2546" s="4"/>
    </row>
    <row r="2547" spans="1:24" ht="66" customHeight="1" x14ac:dyDescent="0.2">
      <c r="A2547" s="8" t="s">
        <v>2619</v>
      </c>
      <c r="B2547" s="1" t="s">
        <v>12283</v>
      </c>
      <c r="C2547" s="5" t="s">
        <v>9806</v>
      </c>
      <c r="D2547" s="5" t="s">
        <v>5436</v>
      </c>
      <c r="E2547" s="5" t="s">
        <v>9807</v>
      </c>
      <c r="F2547" s="14" t="s">
        <v>9812</v>
      </c>
      <c r="G2547" s="11" t="s">
        <v>12279</v>
      </c>
      <c r="H2547" s="12">
        <v>0.25</v>
      </c>
      <c r="I2547" s="12" t="s">
        <v>78</v>
      </c>
      <c r="J2547" s="13" t="s">
        <v>12294</v>
      </c>
      <c r="K2547" s="1" t="s">
        <v>11668</v>
      </c>
      <c r="L2547" s="1" t="s">
        <v>79</v>
      </c>
      <c r="M2547" s="1" t="s">
        <v>80</v>
      </c>
      <c r="N2547" s="1" t="s">
        <v>11667</v>
      </c>
      <c r="O2547" s="1" t="s">
        <v>82</v>
      </c>
      <c r="P2547" s="1">
        <v>796</v>
      </c>
      <c r="Q2547" s="7" t="s">
        <v>11836</v>
      </c>
      <c r="R2547" s="2">
        <v>8</v>
      </c>
      <c r="S2547" s="2">
        <v>69416.25</v>
      </c>
      <c r="T2547" s="4">
        <f t="shared" si="86"/>
        <v>555330</v>
      </c>
      <c r="U2547" s="4">
        <f t="shared" si="85"/>
        <v>621969.60000000009</v>
      </c>
      <c r="V2547" s="4" t="s">
        <v>4658</v>
      </c>
      <c r="W2547" s="6">
        <v>2016</v>
      </c>
      <c r="X2547" s="4"/>
    </row>
    <row r="2548" spans="1:24" ht="66" customHeight="1" x14ac:dyDescent="0.2">
      <c r="A2548" s="8" t="s">
        <v>2620</v>
      </c>
      <c r="B2548" s="1" t="s">
        <v>12283</v>
      </c>
      <c r="C2548" s="5" t="s">
        <v>9806</v>
      </c>
      <c r="D2548" s="5" t="s">
        <v>5436</v>
      </c>
      <c r="E2548" s="5" t="s">
        <v>9807</v>
      </c>
      <c r="F2548" s="14" t="s">
        <v>9813</v>
      </c>
      <c r="G2548" s="11" t="s">
        <v>12279</v>
      </c>
      <c r="H2548" s="12">
        <v>0.25</v>
      </c>
      <c r="I2548" s="12" t="s">
        <v>78</v>
      </c>
      <c r="J2548" s="13" t="s">
        <v>12294</v>
      </c>
      <c r="K2548" s="1" t="s">
        <v>11668</v>
      </c>
      <c r="L2548" s="1" t="s">
        <v>79</v>
      </c>
      <c r="M2548" s="1" t="s">
        <v>80</v>
      </c>
      <c r="N2548" s="1" t="s">
        <v>11667</v>
      </c>
      <c r="O2548" s="1" t="s">
        <v>82</v>
      </c>
      <c r="P2548" s="1">
        <v>796</v>
      </c>
      <c r="Q2548" s="7" t="s">
        <v>11836</v>
      </c>
      <c r="R2548" s="2">
        <v>4</v>
      </c>
      <c r="S2548" s="2">
        <v>67174.600000000006</v>
      </c>
      <c r="T2548" s="4">
        <f t="shared" si="86"/>
        <v>268698.40000000002</v>
      </c>
      <c r="U2548" s="4">
        <f t="shared" si="85"/>
        <v>300942.20800000004</v>
      </c>
      <c r="V2548" s="4" t="s">
        <v>4658</v>
      </c>
      <c r="W2548" s="6">
        <v>2016</v>
      </c>
      <c r="X2548" s="4"/>
    </row>
    <row r="2549" spans="1:24" ht="66" customHeight="1" x14ac:dyDescent="0.2">
      <c r="A2549" s="8" t="s">
        <v>2621</v>
      </c>
      <c r="B2549" s="1" t="s">
        <v>12283</v>
      </c>
      <c r="C2549" s="5" t="s">
        <v>9806</v>
      </c>
      <c r="D2549" s="5" t="s">
        <v>5436</v>
      </c>
      <c r="E2549" s="5" t="s">
        <v>9807</v>
      </c>
      <c r="F2549" s="14" t="s">
        <v>9814</v>
      </c>
      <c r="G2549" s="11" t="s">
        <v>12279</v>
      </c>
      <c r="H2549" s="12">
        <v>0.25</v>
      </c>
      <c r="I2549" s="12" t="s">
        <v>78</v>
      </c>
      <c r="J2549" s="13" t="s">
        <v>12294</v>
      </c>
      <c r="K2549" s="1" t="s">
        <v>11668</v>
      </c>
      <c r="L2549" s="1" t="s">
        <v>79</v>
      </c>
      <c r="M2549" s="1" t="s">
        <v>80</v>
      </c>
      <c r="N2549" s="1" t="s">
        <v>11667</v>
      </c>
      <c r="O2549" s="1" t="s">
        <v>82</v>
      </c>
      <c r="P2549" s="1">
        <v>796</v>
      </c>
      <c r="Q2549" s="7" t="s">
        <v>11836</v>
      </c>
      <c r="R2549" s="2">
        <v>11</v>
      </c>
      <c r="S2549" s="2">
        <v>54430.9</v>
      </c>
      <c r="T2549" s="4">
        <f t="shared" si="86"/>
        <v>598739.9</v>
      </c>
      <c r="U2549" s="4">
        <f t="shared" si="85"/>
        <v>670588.68800000008</v>
      </c>
      <c r="V2549" s="4" t="s">
        <v>4658</v>
      </c>
      <c r="W2549" s="6">
        <v>2016</v>
      </c>
      <c r="X2549" s="4"/>
    </row>
    <row r="2550" spans="1:24" ht="66" customHeight="1" x14ac:dyDescent="0.2">
      <c r="A2550" s="8" t="s">
        <v>2622</v>
      </c>
      <c r="B2550" s="1" t="s">
        <v>12283</v>
      </c>
      <c r="C2550" s="5" t="s">
        <v>9806</v>
      </c>
      <c r="D2550" s="5" t="s">
        <v>5436</v>
      </c>
      <c r="E2550" s="5" t="s">
        <v>9807</v>
      </c>
      <c r="F2550" s="14" t="s">
        <v>9815</v>
      </c>
      <c r="G2550" s="11" t="s">
        <v>12279</v>
      </c>
      <c r="H2550" s="12">
        <v>0.25</v>
      </c>
      <c r="I2550" s="12" t="s">
        <v>78</v>
      </c>
      <c r="J2550" s="13" t="s">
        <v>12294</v>
      </c>
      <c r="K2550" s="1" t="s">
        <v>11668</v>
      </c>
      <c r="L2550" s="1" t="s">
        <v>79</v>
      </c>
      <c r="M2550" s="1" t="s">
        <v>80</v>
      </c>
      <c r="N2550" s="1" t="s">
        <v>11667</v>
      </c>
      <c r="O2550" s="1" t="s">
        <v>82</v>
      </c>
      <c r="P2550" s="1">
        <v>796</v>
      </c>
      <c r="Q2550" s="7" t="s">
        <v>11836</v>
      </c>
      <c r="R2550" s="2">
        <v>12</v>
      </c>
      <c r="S2550" s="2">
        <v>51424.200000000004</v>
      </c>
      <c r="T2550" s="4">
        <f t="shared" si="86"/>
        <v>617090.4</v>
      </c>
      <c r="U2550" s="4">
        <f t="shared" si="85"/>
        <v>691141.24800000014</v>
      </c>
      <c r="V2550" s="4" t="s">
        <v>4658</v>
      </c>
      <c r="W2550" s="6">
        <v>2016</v>
      </c>
      <c r="X2550" s="4"/>
    </row>
    <row r="2551" spans="1:24" ht="66" customHeight="1" x14ac:dyDescent="0.2">
      <c r="A2551" s="8" t="s">
        <v>2623</v>
      </c>
      <c r="B2551" s="1" t="s">
        <v>12283</v>
      </c>
      <c r="C2551" s="5" t="s">
        <v>9806</v>
      </c>
      <c r="D2551" s="5" t="s">
        <v>5436</v>
      </c>
      <c r="E2551" s="5" t="s">
        <v>9807</v>
      </c>
      <c r="F2551" s="14" t="s">
        <v>9816</v>
      </c>
      <c r="G2551" s="11" t="s">
        <v>12279</v>
      </c>
      <c r="H2551" s="12">
        <v>0.25</v>
      </c>
      <c r="I2551" s="12" t="s">
        <v>78</v>
      </c>
      <c r="J2551" s="13" t="s">
        <v>12294</v>
      </c>
      <c r="K2551" s="1" t="s">
        <v>11668</v>
      </c>
      <c r="L2551" s="1" t="s">
        <v>79</v>
      </c>
      <c r="M2551" s="1" t="s">
        <v>80</v>
      </c>
      <c r="N2551" s="1" t="s">
        <v>11667</v>
      </c>
      <c r="O2551" s="1" t="s">
        <v>82</v>
      </c>
      <c r="P2551" s="1">
        <v>796</v>
      </c>
      <c r="Q2551" s="7" t="s">
        <v>11836</v>
      </c>
      <c r="R2551" s="2">
        <v>4</v>
      </c>
      <c r="S2551" s="2">
        <v>37182.5</v>
      </c>
      <c r="T2551" s="4">
        <f t="shared" si="86"/>
        <v>148730</v>
      </c>
      <c r="U2551" s="4">
        <f t="shared" si="85"/>
        <v>166577.60000000001</v>
      </c>
      <c r="V2551" s="4" t="s">
        <v>4658</v>
      </c>
      <c r="W2551" s="6">
        <v>2016</v>
      </c>
      <c r="X2551" s="4"/>
    </row>
    <row r="2552" spans="1:24" ht="66" customHeight="1" x14ac:dyDescent="0.2">
      <c r="A2552" s="8" t="s">
        <v>2624</v>
      </c>
      <c r="B2552" s="1" t="s">
        <v>12283</v>
      </c>
      <c r="C2552" s="5" t="s">
        <v>9806</v>
      </c>
      <c r="D2552" s="5" t="s">
        <v>5436</v>
      </c>
      <c r="E2552" s="5" t="s">
        <v>9807</v>
      </c>
      <c r="F2552" s="14" t="s">
        <v>9817</v>
      </c>
      <c r="G2552" s="11" t="s">
        <v>12279</v>
      </c>
      <c r="H2552" s="12">
        <v>0.25</v>
      </c>
      <c r="I2552" s="12" t="s">
        <v>78</v>
      </c>
      <c r="J2552" s="13" t="s">
        <v>12294</v>
      </c>
      <c r="K2552" s="1" t="s">
        <v>11668</v>
      </c>
      <c r="L2552" s="1" t="s">
        <v>79</v>
      </c>
      <c r="M2552" s="1" t="s">
        <v>80</v>
      </c>
      <c r="N2552" s="1" t="s">
        <v>11667</v>
      </c>
      <c r="O2552" s="1" t="s">
        <v>82</v>
      </c>
      <c r="P2552" s="1">
        <v>796</v>
      </c>
      <c r="Q2552" s="7" t="s">
        <v>11836</v>
      </c>
      <c r="R2552" s="2">
        <v>12</v>
      </c>
      <c r="S2552" s="2">
        <v>35237.240000000005</v>
      </c>
      <c r="T2552" s="4">
        <f t="shared" si="86"/>
        <v>422846.88000000006</v>
      </c>
      <c r="U2552" s="4">
        <f t="shared" si="85"/>
        <v>473588.50560000009</v>
      </c>
      <c r="V2552" s="4" t="s">
        <v>4658</v>
      </c>
      <c r="W2552" s="6">
        <v>2016</v>
      </c>
      <c r="X2552" s="4"/>
    </row>
    <row r="2553" spans="1:24" ht="66" customHeight="1" x14ac:dyDescent="0.2">
      <c r="A2553" s="8" t="s">
        <v>2625</v>
      </c>
      <c r="B2553" s="1" t="s">
        <v>12283</v>
      </c>
      <c r="C2553" s="5" t="s">
        <v>9818</v>
      </c>
      <c r="D2553" s="5" t="s">
        <v>9661</v>
      </c>
      <c r="E2553" s="5" t="s">
        <v>9819</v>
      </c>
      <c r="F2553" s="14" t="s">
        <v>9820</v>
      </c>
      <c r="G2553" s="11" t="s">
        <v>12279</v>
      </c>
      <c r="H2553" s="12">
        <v>0.25</v>
      </c>
      <c r="I2553" s="12" t="s">
        <v>78</v>
      </c>
      <c r="J2553" s="13" t="s">
        <v>12294</v>
      </c>
      <c r="K2553" s="1" t="s">
        <v>11668</v>
      </c>
      <c r="L2553" s="1" t="s">
        <v>79</v>
      </c>
      <c r="M2553" s="1" t="s">
        <v>80</v>
      </c>
      <c r="N2553" s="1" t="s">
        <v>11667</v>
      </c>
      <c r="O2553" s="1" t="s">
        <v>82</v>
      </c>
      <c r="P2553" s="1">
        <v>796</v>
      </c>
      <c r="Q2553" s="7" t="s">
        <v>4673</v>
      </c>
      <c r="R2553" s="2">
        <v>4</v>
      </c>
      <c r="S2553" s="2">
        <v>95497.5</v>
      </c>
      <c r="T2553" s="4">
        <f t="shared" si="86"/>
        <v>381990</v>
      </c>
      <c r="U2553" s="4">
        <f t="shared" si="85"/>
        <v>427828.80000000005</v>
      </c>
      <c r="V2553" s="4" t="s">
        <v>4658</v>
      </c>
      <c r="W2553" s="6">
        <v>2016</v>
      </c>
      <c r="X2553" s="4"/>
    </row>
    <row r="2554" spans="1:24" ht="66" customHeight="1" x14ac:dyDescent="0.2">
      <c r="A2554" s="8" t="s">
        <v>2626</v>
      </c>
      <c r="B2554" s="1" t="s">
        <v>12283</v>
      </c>
      <c r="C2554" s="5" t="s">
        <v>9727</v>
      </c>
      <c r="D2554" s="5" t="s">
        <v>9728</v>
      </c>
      <c r="E2554" s="5" t="s">
        <v>9729</v>
      </c>
      <c r="F2554" s="14" t="s">
        <v>9821</v>
      </c>
      <c r="G2554" s="11" t="s">
        <v>12279</v>
      </c>
      <c r="H2554" s="12">
        <v>0.25</v>
      </c>
      <c r="I2554" s="12" t="s">
        <v>78</v>
      </c>
      <c r="J2554" s="13" t="s">
        <v>12294</v>
      </c>
      <c r="K2554" s="1" t="s">
        <v>11668</v>
      </c>
      <c r="L2554" s="1" t="s">
        <v>79</v>
      </c>
      <c r="M2554" s="1" t="s">
        <v>80</v>
      </c>
      <c r="N2554" s="1" t="s">
        <v>11667</v>
      </c>
      <c r="O2554" s="1" t="s">
        <v>82</v>
      </c>
      <c r="P2554" s="1">
        <v>796</v>
      </c>
      <c r="Q2554" s="7" t="s">
        <v>4673</v>
      </c>
      <c r="R2554" s="2">
        <v>10</v>
      </c>
      <c r="S2554" s="2">
        <v>67188</v>
      </c>
      <c r="T2554" s="4">
        <f t="shared" si="86"/>
        <v>671880</v>
      </c>
      <c r="U2554" s="4">
        <f t="shared" si="85"/>
        <v>752505.60000000009</v>
      </c>
      <c r="V2554" s="4" t="s">
        <v>4658</v>
      </c>
      <c r="W2554" s="6">
        <v>2016</v>
      </c>
      <c r="X2554" s="4"/>
    </row>
    <row r="2555" spans="1:24" ht="66" customHeight="1" x14ac:dyDescent="0.2">
      <c r="A2555" s="8" t="s">
        <v>2627</v>
      </c>
      <c r="B2555" s="1" t="s">
        <v>12283</v>
      </c>
      <c r="C2555" s="5" t="s">
        <v>9727</v>
      </c>
      <c r="D2555" s="5" t="s">
        <v>9728</v>
      </c>
      <c r="E2555" s="5" t="s">
        <v>9729</v>
      </c>
      <c r="F2555" s="14" t="s">
        <v>9822</v>
      </c>
      <c r="G2555" s="11" t="s">
        <v>12279</v>
      </c>
      <c r="H2555" s="12">
        <v>0.25</v>
      </c>
      <c r="I2555" s="12" t="s">
        <v>78</v>
      </c>
      <c r="J2555" s="13" t="s">
        <v>12294</v>
      </c>
      <c r="K2555" s="1" t="s">
        <v>11668</v>
      </c>
      <c r="L2555" s="1" t="s">
        <v>79</v>
      </c>
      <c r="M2555" s="1" t="s">
        <v>80</v>
      </c>
      <c r="N2555" s="1" t="s">
        <v>11667</v>
      </c>
      <c r="O2555" s="1" t="s">
        <v>82</v>
      </c>
      <c r="P2555" s="1">
        <v>796</v>
      </c>
      <c r="Q2555" s="7" t="s">
        <v>4673</v>
      </c>
      <c r="R2555" s="2">
        <v>10</v>
      </c>
      <c r="S2555" s="2">
        <v>67188</v>
      </c>
      <c r="T2555" s="4">
        <f t="shared" si="86"/>
        <v>671880</v>
      </c>
      <c r="U2555" s="4">
        <f t="shared" si="85"/>
        <v>752505.60000000009</v>
      </c>
      <c r="V2555" s="4" t="s">
        <v>4658</v>
      </c>
      <c r="W2555" s="6">
        <v>2016</v>
      </c>
      <c r="X2555" s="4"/>
    </row>
    <row r="2556" spans="1:24" ht="66" customHeight="1" x14ac:dyDescent="0.2">
      <c r="A2556" s="8" t="s">
        <v>2628</v>
      </c>
      <c r="B2556" s="1" t="s">
        <v>12283</v>
      </c>
      <c r="C2556" s="5" t="s">
        <v>9823</v>
      </c>
      <c r="D2556" s="5" t="s">
        <v>9661</v>
      </c>
      <c r="E2556" s="5" t="s">
        <v>9824</v>
      </c>
      <c r="F2556" s="14" t="s">
        <v>9825</v>
      </c>
      <c r="G2556" s="11" t="s">
        <v>12279</v>
      </c>
      <c r="H2556" s="12">
        <v>0.25</v>
      </c>
      <c r="I2556" s="12" t="s">
        <v>78</v>
      </c>
      <c r="J2556" s="13" t="s">
        <v>12294</v>
      </c>
      <c r="K2556" s="1" t="s">
        <v>11668</v>
      </c>
      <c r="L2556" s="1" t="s">
        <v>79</v>
      </c>
      <c r="M2556" s="1" t="s">
        <v>80</v>
      </c>
      <c r="N2556" s="1" t="s">
        <v>11667</v>
      </c>
      <c r="O2556" s="1" t="s">
        <v>82</v>
      </c>
      <c r="P2556" s="1">
        <v>796</v>
      </c>
      <c r="Q2556" s="7" t="s">
        <v>11836</v>
      </c>
      <c r="R2556" s="2">
        <v>10</v>
      </c>
      <c r="S2556" s="2">
        <v>555.59750000000008</v>
      </c>
      <c r="T2556" s="4">
        <f t="shared" si="86"/>
        <v>5555.9750000000004</v>
      </c>
      <c r="U2556" s="4">
        <f t="shared" si="85"/>
        <v>6222.6920000000009</v>
      </c>
      <c r="V2556" s="4" t="s">
        <v>4658</v>
      </c>
      <c r="W2556" s="6">
        <v>2016</v>
      </c>
      <c r="X2556" s="4"/>
    </row>
    <row r="2557" spans="1:24" ht="66" customHeight="1" x14ac:dyDescent="0.2">
      <c r="A2557" s="8" t="s">
        <v>2629</v>
      </c>
      <c r="B2557" s="1" t="s">
        <v>12283</v>
      </c>
      <c r="C2557" s="5" t="s">
        <v>9767</v>
      </c>
      <c r="D2557" s="5" t="s">
        <v>9741</v>
      </c>
      <c r="E2557" s="5" t="s">
        <v>9768</v>
      </c>
      <c r="F2557" s="14" t="s">
        <v>9826</v>
      </c>
      <c r="G2557" s="11" t="s">
        <v>12279</v>
      </c>
      <c r="H2557" s="12">
        <v>0.25</v>
      </c>
      <c r="I2557" s="12" t="s">
        <v>78</v>
      </c>
      <c r="J2557" s="13" t="s">
        <v>12294</v>
      </c>
      <c r="K2557" s="1" t="s">
        <v>11668</v>
      </c>
      <c r="L2557" s="1" t="s">
        <v>79</v>
      </c>
      <c r="M2557" s="1" t="s">
        <v>80</v>
      </c>
      <c r="N2557" s="1" t="s">
        <v>11667</v>
      </c>
      <c r="O2557" s="1" t="s">
        <v>82</v>
      </c>
      <c r="P2557" s="1">
        <v>796</v>
      </c>
      <c r="Q2557" s="7" t="s">
        <v>11836</v>
      </c>
      <c r="R2557" s="2">
        <v>5</v>
      </c>
      <c r="S2557" s="2">
        <v>2844.3275000000003</v>
      </c>
      <c r="T2557" s="4">
        <f t="shared" si="86"/>
        <v>14221.637500000001</v>
      </c>
      <c r="U2557" s="4">
        <f t="shared" si="85"/>
        <v>15928.234000000002</v>
      </c>
      <c r="V2557" s="4" t="s">
        <v>4658</v>
      </c>
      <c r="W2557" s="6">
        <v>2016</v>
      </c>
      <c r="X2557" s="4"/>
    </row>
    <row r="2558" spans="1:24" ht="66" customHeight="1" x14ac:dyDescent="0.2">
      <c r="A2558" s="8" t="s">
        <v>2630</v>
      </c>
      <c r="B2558" s="1" t="s">
        <v>12283</v>
      </c>
      <c r="C2558" s="5" t="s">
        <v>9646</v>
      </c>
      <c r="D2558" s="5" t="s">
        <v>9647</v>
      </c>
      <c r="E2558" s="5" t="s">
        <v>9648</v>
      </c>
      <c r="F2558" s="14" t="s">
        <v>9827</v>
      </c>
      <c r="G2558" s="11" t="s">
        <v>12279</v>
      </c>
      <c r="H2558" s="12">
        <v>0.25</v>
      </c>
      <c r="I2558" s="12" t="s">
        <v>78</v>
      </c>
      <c r="J2558" s="13" t="s">
        <v>12294</v>
      </c>
      <c r="K2558" s="1" t="s">
        <v>11668</v>
      </c>
      <c r="L2558" s="1" t="s">
        <v>79</v>
      </c>
      <c r="M2558" s="1" t="s">
        <v>80</v>
      </c>
      <c r="N2558" s="1" t="s">
        <v>11667</v>
      </c>
      <c r="O2558" s="1" t="s">
        <v>82</v>
      </c>
      <c r="P2558" s="1">
        <v>796</v>
      </c>
      <c r="Q2558" s="7" t="s">
        <v>11836</v>
      </c>
      <c r="R2558" s="2">
        <v>2</v>
      </c>
      <c r="S2558" s="2">
        <v>119840</v>
      </c>
      <c r="T2558" s="4">
        <f t="shared" si="86"/>
        <v>239680</v>
      </c>
      <c r="U2558" s="4">
        <f t="shared" si="85"/>
        <v>268441.60000000003</v>
      </c>
      <c r="V2558" s="4" t="s">
        <v>4658</v>
      </c>
      <c r="W2558" s="6">
        <v>2016</v>
      </c>
      <c r="X2558" s="4"/>
    </row>
    <row r="2559" spans="1:24" ht="66" customHeight="1" x14ac:dyDescent="0.2">
      <c r="A2559" s="8" t="s">
        <v>2631</v>
      </c>
      <c r="B2559" s="1" t="s">
        <v>12283</v>
      </c>
      <c r="C2559" s="5" t="s">
        <v>9796</v>
      </c>
      <c r="D2559" s="5" t="s">
        <v>7773</v>
      </c>
      <c r="E2559" s="5" t="s">
        <v>9797</v>
      </c>
      <c r="F2559" s="14" t="s">
        <v>9828</v>
      </c>
      <c r="G2559" s="11" t="s">
        <v>12279</v>
      </c>
      <c r="H2559" s="12">
        <v>0.25</v>
      </c>
      <c r="I2559" s="12" t="s">
        <v>78</v>
      </c>
      <c r="J2559" s="13" t="s">
        <v>12294</v>
      </c>
      <c r="K2559" s="1" t="s">
        <v>11668</v>
      </c>
      <c r="L2559" s="1" t="s">
        <v>79</v>
      </c>
      <c r="M2559" s="1" t="s">
        <v>80</v>
      </c>
      <c r="N2559" s="1" t="s">
        <v>11667</v>
      </c>
      <c r="O2559" s="1" t="s">
        <v>82</v>
      </c>
      <c r="P2559" s="1">
        <v>796</v>
      </c>
      <c r="Q2559" s="7" t="s">
        <v>11836</v>
      </c>
      <c r="R2559" s="2">
        <v>10</v>
      </c>
      <c r="S2559" s="2">
        <v>62595</v>
      </c>
      <c r="T2559" s="4">
        <f t="shared" si="86"/>
        <v>625950</v>
      </c>
      <c r="U2559" s="4">
        <f t="shared" si="85"/>
        <v>701064.00000000012</v>
      </c>
      <c r="V2559" s="4" t="s">
        <v>4658</v>
      </c>
      <c r="W2559" s="6">
        <v>2016</v>
      </c>
      <c r="X2559" s="4"/>
    </row>
    <row r="2560" spans="1:24" ht="66" customHeight="1" x14ac:dyDescent="0.2">
      <c r="A2560" s="8" t="s">
        <v>2632</v>
      </c>
      <c r="B2560" s="1" t="s">
        <v>12283</v>
      </c>
      <c r="C2560" s="5" t="s">
        <v>9716</v>
      </c>
      <c r="D2560" s="5" t="s">
        <v>9717</v>
      </c>
      <c r="E2560" s="5" t="s">
        <v>9718</v>
      </c>
      <c r="F2560" s="14" t="s">
        <v>9829</v>
      </c>
      <c r="G2560" s="11" t="s">
        <v>12279</v>
      </c>
      <c r="H2560" s="12">
        <v>0.25</v>
      </c>
      <c r="I2560" s="12" t="s">
        <v>78</v>
      </c>
      <c r="J2560" s="13" t="s">
        <v>12294</v>
      </c>
      <c r="K2560" s="1" t="s">
        <v>11668</v>
      </c>
      <c r="L2560" s="1" t="s">
        <v>79</v>
      </c>
      <c r="M2560" s="1" t="s">
        <v>80</v>
      </c>
      <c r="N2560" s="1" t="s">
        <v>11667</v>
      </c>
      <c r="O2560" s="1" t="s">
        <v>82</v>
      </c>
      <c r="P2560" s="1">
        <v>796</v>
      </c>
      <c r="Q2560" s="7" t="s">
        <v>11836</v>
      </c>
      <c r="R2560" s="2">
        <v>6</v>
      </c>
      <c r="S2560" s="2">
        <v>3317</v>
      </c>
      <c r="T2560" s="4">
        <f t="shared" si="86"/>
        <v>19902</v>
      </c>
      <c r="U2560" s="4">
        <f t="shared" si="85"/>
        <v>22290.240000000002</v>
      </c>
      <c r="V2560" s="4" t="s">
        <v>4658</v>
      </c>
      <c r="W2560" s="6">
        <v>2016</v>
      </c>
      <c r="X2560" s="4"/>
    </row>
    <row r="2561" spans="1:24" ht="66" customHeight="1" x14ac:dyDescent="0.2">
      <c r="A2561" s="8" t="s">
        <v>2633</v>
      </c>
      <c r="B2561" s="1" t="s">
        <v>12283</v>
      </c>
      <c r="C2561" s="5" t="s">
        <v>9830</v>
      </c>
      <c r="D2561" s="5" t="s">
        <v>9728</v>
      </c>
      <c r="E2561" s="5" t="s">
        <v>9831</v>
      </c>
      <c r="F2561" s="14" t="s">
        <v>9832</v>
      </c>
      <c r="G2561" s="11" t="s">
        <v>12279</v>
      </c>
      <c r="H2561" s="12">
        <v>0.25</v>
      </c>
      <c r="I2561" s="12" t="s">
        <v>78</v>
      </c>
      <c r="J2561" s="13" t="s">
        <v>12294</v>
      </c>
      <c r="K2561" s="1" t="s">
        <v>11668</v>
      </c>
      <c r="L2561" s="1" t="s">
        <v>79</v>
      </c>
      <c r="M2561" s="1" t="s">
        <v>80</v>
      </c>
      <c r="N2561" s="1" t="s">
        <v>11667</v>
      </c>
      <c r="O2561" s="1" t="s">
        <v>82</v>
      </c>
      <c r="P2561" s="1">
        <v>796</v>
      </c>
      <c r="Q2561" s="7" t="s">
        <v>11836</v>
      </c>
      <c r="R2561" s="2">
        <v>9</v>
      </c>
      <c r="S2561" s="2">
        <v>11194.875</v>
      </c>
      <c r="T2561" s="4">
        <f t="shared" si="86"/>
        <v>100753.875</v>
      </c>
      <c r="U2561" s="4">
        <f t="shared" si="85"/>
        <v>112844.34000000001</v>
      </c>
      <c r="V2561" s="4" t="s">
        <v>4658</v>
      </c>
      <c r="W2561" s="6">
        <v>2016</v>
      </c>
      <c r="X2561" s="4"/>
    </row>
    <row r="2562" spans="1:24" ht="66" customHeight="1" x14ac:dyDescent="0.2">
      <c r="A2562" s="8" t="s">
        <v>2634</v>
      </c>
      <c r="B2562" s="1" t="s">
        <v>12283</v>
      </c>
      <c r="C2562" s="5" t="s">
        <v>9830</v>
      </c>
      <c r="D2562" s="5" t="s">
        <v>9728</v>
      </c>
      <c r="E2562" s="5" t="s">
        <v>9831</v>
      </c>
      <c r="F2562" s="14" t="s">
        <v>9833</v>
      </c>
      <c r="G2562" s="11" t="s">
        <v>12279</v>
      </c>
      <c r="H2562" s="12">
        <v>0.25</v>
      </c>
      <c r="I2562" s="12" t="s">
        <v>78</v>
      </c>
      <c r="J2562" s="13" t="s">
        <v>12294</v>
      </c>
      <c r="K2562" s="1" t="s">
        <v>11668</v>
      </c>
      <c r="L2562" s="1" t="s">
        <v>79</v>
      </c>
      <c r="M2562" s="1" t="s">
        <v>80</v>
      </c>
      <c r="N2562" s="1" t="s">
        <v>11667</v>
      </c>
      <c r="O2562" s="1" t="s">
        <v>82</v>
      </c>
      <c r="P2562" s="1">
        <v>796</v>
      </c>
      <c r="Q2562" s="7" t="s">
        <v>11836</v>
      </c>
      <c r="R2562" s="2">
        <v>10</v>
      </c>
      <c r="S2562" s="2">
        <v>3317</v>
      </c>
      <c r="T2562" s="4">
        <f t="shared" si="86"/>
        <v>33170</v>
      </c>
      <c r="U2562" s="4">
        <f t="shared" si="85"/>
        <v>37150.400000000001</v>
      </c>
      <c r="V2562" s="4" t="s">
        <v>4658</v>
      </c>
      <c r="W2562" s="6">
        <v>2016</v>
      </c>
      <c r="X2562" s="4"/>
    </row>
    <row r="2563" spans="1:24" ht="66" customHeight="1" x14ac:dyDescent="0.2">
      <c r="A2563" s="8" t="s">
        <v>2635</v>
      </c>
      <c r="B2563" s="1" t="s">
        <v>12283</v>
      </c>
      <c r="C2563" s="5" t="s">
        <v>9834</v>
      </c>
      <c r="D2563" s="5" t="s">
        <v>9661</v>
      </c>
      <c r="E2563" s="5" t="s">
        <v>9835</v>
      </c>
      <c r="F2563" s="14" t="s">
        <v>9836</v>
      </c>
      <c r="G2563" s="11" t="s">
        <v>12279</v>
      </c>
      <c r="H2563" s="12">
        <v>0.25</v>
      </c>
      <c r="I2563" s="12" t="s">
        <v>78</v>
      </c>
      <c r="J2563" s="13" t="s">
        <v>12294</v>
      </c>
      <c r="K2563" s="1" t="s">
        <v>11668</v>
      </c>
      <c r="L2563" s="1" t="s">
        <v>79</v>
      </c>
      <c r="M2563" s="1" t="s">
        <v>80</v>
      </c>
      <c r="N2563" s="1" t="s">
        <v>11667</v>
      </c>
      <c r="O2563" s="1" t="s">
        <v>82</v>
      </c>
      <c r="P2563" s="1">
        <v>796</v>
      </c>
      <c r="Q2563" s="7" t="s">
        <v>4673</v>
      </c>
      <c r="R2563" s="2">
        <v>24</v>
      </c>
      <c r="S2563" s="2">
        <v>81855</v>
      </c>
      <c r="T2563" s="4">
        <f t="shared" si="86"/>
        <v>1964520</v>
      </c>
      <c r="U2563" s="4">
        <f t="shared" si="85"/>
        <v>2200262.4000000004</v>
      </c>
      <c r="V2563" s="4" t="s">
        <v>4658</v>
      </c>
      <c r="W2563" s="6">
        <v>2016</v>
      </c>
      <c r="X2563" s="4"/>
    </row>
    <row r="2564" spans="1:24" ht="66" customHeight="1" x14ac:dyDescent="0.2">
      <c r="A2564" s="8" t="s">
        <v>2636</v>
      </c>
      <c r="B2564" s="1" t="s">
        <v>12283</v>
      </c>
      <c r="C2564" s="5" t="s">
        <v>9610</v>
      </c>
      <c r="D2564" s="5" t="s">
        <v>9599</v>
      </c>
      <c r="E2564" s="5" t="s">
        <v>9611</v>
      </c>
      <c r="F2564" s="14" t="s">
        <v>9837</v>
      </c>
      <c r="G2564" s="11" t="s">
        <v>12279</v>
      </c>
      <c r="H2564" s="12">
        <v>0.25</v>
      </c>
      <c r="I2564" s="12" t="s">
        <v>78</v>
      </c>
      <c r="J2564" s="13" t="s">
        <v>12294</v>
      </c>
      <c r="K2564" s="1" t="s">
        <v>11668</v>
      </c>
      <c r="L2564" s="1" t="s">
        <v>79</v>
      </c>
      <c r="M2564" s="1" t="s">
        <v>80</v>
      </c>
      <c r="N2564" s="1" t="s">
        <v>11667</v>
      </c>
      <c r="O2564" s="1" t="s">
        <v>82</v>
      </c>
      <c r="P2564" s="1">
        <v>839</v>
      </c>
      <c r="Q2564" s="7" t="s">
        <v>11905</v>
      </c>
      <c r="R2564" s="2">
        <v>3</v>
      </c>
      <c r="S2564" s="2">
        <v>1043250.0000000001</v>
      </c>
      <c r="T2564" s="4">
        <f t="shared" si="86"/>
        <v>3129750.0000000005</v>
      </c>
      <c r="U2564" s="4">
        <f t="shared" si="85"/>
        <v>3505320.0000000009</v>
      </c>
      <c r="V2564" s="4" t="s">
        <v>4658</v>
      </c>
      <c r="W2564" s="6">
        <v>2016</v>
      </c>
      <c r="X2564" s="4"/>
    </row>
    <row r="2565" spans="1:24" ht="66" customHeight="1" x14ac:dyDescent="0.2">
      <c r="A2565" s="8" t="s">
        <v>2637</v>
      </c>
      <c r="B2565" s="1" t="s">
        <v>12283</v>
      </c>
      <c r="C2565" s="5" t="s">
        <v>9716</v>
      </c>
      <c r="D2565" s="5" t="s">
        <v>9717</v>
      </c>
      <c r="E2565" s="5" t="s">
        <v>9718</v>
      </c>
      <c r="F2565" s="14" t="s">
        <v>9838</v>
      </c>
      <c r="G2565" s="11" t="s">
        <v>12279</v>
      </c>
      <c r="H2565" s="12">
        <v>0.25</v>
      </c>
      <c r="I2565" s="12" t="s">
        <v>78</v>
      </c>
      <c r="J2565" s="13" t="s">
        <v>12294</v>
      </c>
      <c r="K2565" s="1" t="s">
        <v>11668</v>
      </c>
      <c r="L2565" s="1" t="s">
        <v>79</v>
      </c>
      <c r="M2565" s="1" t="s">
        <v>80</v>
      </c>
      <c r="N2565" s="1" t="s">
        <v>11667</v>
      </c>
      <c r="O2565" s="1" t="s">
        <v>82</v>
      </c>
      <c r="P2565" s="1">
        <v>796</v>
      </c>
      <c r="Q2565" s="7" t="s">
        <v>11836</v>
      </c>
      <c r="R2565" s="2">
        <v>2</v>
      </c>
      <c r="S2565" s="2">
        <v>373162.5</v>
      </c>
      <c r="T2565" s="4">
        <f t="shared" si="86"/>
        <v>746325</v>
      </c>
      <c r="U2565" s="4">
        <f t="shared" si="85"/>
        <v>835884.00000000012</v>
      </c>
      <c r="V2565" s="4" t="s">
        <v>4658</v>
      </c>
      <c r="W2565" s="6">
        <v>2016</v>
      </c>
      <c r="X2565" s="4"/>
    </row>
    <row r="2566" spans="1:24" ht="66" customHeight="1" x14ac:dyDescent="0.2">
      <c r="A2566" s="8" t="s">
        <v>2638</v>
      </c>
      <c r="B2566" s="1" t="s">
        <v>12283</v>
      </c>
      <c r="C2566" s="5" t="s">
        <v>9716</v>
      </c>
      <c r="D2566" s="5" t="s">
        <v>9717</v>
      </c>
      <c r="E2566" s="5" t="s">
        <v>9718</v>
      </c>
      <c r="F2566" s="14" t="s">
        <v>9839</v>
      </c>
      <c r="G2566" s="11" t="s">
        <v>12279</v>
      </c>
      <c r="H2566" s="12">
        <v>0.25</v>
      </c>
      <c r="I2566" s="12" t="s">
        <v>78</v>
      </c>
      <c r="J2566" s="13" t="s">
        <v>12294</v>
      </c>
      <c r="K2566" s="1" t="s">
        <v>11668</v>
      </c>
      <c r="L2566" s="1" t="s">
        <v>79</v>
      </c>
      <c r="M2566" s="1" t="s">
        <v>80</v>
      </c>
      <c r="N2566" s="1" t="s">
        <v>11667</v>
      </c>
      <c r="O2566" s="1" t="s">
        <v>82</v>
      </c>
      <c r="P2566" s="1">
        <v>796</v>
      </c>
      <c r="Q2566" s="7" t="s">
        <v>11836</v>
      </c>
      <c r="R2566" s="2">
        <v>2</v>
      </c>
      <c r="S2566" s="2">
        <v>5497.9275000000007</v>
      </c>
      <c r="T2566" s="4">
        <f t="shared" si="86"/>
        <v>10995.855000000001</v>
      </c>
      <c r="U2566" s="4">
        <f t="shared" si="85"/>
        <v>12315.357600000003</v>
      </c>
      <c r="V2566" s="4" t="s">
        <v>4658</v>
      </c>
      <c r="W2566" s="6">
        <v>2016</v>
      </c>
      <c r="X2566" s="4"/>
    </row>
    <row r="2567" spans="1:24" ht="66" customHeight="1" x14ac:dyDescent="0.2">
      <c r="A2567" s="8" t="s">
        <v>2639</v>
      </c>
      <c r="B2567" s="1" t="s">
        <v>12283</v>
      </c>
      <c r="C2567" s="5" t="s">
        <v>9716</v>
      </c>
      <c r="D2567" s="5" t="s">
        <v>9717</v>
      </c>
      <c r="E2567" s="5" t="s">
        <v>9718</v>
      </c>
      <c r="F2567" s="14" t="s">
        <v>9840</v>
      </c>
      <c r="G2567" s="11" t="s">
        <v>12279</v>
      </c>
      <c r="H2567" s="12">
        <v>0.25</v>
      </c>
      <c r="I2567" s="12" t="s">
        <v>78</v>
      </c>
      <c r="J2567" s="13" t="s">
        <v>12294</v>
      </c>
      <c r="K2567" s="1" t="s">
        <v>11668</v>
      </c>
      <c r="L2567" s="1" t="s">
        <v>79</v>
      </c>
      <c r="M2567" s="1" t="s">
        <v>80</v>
      </c>
      <c r="N2567" s="1" t="s">
        <v>11667</v>
      </c>
      <c r="O2567" s="1" t="s">
        <v>82</v>
      </c>
      <c r="P2567" s="1">
        <v>796</v>
      </c>
      <c r="Q2567" s="7" t="s">
        <v>11836</v>
      </c>
      <c r="R2567" s="2">
        <v>1</v>
      </c>
      <c r="S2567" s="2">
        <v>248775</v>
      </c>
      <c r="T2567" s="4">
        <f t="shared" si="86"/>
        <v>248775</v>
      </c>
      <c r="U2567" s="4">
        <f t="shared" si="85"/>
        <v>278628</v>
      </c>
      <c r="V2567" s="4" t="s">
        <v>4658</v>
      </c>
      <c r="W2567" s="6">
        <v>2016</v>
      </c>
      <c r="X2567" s="4"/>
    </row>
    <row r="2568" spans="1:24" ht="66" customHeight="1" x14ac:dyDescent="0.2">
      <c r="A2568" s="8" t="s">
        <v>2640</v>
      </c>
      <c r="B2568" s="1" t="s">
        <v>12283</v>
      </c>
      <c r="C2568" s="5" t="s">
        <v>9767</v>
      </c>
      <c r="D2568" s="5" t="s">
        <v>9741</v>
      </c>
      <c r="E2568" s="5" t="s">
        <v>9768</v>
      </c>
      <c r="F2568" s="14" t="s">
        <v>9841</v>
      </c>
      <c r="G2568" s="11" t="s">
        <v>12279</v>
      </c>
      <c r="H2568" s="12">
        <v>0.25</v>
      </c>
      <c r="I2568" s="12" t="s">
        <v>78</v>
      </c>
      <c r="J2568" s="13" t="s">
        <v>12294</v>
      </c>
      <c r="K2568" s="1" t="s">
        <v>11668</v>
      </c>
      <c r="L2568" s="1" t="s">
        <v>79</v>
      </c>
      <c r="M2568" s="1" t="s">
        <v>80</v>
      </c>
      <c r="N2568" s="1" t="s">
        <v>11667</v>
      </c>
      <c r="O2568" s="1" t="s">
        <v>82</v>
      </c>
      <c r="P2568" s="1">
        <v>796</v>
      </c>
      <c r="Q2568" s="7" t="s">
        <v>11836</v>
      </c>
      <c r="R2568" s="2">
        <v>2</v>
      </c>
      <c r="S2568" s="2">
        <v>124387.5</v>
      </c>
      <c r="T2568" s="4">
        <f t="shared" si="86"/>
        <v>248775</v>
      </c>
      <c r="U2568" s="4">
        <f t="shared" si="85"/>
        <v>278628</v>
      </c>
      <c r="V2568" s="4" t="s">
        <v>4658</v>
      </c>
      <c r="W2568" s="6">
        <v>2016</v>
      </c>
      <c r="X2568" s="4"/>
    </row>
    <row r="2569" spans="1:24" ht="66" customHeight="1" x14ac:dyDescent="0.2">
      <c r="A2569" s="8" t="s">
        <v>2641</v>
      </c>
      <c r="B2569" s="1" t="s">
        <v>12283</v>
      </c>
      <c r="C2569" s="5" t="s">
        <v>9767</v>
      </c>
      <c r="D2569" s="5" t="s">
        <v>9741</v>
      </c>
      <c r="E2569" s="5" t="s">
        <v>9768</v>
      </c>
      <c r="F2569" s="14" t="s">
        <v>9842</v>
      </c>
      <c r="G2569" s="11" t="s">
        <v>12279</v>
      </c>
      <c r="H2569" s="12">
        <v>0.25</v>
      </c>
      <c r="I2569" s="12" t="s">
        <v>78</v>
      </c>
      <c r="J2569" s="13" t="s">
        <v>12294</v>
      </c>
      <c r="K2569" s="1" t="s">
        <v>11668</v>
      </c>
      <c r="L2569" s="1" t="s">
        <v>79</v>
      </c>
      <c r="M2569" s="1" t="s">
        <v>80</v>
      </c>
      <c r="N2569" s="1" t="s">
        <v>11667</v>
      </c>
      <c r="O2569" s="1" t="s">
        <v>82</v>
      </c>
      <c r="P2569" s="1">
        <v>796</v>
      </c>
      <c r="Q2569" s="7" t="s">
        <v>11836</v>
      </c>
      <c r="R2569" s="2">
        <v>2</v>
      </c>
      <c r="S2569" s="2">
        <v>3317</v>
      </c>
      <c r="T2569" s="4">
        <f t="shared" si="86"/>
        <v>6634</v>
      </c>
      <c r="U2569" s="4">
        <f t="shared" si="85"/>
        <v>7430.0800000000008</v>
      </c>
      <c r="V2569" s="4" t="s">
        <v>4658</v>
      </c>
      <c r="W2569" s="6">
        <v>2016</v>
      </c>
      <c r="X2569" s="4"/>
    </row>
    <row r="2570" spans="1:24" ht="66" customHeight="1" x14ac:dyDescent="0.2">
      <c r="A2570" s="8" t="s">
        <v>2642</v>
      </c>
      <c r="B2570" s="1" t="s">
        <v>12283</v>
      </c>
      <c r="C2570" s="5" t="s">
        <v>9843</v>
      </c>
      <c r="D2570" s="5" t="s">
        <v>9661</v>
      </c>
      <c r="E2570" s="5" t="s">
        <v>9844</v>
      </c>
      <c r="F2570" s="14" t="s">
        <v>9845</v>
      </c>
      <c r="G2570" s="11" t="s">
        <v>12279</v>
      </c>
      <c r="H2570" s="12">
        <v>0.25</v>
      </c>
      <c r="I2570" s="12" t="s">
        <v>78</v>
      </c>
      <c r="J2570" s="13" t="s">
        <v>12294</v>
      </c>
      <c r="K2570" s="1" t="s">
        <v>11668</v>
      </c>
      <c r="L2570" s="1" t="s">
        <v>79</v>
      </c>
      <c r="M2570" s="1" t="s">
        <v>80</v>
      </c>
      <c r="N2570" s="1" t="s">
        <v>11667</v>
      </c>
      <c r="O2570" s="1" t="s">
        <v>82</v>
      </c>
      <c r="P2570" s="1">
        <v>796</v>
      </c>
      <c r="Q2570" s="7" t="s">
        <v>11836</v>
      </c>
      <c r="R2570" s="2">
        <v>6</v>
      </c>
      <c r="S2570" s="2">
        <v>331700</v>
      </c>
      <c r="T2570" s="4">
        <f t="shared" si="86"/>
        <v>1990200</v>
      </c>
      <c r="U2570" s="4">
        <f t="shared" si="85"/>
        <v>2229024</v>
      </c>
      <c r="V2570" s="4" t="s">
        <v>4658</v>
      </c>
      <c r="W2570" s="6">
        <v>2016</v>
      </c>
      <c r="X2570" s="4"/>
    </row>
    <row r="2571" spans="1:24" ht="66" customHeight="1" x14ac:dyDescent="0.2">
      <c r="A2571" s="8" t="s">
        <v>2643</v>
      </c>
      <c r="B2571" s="1" t="s">
        <v>12283</v>
      </c>
      <c r="C2571" s="5" t="s">
        <v>9846</v>
      </c>
      <c r="D2571" s="5" t="s">
        <v>9661</v>
      </c>
      <c r="E2571" s="5" t="s">
        <v>9847</v>
      </c>
      <c r="F2571" s="14" t="s">
        <v>9848</v>
      </c>
      <c r="G2571" s="11" t="s">
        <v>12279</v>
      </c>
      <c r="H2571" s="12">
        <v>0.25</v>
      </c>
      <c r="I2571" s="12" t="s">
        <v>78</v>
      </c>
      <c r="J2571" s="13" t="s">
        <v>12294</v>
      </c>
      <c r="K2571" s="1" t="s">
        <v>11668</v>
      </c>
      <c r="L2571" s="1" t="s">
        <v>79</v>
      </c>
      <c r="M2571" s="1" t="s">
        <v>80</v>
      </c>
      <c r="N2571" s="1" t="s">
        <v>11667</v>
      </c>
      <c r="O2571" s="1" t="s">
        <v>82</v>
      </c>
      <c r="P2571" s="1">
        <v>796</v>
      </c>
      <c r="Q2571" s="7" t="s">
        <v>11836</v>
      </c>
      <c r="R2571" s="2">
        <v>6</v>
      </c>
      <c r="S2571" s="2">
        <v>98514.900000000009</v>
      </c>
      <c r="T2571" s="4">
        <f t="shared" si="86"/>
        <v>591089.4</v>
      </c>
      <c r="U2571" s="4">
        <f t="shared" si="85"/>
        <v>662020.12800000014</v>
      </c>
      <c r="V2571" s="4" t="s">
        <v>4658</v>
      </c>
      <c r="W2571" s="6">
        <v>2016</v>
      </c>
      <c r="X2571" s="4"/>
    </row>
    <row r="2572" spans="1:24" ht="66" customHeight="1" x14ac:dyDescent="0.2">
      <c r="A2572" s="8" t="s">
        <v>2644</v>
      </c>
      <c r="B2572" s="1" t="s">
        <v>12283</v>
      </c>
      <c r="C2572" s="5" t="s">
        <v>9849</v>
      </c>
      <c r="D2572" s="5" t="s">
        <v>9571</v>
      </c>
      <c r="E2572" s="5" t="s">
        <v>9850</v>
      </c>
      <c r="F2572" s="14" t="s">
        <v>9851</v>
      </c>
      <c r="G2572" s="11" t="s">
        <v>12279</v>
      </c>
      <c r="H2572" s="12">
        <v>0</v>
      </c>
      <c r="I2572" s="12" t="s">
        <v>78</v>
      </c>
      <c r="J2572" s="13" t="s">
        <v>12294</v>
      </c>
      <c r="K2572" s="1" t="s">
        <v>11668</v>
      </c>
      <c r="L2572" s="1" t="s">
        <v>79</v>
      </c>
      <c r="M2572" s="1" t="s">
        <v>80</v>
      </c>
      <c r="N2572" s="1" t="s">
        <v>11667</v>
      </c>
      <c r="O2572" s="1" t="s">
        <v>11671</v>
      </c>
      <c r="P2572" s="1">
        <v>796</v>
      </c>
      <c r="Q2572" s="7" t="s">
        <v>4673</v>
      </c>
      <c r="R2572" s="2">
        <v>5</v>
      </c>
      <c r="S2572" s="2">
        <v>49755</v>
      </c>
      <c r="T2572" s="4">
        <f t="shared" si="86"/>
        <v>248775</v>
      </c>
      <c r="U2572" s="4">
        <f t="shared" si="85"/>
        <v>278628</v>
      </c>
      <c r="V2572" s="4"/>
      <c r="W2572" s="6">
        <v>2016</v>
      </c>
      <c r="X2572" s="4"/>
    </row>
    <row r="2573" spans="1:24" ht="66" customHeight="1" x14ac:dyDescent="0.2">
      <c r="A2573" s="8" t="s">
        <v>2645</v>
      </c>
      <c r="B2573" s="1" t="s">
        <v>12283</v>
      </c>
      <c r="C2573" s="5" t="s">
        <v>6604</v>
      </c>
      <c r="D2573" s="5" t="s">
        <v>6605</v>
      </c>
      <c r="E2573" s="5" t="s">
        <v>6606</v>
      </c>
      <c r="F2573" s="14" t="s">
        <v>9852</v>
      </c>
      <c r="G2573" s="11" t="s">
        <v>12279</v>
      </c>
      <c r="H2573" s="12">
        <v>0</v>
      </c>
      <c r="I2573" s="12" t="s">
        <v>78</v>
      </c>
      <c r="J2573" s="13" t="s">
        <v>12294</v>
      </c>
      <c r="K2573" s="1" t="s">
        <v>11668</v>
      </c>
      <c r="L2573" s="1" t="s">
        <v>79</v>
      </c>
      <c r="M2573" s="1" t="s">
        <v>80</v>
      </c>
      <c r="N2573" s="1" t="s">
        <v>11667</v>
      </c>
      <c r="O2573" s="1" t="s">
        <v>11671</v>
      </c>
      <c r="P2573" s="1">
        <v>796</v>
      </c>
      <c r="Q2573" s="7" t="s">
        <v>4673</v>
      </c>
      <c r="R2573" s="2">
        <v>5</v>
      </c>
      <c r="S2573" s="2">
        <v>16585</v>
      </c>
      <c r="T2573" s="4">
        <f t="shared" si="86"/>
        <v>82925</v>
      </c>
      <c r="U2573" s="4">
        <f t="shared" ref="U2573:U2636" si="87">T2573*1.12</f>
        <v>92876.000000000015</v>
      </c>
      <c r="V2573" s="4"/>
      <c r="W2573" s="6">
        <v>2016</v>
      </c>
      <c r="X2573" s="4"/>
    </row>
    <row r="2574" spans="1:24" ht="66" customHeight="1" x14ac:dyDescent="0.2">
      <c r="A2574" s="8" t="s">
        <v>2646</v>
      </c>
      <c r="B2574" s="1" t="s">
        <v>12283</v>
      </c>
      <c r="C2574" s="5" t="s">
        <v>6604</v>
      </c>
      <c r="D2574" s="5" t="s">
        <v>6605</v>
      </c>
      <c r="E2574" s="5" t="s">
        <v>6606</v>
      </c>
      <c r="F2574" s="14" t="s">
        <v>9853</v>
      </c>
      <c r="G2574" s="11" t="s">
        <v>12279</v>
      </c>
      <c r="H2574" s="12">
        <v>0</v>
      </c>
      <c r="I2574" s="12" t="s">
        <v>78</v>
      </c>
      <c r="J2574" s="13" t="s">
        <v>12294</v>
      </c>
      <c r="K2574" s="1" t="s">
        <v>11668</v>
      </c>
      <c r="L2574" s="1" t="s">
        <v>79</v>
      </c>
      <c r="M2574" s="1" t="s">
        <v>80</v>
      </c>
      <c r="N2574" s="1" t="s">
        <v>11667</v>
      </c>
      <c r="O2574" s="1" t="s">
        <v>11671</v>
      </c>
      <c r="P2574" s="1">
        <v>796</v>
      </c>
      <c r="Q2574" s="7" t="s">
        <v>4673</v>
      </c>
      <c r="R2574" s="2">
        <v>5</v>
      </c>
      <c r="S2574" s="2">
        <v>7877.8750000000009</v>
      </c>
      <c r="T2574" s="4">
        <f t="shared" si="86"/>
        <v>39389.375000000007</v>
      </c>
      <c r="U2574" s="4">
        <f t="shared" si="87"/>
        <v>44116.100000000013</v>
      </c>
      <c r="V2574" s="4"/>
      <c r="W2574" s="6">
        <v>2016</v>
      </c>
      <c r="X2574" s="4"/>
    </row>
    <row r="2575" spans="1:24" ht="66" customHeight="1" x14ac:dyDescent="0.2">
      <c r="A2575" s="8" t="s">
        <v>2647</v>
      </c>
      <c r="B2575" s="1" t="s">
        <v>12283</v>
      </c>
      <c r="C2575" s="5" t="s">
        <v>9727</v>
      </c>
      <c r="D2575" s="5" t="s">
        <v>9728</v>
      </c>
      <c r="E2575" s="5" t="s">
        <v>9729</v>
      </c>
      <c r="F2575" s="14" t="s">
        <v>9854</v>
      </c>
      <c r="G2575" s="11" t="s">
        <v>12279</v>
      </c>
      <c r="H2575" s="12">
        <v>0.25</v>
      </c>
      <c r="I2575" s="12" t="s">
        <v>78</v>
      </c>
      <c r="J2575" s="13" t="s">
        <v>12294</v>
      </c>
      <c r="K2575" s="1" t="s">
        <v>11668</v>
      </c>
      <c r="L2575" s="1" t="s">
        <v>79</v>
      </c>
      <c r="M2575" s="1" t="s">
        <v>80</v>
      </c>
      <c r="N2575" s="1" t="s">
        <v>11667</v>
      </c>
      <c r="O2575" s="1" t="s">
        <v>82</v>
      </c>
      <c r="P2575" s="1">
        <v>796</v>
      </c>
      <c r="Q2575" s="7" t="s">
        <v>11836</v>
      </c>
      <c r="R2575" s="2">
        <v>50</v>
      </c>
      <c r="S2575" s="2">
        <v>7521.2975000000006</v>
      </c>
      <c r="T2575" s="4">
        <f t="shared" si="86"/>
        <v>376064.875</v>
      </c>
      <c r="U2575" s="4">
        <f t="shared" si="87"/>
        <v>421192.66000000003</v>
      </c>
      <c r="V2575" s="4" t="s">
        <v>4658</v>
      </c>
      <c r="W2575" s="6">
        <v>2016</v>
      </c>
      <c r="X2575" s="4"/>
    </row>
    <row r="2576" spans="1:24" ht="66" customHeight="1" x14ac:dyDescent="0.2">
      <c r="A2576" s="8" t="s">
        <v>2648</v>
      </c>
      <c r="B2576" s="1" t="s">
        <v>12283</v>
      </c>
      <c r="C2576" s="5" t="s">
        <v>9646</v>
      </c>
      <c r="D2576" s="5" t="s">
        <v>9647</v>
      </c>
      <c r="E2576" s="5" t="s">
        <v>9648</v>
      </c>
      <c r="F2576" s="14" t="s">
        <v>9855</v>
      </c>
      <c r="G2576" s="11" t="s">
        <v>12279</v>
      </c>
      <c r="H2576" s="12">
        <v>0.25</v>
      </c>
      <c r="I2576" s="12" t="s">
        <v>78</v>
      </c>
      <c r="J2576" s="13" t="s">
        <v>12294</v>
      </c>
      <c r="K2576" s="1" t="s">
        <v>11668</v>
      </c>
      <c r="L2576" s="1" t="s">
        <v>79</v>
      </c>
      <c r="M2576" s="1" t="s">
        <v>80</v>
      </c>
      <c r="N2576" s="1" t="s">
        <v>11667</v>
      </c>
      <c r="O2576" s="1" t="s">
        <v>82</v>
      </c>
      <c r="P2576" s="1">
        <v>796</v>
      </c>
      <c r="Q2576" s="7" t="s">
        <v>11836</v>
      </c>
      <c r="R2576" s="2">
        <v>1</v>
      </c>
      <c r="S2576" s="2">
        <v>750337.5</v>
      </c>
      <c r="T2576" s="4">
        <f t="shared" si="86"/>
        <v>750337.5</v>
      </c>
      <c r="U2576" s="4">
        <f t="shared" si="87"/>
        <v>840378.00000000012</v>
      </c>
      <c r="V2576" s="4" t="s">
        <v>4658</v>
      </c>
      <c r="W2576" s="6">
        <v>2016</v>
      </c>
      <c r="X2576" s="4"/>
    </row>
    <row r="2577" spans="1:24" ht="66" customHeight="1" x14ac:dyDescent="0.2">
      <c r="A2577" s="8" t="s">
        <v>2649</v>
      </c>
      <c r="B2577" s="1" t="s">
        <v>12283</v>
      </c>
      <c r="C2577" s="5" t="s">
        <v>9604</v>
      </c>
      <c r="D2577" s="5" t="s">
        <v>9599</v>
      </c>
      <c r="E2577" s="5" t="s">
        <v>9605</v>
      </c>
      <c r="F2577" s="14" t="s">
        <v>9856</v>
      </c>
      <c r="G2577" s="11" t="s">
        <v>12279</v>
      </c>
      <c r="H2577" s="12">
        <v>0.25</v>
      </c>
      <c r="I2577" s="12" t="s">
        <v>78</v>
      </c>
      <c r="J2577" s="13" t="s">
        <v>12294</v>
      </c>
      <c r="K2577" s="1" t="s">
        <v>11668</v>
      </c>
      <c r="L2577" s="1" t="s">
        <v>79</v>
      </c>
      <c r="M2577" s="1" t="s">
        <v>80</v>
      </c>
      <c r="N2577" s="1" t="s">
        <v>11667</v>
      </c>
      <c r="O2577" s="1" t="s">
        <v>82</v>
      </c>
      <c r="P2577" s="1">
        <v>839</v>
      </c>
      <c r="Q2577" s="7" t="s">
        <v>11905</v>
      </c>
      <c r="R2577" s="2">
        <v>3</v>
      </c>
      <c r="S2577" s="2">
        <v>1498000</v>
      </c>
      <c r="T2577" s="4">
        <f t="shared" si="86"/>
        <v>4494000</v>
      </c>
      <c r="U2577" s="4">
        <f t="shared" si="87"/>
        <v>5033280.0000000009</v>
      </c>
      <c r="V2577" s="4" t="s">
        <v>4658</v>
      </c>
      <c r="W2577" s="6">
        <v>2016</v>
      </c>
      <c r="X2577" s="4"/>
    </row>
    <row r="2578" spans="1:24" ht="66" customHeight="1" x14ac:dyDescent="0.2">
      <c r="A2578" s="8" t="s">
        <v>2650</v>
      </c>
      <c r="B2578" s="1" t="s">
        <v>12283</v>
      </c>
      <c r="C2578" s="5" t="s">
        <v>9604</v>
      </c>
      <c r="D2578" s="5" t="s">
        <v>9599</v>
      </c>
      <c r="E2578" s="5" t="s">
        <v>9605</v>
      </c>
      <c r="F2578" s="14" t="s">
        <v>9857</v>
      </c>
      <c r="G2578" s="11" t="s">
        <v>12279</v>
      </c>
      <c r="H2578" s="12">
        <v>0.25</v>
      </c>
      <c r="I2578" s="12" t="s">
        <v>78</v>
      </c>
      <c r="J2578" s="13" t="s">
        <v>12294</v>
      </c>
      <c r="K2578" s="1" t="s">
        <v>11668</v>
      </c>
      <c r="L2578" s="1" t="s">
        <v>79</v>
      </c>
      <c r="M2578" s="1" t="s">
        <v>80</v>
      </c>
      <c r="N2578" s="1" t="s">
        <v>11667</v>
      </c>
      <c r="O2578" s="1" t="s">
        <v>82</v>
      </c>
      <c r="P2578" s="1">
        <v>839</v>
      </c>
      <c r="Q2578" s="7" t="s">
        <v>11905</v>
      </c>
      <c r="R2578" s="2">
        <v>2</v>
      </c>
      <c r="S2578" s="2">
        <v>2883650</v>
      </c>
      <c r="T2578" s="4">
        <f t="shared" si="86"/>
        <v>5767300</v>
      </c>
      <c r="U2578" s="4">
        <f t="shared" si="87"/>
        <v>6459376.0000000009</v>
      </c>
      <c r="V2578" s="4" t="s">
        <v>4658</v>
      </c>
      <c r="W2578" s="6">
        <v>2016</v>
      </c>
      <c r="X2578" s="4"/>
    </row>
    <row r="2579" spans="1:24" ht="66" customHeight="1" x14ac:dyDescent="0.2">
      <c r="A2579" s="8" t="s">
        <v>2651</v>
      </c>
      <c r="B2579" s="1" t="s">
        <v>12283</v>
      </c>
      <c r="C2579" s="5" t="s">
        <v>4520</v>
      </c>
      <c r="D2579" s="5" t="s">
        <v>4521</v>
      </c>
      <c r="E2579" s="5" t="s">
        <v>4522</v>
      </c>
      <c r="F2579" s="14" t="s">
        <v>9858</v>
      </c>
      <c r="G2579" s="11" t="s">
        <v>12279</v>
      </c>
      <c r="H2579" s="12">
        <v>0</v>
      </c>
      <c r="I2579" s="12" t="s">
        <v>78</v>
      </c>
      <c r="J2579" s="13" t="s">
        <v>12294</v>
      </c>
      <c r="K2579" s="1" t="s">
        <v>11668</v>
      </c>
      <c r="L2579" s="1" t="s">
        <v>79</v>
      </c>
      <c r="M2579" s="1" t="s">
        <v>80</v>
      </c>
      <c r="N2579" s="1" t="s">
        <v>11667</v>
      </c>
      <c r="O2579" s="1" t="s">
        <v>11671</v>
      </c>
      <c r="P2579" s="1">
        <v>796</v>
      </c>
      <c r="Q2579" s="7" t="s">
        <v>4673</v>
      </c>
      <c r="R2579" s="2">
        <v>2</v>
      </c>
      <c r="S2579" s="2">
        <v>539012</v>
      </c>
      <c r="T2579" s="4">
        <f t="shared" si="86"/>
        <v>1078024</v>
      </c>
      <c r="U2579" s="4">
        <f t="shared" si="87"/>
        <v>1207386.8800000001</v>
      </c>
      <c r="V2579" s="4"/>
      <c r="W2579" s="6">
        <v>2016</v>
      </c>
      <c r="X2579" s="4"/>
    </row>
    <row r="2580" spans="1:24" ht="66" customHeight="1" x14ac:dyDescent="0.2">
      <c r="A2580" s="8" t="s">
        <v>2652</v>
      </c>
      <c r="B2580" s="1" t="s">
        <v>12283</v>
      </c>
      <c r="C2580" s="5" t="s">
        <v>4520</v>
      </c>
      <c r="D2580" s="5" t="s">
        <v>4521</v>
      </c>
      <c r="E2580" s="5" t="s">
        <v>4522</v>
      </c>
      <c r="F2580" s="14" t="s">
        <v>9859</v>
      </c>
      <c r="G2580" s="11" t="s">
        <v>12279</v>
      </c>
      <c r="H2580" s="12">
        <v>0</v>
      </c>
      <c r="I2580" s="12" t="s">
        <v>78</v>
      </c>
      <c r="J2580" s="13" t="s">
        <v>12294</v>
      </c>
      <c r="K2580" s="1" t="s">
        <v>11668</v>
      </c>
      <c r="L2580" s="1" t="s">
        <v>79</v>
      </c>
      <c r="M2580" s="1" t="s">
        <v>80</v>
      </c>
      <c r="N2580" s="1" t="s">
        <v>11667</v>
      </c>
      <c r="O2580" s="1" t="s">
        <v>11671</v>
      </c>
      <c r="P2580" s="1">
        <v>796</v>
      </c>
      <c r="Q2580" s="7" t="s">
        <v>4673</v>
      </c>
      <c r="R2580" s="2">
        <v>2</v>
      </c>
      <c r="S2580" s="2">
        <v>820957.5</v>
      </c>
      <c r="T2580" s="4">
        <f t="shared" si="86"/>
        <v>1641915</v>
      </c>
      <c r="U2580" s="4">
        <f t="shared" si="87"/>
        <v>1838944.8000000003</v>
      </c>
      <c r="V2580" s="4"/>
      <c r="W2580" s="6">
        <v>2016</v>
      </c>
      <c r="X2580" s="4"/>
    </row>
    <row r="2581" spans="1:24" ht="66" customHeight="1" x14ac:dyDescent="0.2">
      <c r="A2581" s="8" t="s">
        <v>2653</v>
      </c>
      <c r="B2581" s="1" t="s">
        <v>12283</v>
      </c>
      <c r="C2581" s="5" t="s">
        <v>4520</v>
      </c>
      <c r="D2581" s="5" t="s">
        <v>4521</v>
      </c>
      <c r="E2581" s="5" t="s">
        <v>4522</v>
      </c>
      <c r="F2581" s="14" t="s">
        <v>9860</v>
      </c>
      <c r="G2581" s="11" t="s">
        <v>12279</v>
      </c>
      <c r="H2581" s="12">
        <v>0</v>
      </c>
      <c r="I2581" s="12" t="s">
        <v>78</v>
      </c>
      <c r="J2581" s="13" t="s">
        <v>12294</v>
      </c>
      <c r="K2581" s="1" t="s">
        <v>11668</v>
      </c>
      <c r="L2581" s="1" t="s">
        <v>79</v>
      </c>
      <c r="M2581" s="1" t="s">
        <v>80</v>
      </c>
      <c r="N2581" s="1" t="s">
        <v>11667</v>
      </c>
      <c r="O2581" s="1" t="s">
        <v>11671</v>
      </c>
      <c r="P2581" s="1">
        <v>796</v>
      </c>
      <c r="Q2581" s="7" t="s">
        <v>4673</v>
      </c>
      <c r="R2581" s="2">
        <v>2</v>
      </c>
      <c r="S2581" s="2">
        <v>1525820</v>
      </c>
      <c r="T2581" s="4">
        <f t="shared" si="86"/>
        <v>3051640</v>
      </c>
      <c r="U2581" s="4">
        <f t="shared" si="87"/>
        <v>3417836.8000000003</v>
      </c>
      <c r="V2581" s="4"/>
      <c r="W2581" s="6">
        <v>2016</v>
      </c>
      <c r="X2581" s="4"/>
    </row>
    <row r="2582" spans="1:24" ht="66" customHeight="1" x14ac:dyDescent="0.2">
      <c r="A2582" s="8" t="s">
        <v>2654</v>
      </c>
      <c r="B2582" s="1" t="s">
        <v>12283</v>
      </c>
      <c r="C2582" s="5" t="s">
        <v>9861</v>
      </c>
      <c r="D2582" s="5" t="s">
        <v>5942</v>
      </c>
      <c r="E2582" s="5" t="s">
        <v>9862</v>
      </c>
      <c r="F2582" s="14" t="s">
        <v>9863</v>
      </c>
      <c r="G2582" s="11" t="s">
        <v>12279</v>
      </c>
      <c r="H2582" s="12">
        <v>0.25</v>
      </c>
      <c r="I2582" s="12" t="s">
        <v>78</v>
      </c>
      <c r="J2582" s="13" t="s">
        <v>12294</v>
      </c>
      <c r="K2582" s="1" t="s">
        <v>11668</v>
      </c>
      <c r="L2582" s="1" t="s">
        <v>79</v>
      </c>
      <c r="M2582" s="1" t="s">
        <v>80</v>
      </c>
      <c r="N2582" s="1" t="s">
        <v>11667</v>
      </c>
      <c r="O2582" s="1" t="s">
        <v>82</v>
      </c>
      <c r="P2582" s="1">
        <v>796</v>
      </c>
      <c r="Q2582" s="7" t="s">
        <v>11836</v>
      </c>
      <c r="R2582" s="2">
        <v>2</v>
      </c>
      <c r="S2582" s="2">
        <v>39650.1875</v>
      </c>
      <c r="T2582" s="4">
        <f t="shared" si="86"/>
        <v>79300.375</v>
      </c>
      <c r="U2582" s="4">
        <f t="shared" si="87"/>
        <v>88816.420000000013</v>
      </c>
      <c r="V2582" s="4" t="s">
        <v>4658</v>
      </c>
      <c r="W2582" s="6">
        <v>2016</v>
      </c>
      <c r="X2582" s="4"/>
    </row>
    <row r="2583" spans="1:24" ht="66" customHeight="1" x14ac:dyDescent="0.2">
      <c r="A2583" s="8" t="s">
        <v>2655</v>
      </c>
      <c r="B2583" s="1" t="s">
        <v>12283</v>
      </c>
      <c r="C2583" s="5" t="s">
        <v>9861</v>
      </c>
      <c r="D2583" s="5" t="s">
        <v>5942</v>
      </c>
      <c r="E2583" s="5" t="s">
        <v>9862</v>
      </c>
      <c r="F2583" s="14" t="s">
        <v>9864</v>
      </c>
      <c r="G2583" s="11" t="s">
        <v>12279</v>
      </c>
      <c r="H2583" s="12">
        <v>0.25</v>
      </c>
      <c r="I2583" s="12" t="s">
        <v>78</v>
      </c>
      <c r="J2583" s="13" t="s">
        <v>12294</v>
      </c>
      <c r="K2583" s="1" t="s">
        <v>11668</v>
      </c>
      <c r="L2583" s="1" t="s">
        <v>79</v>
      </c>
      <c r="M2583" s="1" t="s">
        <v>80</v>
      </c>
      <c r="N2583" s="1" t="s">
        <v>11667</v>
      </c>
      <c r="O2583" s="1" t="s">
        <v>82</v>
      </c>
      <c r="P2583" s="1">
        <v>796</v>
      </c>
      <c r="Q2583" s="7" t="s">
        <v>11836</v>
      </c>
      <c r="R2583" s="2">
        <v>1</v>
      </c>
      <c r="S2583" s="2">
        <v>46690.787500000006</v>
      </c>
      <c r="T2583" s="4">
        <f t="shared" si="86"/>
        <v>46690.787500000006</v>
      </c>
      <c r="U2583" s="4">
        <f t="shared" si="87"/>
        <v>52293.682000000008</v>
      </c>
      <c r="V2583" s="4" t="s">
        <v>4658</v>
      </c>
      <c r="W2583" s="6">
        <v>2016</v>
      </c>
      <c r="X2583" s="4"/>
    </row>
    <row r="2584" spans="1:24" ht="66" customHeight="1" x14ac:dyDescent="0.2">
      <c r="A2584" s="8" t="s">
        <v>2656</v>
      </c>
      <c r="B2584" s="1" t="s">
        <v>12283</v>
      </c>
      <c r="C2584" s="5" t="s">
        <v>9861</v>
      </c>
      <c r="D2584" s="5" t="s">
        <v>5942</v>
      </c>
      <c r="E2584" s="5" t="s">
        <v>9862</v>
      </c>
      <c r="F2584" s="14" t="s">
        <v>9865</v>
      </c>
      <c r="G2584" s="11" t="s">
        <v>12279</v>
      </c>
      <c r="H2584" s="12">
        <v>0.25</v>
      </c>
      <c r="I2584" s="12" t="s">
        <v>78</v>
      </c>
      <c r="J2584" s="13" t="s">
        <v>12294</v>
      </c>
      <c r="K2584" s="1" t="s">
        <v>11668</v>
      </c>
      <c r="L2584" s="1" t="s">
        <v>79</v>
      </c>
      <c r="M2584" s="1" t="s">
        <v>80</v>
      </c>
      <c r="N2584" s="1" t="s">
        <v>11667</v>
      </c>
      <c r="O2584" s="1" t="s">
        <v>82</v>
      </c>
      <c r="P2584" s="1">
        <v>796</v>
      </c>
      <c r="Q2584" s="7" t="s">
        <v>11836</v>
      </c>
      <c r="R2584" s="2">
        <v>1</v>
      </c>
      <c r="S2584" s="2">
        <v>71698.025000000009</v>
      </c>
      <c r="T2584" s="4">
        <f t="shared" si="86"/>
        <v>71698.025000000009</v>
      </c>
      <c r="U2584" s="4">
        <f t="shared" si="87"/>
        <v>80301.788000000015</v>
      </c>
      <c r="V2584" s="4" t="s">
        <v>4658</v>
      </c>
      <c r="W2584" s="6">
        <v>2016</v>
      </c>
      <c r="X2584" s="4"/>
    </row>
    <row r="2585" spans="1:24" ht="66" customHeight="1" x14ac:dyDescent="0.2">
      <c r="A2585" s="8" t="s">
        <v>2657</v>
      </c>
      <c r="B2585" s="1" t="s">
        <v>12283</v>
      </c>
      <c r="C2585" s="5" t="s">
        <v>9861</v>
      </c>
      <c r="D2585" s="5" t="s">
        <v>5942</v>
      </c>
      <c r="E2585" s="5" t="s">
        <v>9862</v>
      </c>
      <c r="F2585" s="14" t="s">
        <v>9866</v>
      </c>
      <c r="G2585" s="11" t="s">
        <v>12279</v>
      </c>
      <c r="H2585" s="12">
        <v>0.25</v>
      </c>
      <c r="I2585" s="12" t="s">
        <v>78</v>
      </c>
      <c r="J2585" s="13" t="s">
        <v>12294</v>
      </c>
      <c r="K2585" s="1" t="s">
        <v>11668</v>
      </c>
      <c r="L2585" s="1" t="s">
        <v>79</v>
      </c>
      <c r="M2585" s="1" t="s">
        <v>80</v>
      </c>
      <c r="N2585" s="1" t="s">
        <v>11667</v>
      </c>
      <c r="O2585" s="1" t="s">
        <v>82</v>
      </c>
      <c r="P2585" s="1">
        <v>796</v>
      </c>
      <c r="Q2585" s="7" t="s">
        <v>11836</v>
      </c>
      <c r="R2585" s="2">
        <v>1</v>
      </c>
      <c r="S2585" s="2">
        <v>109391.45000000001</v>
      </c>
      <c r="T2585" s="4">
        <f t="shared" si="86"/>
        <v>109391.45000000001</v>
      </c>
      <c r="U2585" s="4">
        <f t="shared" si="87"/>
        <v>122518.42400000003</v>
      </c>
      <c r="V2585" s="4" t="s">
        <v>4658</v>
      </c>
      <c r="W2585" s="6">
        <v>2016</v>
      </c>
      <c r="X2585" s="4"/>
    </row>
    <row r="2586" spans="1:24" ht="66" customHeight="1" x14ac:dyDescent="0.2">
      <c r="A2586" s="8" t="s">
        <v>2658</v>
      </c>
      <c r="B2586" s="1" t="s">
        <v>12283</v>
      </c>
      <c r="C2586" s="5" t="s">
        <v>9861</v>
      </c>
      <c r="D2586" s="5" t="s">
        <v>5942</v>
      </c>
      <c r="E2586" s="5" t="s">
        <v>9862</v>
      </c>
      <c r="F2586" s="14" t="s">
        <v>9867</v>
      </c>
      <c r="G2586" s="11" t="s">
        <v>12279</v>
      </c>
      <c r="H2586" s="12">
        <v>0</v>
      </c>
      <c r="I2586" s="12" t="s">
        <v>78</v>
      </c>
      <c r="J2586" s="13" t="s">
        <v>12294</v>
      </c>
      <c r="K2586" s="1" t="s">
        <v>11668</v>
      </c>
      <c r="L2586" s="1" t="s">
        <v>79</v>
      </c>
      <c r="M2586" s="1" t="s">
        <v>80</v>
      </c>
      <c r="N2586" s="1" t="s">
        <v>11667</v>
      </c>
      <c r="O2586" s="1" t="s">
        <v>11671</v>
      </c>
      <c r="P2586" s="1">
        <v>796</v>
      </c>
      <c r="Q2586" s="7" t="s">
        <v>11836</v>
      </c>
      <c r="R2586" s="2">
        <v>1</v>
      </c>
      <c r="S2586" s="2">
        <v>93625</v>
      </c>
      <c r="T2586" s="4">
        <f t="shared" si="86"/>
        <v>93625</v>
      </c>
      <c r="U2586" s="4">
        <f t="shared" si="87"/>
        <v>104860.00000000001</v>
      </c>
      <c r="V2586" s="4"/>
      <c r="W2586" s="6">
        <v>2016</v>
      </c>
      <c r="X2586" s="4"/>
    </row>
    <row r="2587" spans="1:24" ht="66" customHeight="1" x14ac:dyDescent="0.2">
      <c r="A2587" s="8" t="s">
        <v>2659</v>
      </c>
      <c r="B2587" s="1" t="s">
        <v>12283</v>
      </c>
      <c r="C2587" s="5" t="s">
        <v>9615</v>
      </c>
      <c r="D2587" s="5" t="s">
        <v>9599</v>
      </c>
      <c r="E2587" s="5" t="s">
        <v>9616</v>
      </c>
      <c r="F2587" s="14" t="s">
        <v>9868</v>
      </c>
      <c r="G2587" s="11" t="s">
        <v>12279</v>
      </c>
      <c r="H2587" s="12">
        <v>0.25</v>
      </c>
      <c r="I2587" s="12" t="s">
        <v>78</v>
      </c>
      <c r="J2587" s="13" t="s">
        <v>12294</v>
      </c>
      <c r="K2587" s="1" t="s">
        <v>11668</v>
      </c>
      <c r="L2587" s="1" t="s">
        <v>79</v>
      </c>
      <c r="M2587" s="1" t="s">
        <v>80</v>
      </c>
      <c r="N2587" s="1" t="s">
        <v>11667</v>
      </c>
      <c r="O2587" s="1" t="s">
        <v>82</v>
      </c>
      <c r="P2587" s="1">
        <v>839</v>
      </c>
      <c r="Q2587" s="7" t="s">
        <v>11905</v>
      </c>
      <c r="R2587" s="2">
        <v>2</v>
      </c>
      <c r="S2587" s="2">
        <v>224700</v>
      </c>
      <c r="T2587" s="4">
        <f t="shared" si="86"/>
        <v>449400</v>
      </c>
      <c r="U2587" s="4">
        <f t="shared" si="87"/>
        <v>503328.00000000006</v>
      </c>
      <c r="V2587" s="4" t="s">
        <v>4658</v>
      </c>
      <c r="W2587" s="6">
        <v>2016</v>
      </c>
      <c r="X2587" s="4"/>
    </row>
    <row r="2588" spans="1:24" ht="66" customHeight="1" x14ac:dyDescent="0.2">
      <c r="A2588" s="8" t="s">
        <v>2660</v>
      </c>
      <c r="B2588" s="1" t="s">
        <v>12283</v>
      </c>
      <c r="C2588" s="5" t="s">
        <v>9604</v>
      </c>
      <c r="D2588" s="5" t="s">
        <v>9599</v>
      </c>
      <c r="E2588" s="5" t="s">
        <v>9605</v>
      </c>
      <c r="F2588" s="14" t="s">
        <v>9869</v>
      </c>
      <c r="G2588" s="11" t="s">
        <v>12279</v>
      </c>
      <c r="H2588" s="12">
        <v>0.25</v>
      </c>
      <c r="I2588" s="12" t="s">
        <v>78</v>
      </c>
      <c r="J2588" s="13" t="s">
        <v>12294</v>
      </c>
      <c r="K2588" s="1" t="s">
        <v>11668</v>
      </c>
      <c r="L2588" s="1" t="s">
        <v>79</v>
      </c>
      <c r="M2588" s="1" t="s">
        <v>80</v>
      </c>
      <c r="N2588" s="1" t="s">
        <v>11667</v>
      </c>
      <c r="O2588" s="1" t="s">
        <v>82</v>
      </c>
      <c r="P2588" s="1">
        <v>839</v>
      </c>
      <c r="Q2588" s="7" t="s">
        <v>11905</v>
      </c>
      <c r="R2588" s="2">
        <v>1</v>
      </c>
      <c r="S2588" s="2">
        <v>15916250</v>
      </c>
      <c r="T2588" s="4">
        <f t="shared" si="86"/>
        <v>15916250</v>
      </c>
      <c r="U2588" s="4">
        <f t="shared" si="87"/>
        <v>17826200</v>
      </c>
      <c r="V2588" s="4" t="s">
        <v>4658</v>
      </c>
      <c r="W2588" s="6">
        <v>2016</v>
      </c>
      <c r="X2588" s="4"/>
    </row>
    <row r="2589" spans="1:24" ht="66" customHeight="1" x14ac:dyDescent="0.2">
      <c r="A2589" s="8" t="s">
        <v>2661</v>
      </c>
      <c r="B2589" s="1" t="s">
        <v>12283</v>
      </c>
      <c r="C2589" s="5" t="s">
        <v>9646</v>
      </c>
      <c r="D2589" s="5" t="s">
        <v>9647</v>
      </c>
      <c r="E2589" s="5" t="s">
        <v>9648</v>
      </c>
      <c r="F2589" s="14" t="s">
        <v>9870</v>
      </c>
      <c r="G2589" s="11" t="s">
        <v>12279</v>
      </c>
      <c r="H2589" s="12">
        <v>0.25</v>
      </c>
      <c r="I2589" s="12" t="s">
        <v>78</v>
      </c>
      <c r="J2589" s="13" t="s">
        <v>12294</v>
      </c>
      <c r="K2589" s="1" t="s">
        <v>11668</v>
      </c>
      <c r="L2589" s="1" t="s">
        <v>79</v>
      </c>
      <c r="M2589" s="1" t="s">
        <v>80</v>
      </c>
      <c r="N2589" s="1" t="s">
        <v>11667</v>
      </c>
      <c r="O2589" s="1" t="s">
        <v>82</v>
      </c>
      <c r="P2589" s="1">
        <v>796</v>
      </c>
      <c r="Q2589" s="7" t="s">
        <v>4673</v>
      </c>
      <c r="R2589" s="2">
        <v>2</v>
      </c>
      <c r="S2589" s="2">
        <v>390015</v>
      </c>
      <c r="T2589" s="4">
        <f t="shared" ref="T2589:T2652" si="88">R2589*S2589</f>
        <v>780030</v>
      </c>
      <c r="U2589" s="4">
        <f t="shared" si="87"/>
        <v>873633.60000000009</v>
      </c>
      <c r="V2589" s="4" t="s">
        <v>4658</v>
      </c>
      <c r="W2589" s="6">
        <v>2016</v>
      </c>
      <c r="X2589" s="4"/>
    </row>
    <row r="2590" spans="1:24" ht="66" customHeight="1" x14ac:dyDescent="0.2">
      <c r="A2590" s="8" t="s">
        <v>2662</v>
      </c>
      <c r="B2590" s="1" t="s">
        <v>12283</v>
      </c>
      <c r="C2590" s="5" t="s">
        <v>9624</v>
      </c>
      <c r="D2590" s="5" t="s">
        <v>9599</v>
      </c>
      <c r="E2590" s="5" t="s">
        <v>9625</v>
      </c>
      <c r="F2590" s="14" t="s">
        <v>9871</v>
      </c>
      <c r="G2590" s="11" t="s">
        <v>12279</v>
      </c>
      <c r="H2590" s="12">
        <v>0.25</v>
      </c>
      <c r="I2590" s="12" t="s">
        <v>78</v>
      </c>
      <c r="J2590" s="13" t="s">
        <v>12294</v>
      </c>
      <c r="K2590" s="1" t="s">
        <v>11668</v>
      </c>
      <c r="L2590" s="1" t="s">
        <v>79</v>
      </c>
      <c r="M2590" s="1" t="s">
        <v>80</v>
      </c>
      <c r="N2590" s="1" t="s">
        <v>11667</v>
      </c>
      <c r="O2590" s="1" t="s">
        <v>82</v>
      </c>
      <c r="P2590" s="1">
        <v>796</v>
      </c>
      <c r="Q2590" s="7" t="s">
        <v>4673</v>
      </c>
      <c r="R2590" s="2">
        <v>1</v>
      </c>
      <c r="S2590" s="2">
        <v>597060</v>
      </c>
      <c r="T2590" s="4">
        <f t="shared" si="88"/>
        <v>597060</v>
      </c>
      <c r="U2590" s="4">
        <f t="shared" si="87"/>
        <v>668707.20000000007</v>
      </c>
      <c r="V2590" s="4" t="s">
        <v>4658</v>
      </c>
      <c r="W2590" s="6">
        <v>2016</v>
      </c>
      <c r="X2590" s="4"/>
    </row>
    <row r="2591" spans="1:24" ht="66" customHeight="1" x14ac:dyDescent="0.2">
      <c r="A2591" s="8" t="s">
        <v>2663</v>
      </c>
      <c r="B2591" s="1" t="s">
        <v>12283</v>
      </c>
      <c r="C2591" s="5" t="s">
        <v>9604</v>
      </c>
      <c r="D2591" s="5" t="s">
        <v>9599</v>
      </c>
      <c r="E2591" s="5" t="s">
        <v>9605</v>
      </c>
      <c r="F2591" s="14" t="s">
        <v>9872</v>
      </c>
      <c r="G2591" s="11" t="s">
        <v>12279</v>
      </c>
      <c r="H2591" s="12">
        <v>0.25</v>
      </c>
      <c r="I2591" s="12" t="s">
        <v>78</v>
      </c>
      <c r="J2591" s="13" t="s">
        <v>12294</v>
      </c>
      <c r="K2591" s="1" t="s">
        <v>11668</v>
      </c>
      <c r="L2591" s="1" t="s">
        <v>79</v>
      </c>
      <c r="M2591" s="1" t="s">
        <v>80</v>
      </c>
      <c r="N2591" s="1" t="s">
        <v>11667</v>
      </c>
      <c r="O2591" s="1" t="s">
        <v>82</v>
      </c>
      <c r="P2591" s="1">
        <v>839</v>
      </c>
      <c r="Q2591" s="7" t="s">
        <v>11905</v>
      </c>
      <c r="R2591" s="2">
        <v>2</v>
      </c>
      <c r="S2591" s="2">
        <v>912175</v>
      </c>
      <c r="T2591" s="4">
        <f t="shared" si="88"/>
        <v>1824350</v>
      </c>
      <c r="U2591" s="4">
        <f t="shared" si="87"/>
        <v>2043272.0000000002</v>
      </c>
      <c r="V2591" s="4" t="s">
        <v>4658</v>
      </c>
      <c r="W2591" s="6">
        <v>2016</v>
      </c>
      <c r="X2591" s="4"/>
    </row>
    <row r="2592" spans="1:24" ht="66" customHeight="1" x14ac:dyDescent="0.2">
      <c r="A2592" s="8" t="s">
        <v>2664</v>
      </c>
      <c r="B2592" s="1" t="s">
        <v>12283</v>
      </c>
      <c r="C2592" s="5" t="s">
        <v>9727</v>
      </c>
      <c r="D2592" s="5" t="s">
        <v>9728</v>
      </c>
      <c r="E2592" s="5" t="s">
        <v>9729</v>
      </c>
      <c r="F2592" s="14" t="s">
        <v>9873</v>
      </c>
      <c r="G2592" s="11" t="s">
        <v>12279</v>
      </c>
      <c r="H2592" s="12">
        <v>0.25</v>
      </c>
      <c r="I2592" s="12" t="s">
        <v>78</v>
      </c>
      <c r="J2592" s="13" t="s">
        <v>12294</v>
      </c>
      <c r="K2592" s="1" t="s">
        <v>11668</v>
      </c>
      <c r="L2592" s="1" t="s">
        <v>79</v>
      </c>
      <c r="M2592" s="1" t="s">
        <v>80</v>
      </c>
      <c r="N2592" s="1" t="s">
        <v>11667</v>
      </c>
      <c r="O2592" s="1" t="s">
        <v>82</v>
      </c>
      <c r="P2592" s="1">
        <v>796</v>
      </c>
      <c r="Q2592" s="7" t="s">
        <v>4673</v>
      </c>
      <c r="R2592" s="2">
        <v>2</v>
      </c>
      <c r="S2592" s="2">
        <v>253857</v>
      </c>
      <c r="T2592" s="4">
        <f t="shared" si="88"/>
        <v>507714</v>
      </c>
      <c r="U2592" s="4">
        <f t="shared" si="87"/>
        <v>568639.68000000005</v>
      </c>
      <c r="V2592" s="4" t="s">
        <v>4658</v>
      </c>
      <c r="W2592" s="6">
        <v>2016</v>
      </c>
      <c r="X2592" s="4"/>
    </row>
    <row r="2593" spans="1:24" ht="66" customHeight="1" x14ac:dyDescent="0.2">
      <c r="A2593" s="8" t="s">
        <v>2665</v>
      </c>
      <c r="B2593" s="1" t="s">
        <v>12283</v>
      </c>
      <c r="C2593" s="5" t="s">
        <v>9635</v>
      </c>
      <c r="D2593" s="5" t="s">
        <v>5942</v>
      </c>
      <c r="E2593" s="5" t="s">
        <v>9636</v>
      </c>
      <c r="F2593" s="14" t="s">
        <v>9874</v>
      </c>
      <c r="G2593" s="11" t="s">
        <v>12279</v>
      </c>
      <c r="H2593" s="12">
        <v>0.25</v>
      </c>
      <c r="I2593" s="12" t="s">
        <v>78</v>
      </c>
      <c r="J2593" s="13" t="s">
        <v>12294</v>
      </c>
      <c r="K2593" s="1" t="s">
        <v>11668</v>
      </c>
      <c r="L2593" s="1" t="s">
        <v>79</v>
      </c>
      <c r="M2593" s="1" t="s">
        <v>80</v>
      </c>
      <c r="N2593" s="1" t="s">
        <v>11667</v>
      </c>
      <c r="O2593" s="1" t="s">
        <v>82</v>
      </c>
      <c r="P2593" s="1">
        <v>796</v>
      </c>
      <c r="Q2593" s="7" t="s">
        <v>11836</v>
      </c>
      <c r="R2593" s="2">
        <v>2</v>
      </c>
      <c r="S2593" s="2">
        <v>2334312</v>
      </c>
      <c r="T2593" s="4">
        <f t="shared" si="88"/>
        <v>4668624</v>
      </c>
      <c r="U2593" s="4">
        <f t="shared" si="87"/>
        <v>5228858.8800000008</v>
      </c>
      <c r="V2593" s="4" t="s">
        <v>4658</v>
      </c>
      <c r="W2593" s="6">
        <v>2016</v>
      </c>
      <c r="X2593" s="4"/>
    </row>
    <row r="2594" spans="1:24" ht="66" customHeight="1" x14ac:dyDescent="0.2">
      <c r="A2594" s="8" t="s">
        <v>2666</v>
      </c>
      <c r="B2594" s="1" t="s">
        <v>12283</v>
      </c>
      <c r="C2594" s="5" t="s">
        <v>9588</v>
      </c>
      <c r="D2594" s="5" t="s">
        <v>7773</v>
      </c>
      <c r="E2594" s="5" t="s">
        <v>9589</v>
      </c>
      <c r="F2594" s="14" t="s">
        <v>9875</v>
      </c>
      <c r="G2594" s="11" t="s">
        <v>12279</v>
      </c>
      <c r="H2594" s="12">
        <v>0.25</v>
      </c>
      <c r="I2594" s="12" t="s">
        <v>78</v>
      </c>
      <c r="J2594" s="13" t="s">
        <v>12294</v>
      </c>
      <c r="K2594" s="1" t="s">
        <v>11668</v>
      </c>
      <c r="L2594" s="1" t="s">
        <v>79</v>
      </c>
      <c r="M2594" s="1" t="s">
        <v>80</v>
      </c>
      <c r="N2594" s="1" t="s">
        <v>11667</v>
      </c>
      <c r="O2594" s="1" t="s">
        <v>82</v>
      </c>
      <c r="P2594" s="1">
        <v>796</v>
      </c>
      <c r="Q2594" s="7" t="s">
        <v>4673</v>
      </c>
      <c r="R2594" s="2">
        <v>20</v>
      </c>
      <c r="S2594" s="2">
        <v>7222.5</v>
      </c>
      <c r="T2594" s="4">
        <f t="shared" si="88"/>
        <v>144450</v>
      </c>
      <c r="U2594" s="4">
        <f t="shared" si="87"/>
        <v>161784.00000000003</v>
      </c>
      <c r="V2594" s="4" t="s">
        <v>4658</v>
      </c>
      <c r="W2594" s="6">
        <v>2016</v>
      </c>
      <c r="X2594" s="4"/>
    </row>
    <row r="2595" spans="1:24" ht="66" customHeight="1" x14ac:dyDescent="0.2">
      <c r="A2595" s="8" t="s">
        <v>2667</v>
      </c>
      <c r="B2595" s="1" t="s">
        <v>12283</v>
      </c>
      <c r="C2595" s="5" t="s">
        <v>9624</v>
      </c>
      <c r="D2595" s="5" t="s">
        <v>9599</v>
      </c>
      <c r="E2595" s="5" t="s">
        <v>9625</v>
      </c>
      <c r="F2595" s="14" t="s">
        <v>9876</v>
      </c>
      <c r="G2595" s="11" t="s">
        <v>12279</v>
      </c>
      <c r="H2595" s="12">
        <v>0.25</v>
      </c>
      <c r="I2595" s="12" t="s">
        <v>78</v>
      </c>
      <c r="J2595" s="13" t="s">
        <v>12294</v>
      </c>
      <c r="K2595" s="1" t="s">
        <v>11668</v>
      </c>
      <c r="L2595" s="1" t="s">
        <v>79</v>
      </c>
      <c r="M2595" s="1" t="s">
        <v>80</v>
      </c>
      <c r="N2595" s="1" t="s">
        <v>11667</v>
      </c>
      <c r="O2595" s="1" t="s">
        <v>82</v>
      </c>
      <c r="P2595" s="1">
        <v>796</v>
      </c>
      <c r="Q2595" s="7" t="s">
        <v>11836</v>
      </c>
      <c r="R2595" s="2">
        <v>5</v>
      </c>
      <c r="S2595" s="2">
        <v>52130.400000000001</v>
      </c>
      <c r="T2595" s="4">
        <f t="shared" si="88"/>
        <v>260652</v>
      </c>
      <c r="U2595" s="4">
        <f t="shared" si="87"/>
        <v>291930.24000000005</v>
      </c>
      <c r="V2595" s="4" t="s">
        <v>4658</v>
      </c>
      <c r="W2595" s="6">
        <v>2016</v>
      </c>
      <c r="X2595" s="4"/>
    </row>
    <row r="2596" spans="1:24" ht="66" customHeight="1" x14ac:dyDescent="0.2">
      <c r="A2596" s="8" t="s">
        <v>2668</v>
      </c>
      <c r="B2596" s="1" t="s">
        <v>12283</v>
      </c>
      <c r="C2596" s="5" t="s">
        <v>9624</v>
      </c>
      <c r="D2596" s="5" t="s">
        <v>9599</v>
      </c>
      <c r="E2596" s="5" t="s">
        <v>9625</v>
      </c>
      <c r="F2596" s="14" t="s">
        <v>9877</v>
      </c>
      <c r="G2596" s="11" t="s">
        <v>12279</v>
      </c>
      <c r="H2596" s="12">
        <v>0.25</v>
      </c>
      <c r="I2596" s="12" t="s">
        <v>78</v>
      </c>
      <c r="J2596" s="13" t="s">
        <v>12294</v>
      </c>
      <c r="K2596" s="1" t="s">
        <v>11668</v>
      </c>
      <c r="L2596" s="1" t="s">
        <v>79</v>
      </c>
      <c r="M2596" s="1" t="s">
        <v>80</v>
      </c>
      <c r="N2596" s="1" t="s">
        <v>11667</v>
      </c>
      <c r="O2596" s="1" t="s">
        <v>82</v>
      </c>
      <c r="P2596" s="1">
        <v>796</v>
      </c>
      <c r="Q2596" s="7" t="s">
        <v>11836</v>
      </c>
      <c r="R2596" s="2">
        <v>5</v>
      </c>
      <c r="S2596" s="2">
        <v>141186.5</v>
      </c>
      <c r="T2596" s="4">
        <f t="shared" si="88"/>
        <v>705932.5</v>
      </c>
      <c r="U2596" s="4">
        <f t="shared" si="87"/>
        <v>790644.4</v>
      </c>
      <c r="V2596" s="4" t="s">
        <v>4658</v>
      </c>
      <c r="W2596" s="6">
        <v>2016</v>
      </c>
      <c r="X2596" s="4"/>
    </row>
    <row r="2597" spans="1:24" ht="66" customHeight="1" x14ac:dyDescent="0.2">
      <c r="A2597" s="8" t="s">
        <v>2669</v>
      </c>
      <c r="B2597" s="1" t="s">
        <v>12283</v>
      </c>
      <c r="C2597" s="5" t="s">
        <v>9610</v>
      </c>
      <c r="D2597" s="5" t="s">
        <v>9599</v>
      </c>
      <c r="E2597" s="5" t="s">
        <v>9611</v>
      </c>
      <c r="F2597" s="14" t="s">
        <v>9878</v>
      </c>
      <c r="G2597" s="11" t="s">
        <v>12279</v>
      </c>
      <c r="H2597" s="12">
        <v>0.25</v>
      </c>
      <c r="I2597" s="12" t="s">
        <v>78</v>
      </c>
      <c r="J2597" s="13" t="s">
        <v>12294</v>
      </c>
      <c r="K2597" s="1" t="s">
        <v>11668</v>
      </c>
      <c r="L2597" s="1" t="s">
        <v>79</v>
      </c>
      <c r="M2597" s="1" t="s">
        <v>80</v>
      </c>
      <c r="N2597" s="1" t="s">
        <v>11667</v>
      </c>
      <c r="O2597" s="1" t="s">
        <v>82</v>
      </c>
      <c r="P2597" s="1">
        <v>839</v>
      </c>
      <c r="Q2597" s="7" t="s">
        <v>11905</v>
      </c>
      <c r="R2597" s="2">
        <v>2</v>
      </c>
      <c r="S2597" s="2">
        <v>300135</v>
      </c>
      <c r="T2597" s="4">
        <f t="shared" si="88"/>
        <v>600270</v>
      </c>
      <c r="U2597" s="4">
        <f t="shared" si="87"/>
        <v>672302.4</v>
      </c>
      <c r="V2597" s="4" t="s">
        <v>4658</v>
      </c>
      <c r="W2597" s="6">
        <v>2016</v>
      </c>
      <c r="X2597" s="4"/>
    </row>
    <row r="2598" spans="1:24" ht="66" customHeight="1" x14ac:dyDescent="0.2">
      <c r="A2598" s="8" t="s">
        <v>2670</v>
      </c>
      <c r="B2598" s="1" t="s">
        <v>12283</v>
      </c>
      <c r="C2598" s="5" t="s">
        <v>9646</v>
      </c>
      <c r="D2598" s="5" t="s">
        <v>9647</v>
      </c>
      <c r="E2598" s="5" t="s">
        <v>9648</v>
      </c>
      <c r="F2598" s="14" t="s">
        <v>9879</v>
      </c>
      <c r="G2598" s="11" t="s">
        <v>12279</v>
      </c>
      <c r="H2598" s="12">
        <v>0.25</v>
      </c>
      <c r="I2598" s="12" t="s">
        <v>78</v>
      </c>
      <c r="J2598" s="13" t="s">
        <v>12294</v>
      </c>
      <c r="K2598" s="1" t="s">
        <v>11668</v>
      </c>
      <c r="L2598" s="1" t="s">
        <v>79</v>
      </c>
      <c r="M2598" s="1" t="s">
        <v>80</v>
      </c>
      <c r="N2598" s="1" t="s">
        <v>11667</v>
      </c>
      <c r="O2598" s="1" t="s">
        <v>82</v>
      </c>
      <c r="P2598" s="1">
        <v>796</v>
      </c>
      <c r="Q2598" s="7" t="s">
        <v>11836</v>
      </c>
      <c r="R2598" s="2">
        <v>2</v>
      </c>
      <c r="S2598" s="2">
        <v>348338.5</v>
      </c>
      <c r="T2598" s="4">
        <f t="shared" si="88"/>
        <v>696677</v>
      </c>
      <c r="U2598" s="4">
        <f t="shared" si="87"/>
        <v>780278.24000000011</v>
      </c>
      <c r="V2598" s="4" t="s">
        <v>4658</v>
      </c>
      <c r="W2598" s="6">
        <v>2016</v>
      </c>
      <c r="X2598" s="4"/>
    </row>
    <row r="2599" spans="1:24" ht="66" customHeight="1" x14ac:dyDescent="0.2">
      <c r="A2599" s="8" t="s">
        <v>2671</v>
      </c>
      <c r="B2599" s="1" t="s">
        <v>12283</v>
      </c>
      <c r="C2599" s="5" t="s">
        <v>9610</v>
      </c>
      <c r="D2599" s="5" t="s">
        <v>9599</v>
      </c>
      <c r="E2599" s="5" t="s">
        <v>9611</v>
      </c>
      <c r="F2599" s="14" t="s">
        <v>9880</v>
      </c>
      <c r="G2599" s="11" t="s">
        <v>12279</v>
      </c>
      <c r="H2599" s="12">
        <v>0.25</v>
      </c>
      <c r="I2599" s="12" t="s">
        <v>78</v>
      </c>
      <c r="J2599" s="13" t="s">
        <v>12294</v>
      </c>
      <c r="K2599" s="1" t="s">
        <v>11668</v>
      </c>
      <c r="L2599" s="1" t="s">
        <v>79</v>
      </c>
      <c r="M2599" s="1" t="s">
        <v>80</v>
      </c>
      <c r="N2599" s="1" t="s">
        <v>11667</v>
      </c>
      <c r="O2599" s="1" t="s">
        <v>82</v>
      </c>
      <c r="P2599" s="1">
        <v>839</v>
      </c>
      <c r="Q2599" s="7" t="s">
        <v>11905</v>
      </c>
      <c r="R2599" s="2">
        <v>2</v>
      </c>
      <c r="S2599" s="2">
        <v>109140</v>
      </c>
      <c r="T2599" s="4">
        <f t="shared" si="88"/>
        <v>218280</v>
      </c>
      <c r="U2599" s="4">
        <f t="shared" si="87"/>
        <v>244473.60000000003</v>
      </c>
      <c r="V2599" s="4" t="s">
        <v>4658</v>
      </c>
      <c r="W2599" s="6">
        <v>2016</v>
      </c>
      <c r="X2599" s="4"/>
    </row>
    <row r="2600" spans="1:24" ht="66" customHeight="1" x14ac:dyDescent="0.2">
      <c r="A2600" s="8" t="s">
        <v>2672</v>
      </c>
      <c r="B2600" s="1" t="s">
        <v>12283</v>
      </c>
      <c r="C2600" s="5" t="s">
        <v>9610</v>
      </c>
      <c r="D2600" s="5" t="s">
        <v>9599</v>
      </c>
      <c r="E2600" s="5" t="s">
        <v>9611</v>
      </c>
      <c r="F2600" s="14" t="s">
        <v>9881</v>
      </c>
      <c r="G2600" s="11" t="s">
        <v>12279</v>
      </c>
      <c r="H2600" s="12">
        <v>0.25</v>
      </c>
      <c r="I2600" s="12" t="s">
        <v>78</v>
      </c>
      <c r="J2600" s="13" t="s">
        <v>12294</v>
      </c>
      <c r="K2600" s="1" t="s">
        <v>11668</v>
      </c>
      <c r="L2600" s="1" t="s">
        <v>79</v>
      </c>
      <c r="M2600" s="1" t="s">
        <v>80</v>
      </c>
      <c r="N2600" s="1" t="s">
        <v>11667</v>
      </c>
      <c r="O2600" s="1" t="s">
        <v>82</v>
      </c>
      <c r="P2600" s="1">
        <v>839</v>
      </c>
      <c r="Q2600" s="7" t="s">
        <v>11905</v>
      </c>
      <c r="R2600" s="2">
        <v>2</v>
      </c>
      <c r="S2600" s="2">
        <v>130968.00000000001</v>
      </c>
      <c r="T2600" s="4">
        <f t="shared" si="88"/>
        <v>261936.00000000003</v>
      </c>
      <c r="U2600" s="4">
        <f t="shared" si="87"/>
        <v>293368.32000000007</v>
      </c>
      <c r="V2600" s="4" t="s">
        <v>4658</v>
      </c>
      <c r="W2600" s="6">
        <v>2016</v>
      </c>
      <c r="X2600" s="4"/>
    </row>
    <row r="2601" spans="1:24" ht="66" customHeight="1" x14ac:dyDescent="0.2">
      <c r="A2601" s="8" t="s">
        <v>2673</v>
      </c>
      <c r="B2601" s="1" t="s">
        <v>12283</v>
      </c>
      <c r="C2601" s="5" t="s">
        <v>9610</v>
      </c>
      <c r="D2601" s="5" t="s">
        <v>9599</v>
      </c>
      <c r="E2601" s="5" t="s">
        <v>9611</v>
      </c>
      <c r="F2601" s="14" t="s">
        <v>9882</v>
      </c>
      <c r="G2601" s="11" t="s">
        <v>12279</v>
      </c>
      <c r="H2601" s="12">
        <v>0.25</v>
      </c>
      <c r="I2601" s="12" t="s">
        <v>78</v>
      </c>
      <c r="J2601" s="13" t="s">
        <v>12294</v>
      </c>
      <c r="K2601" s="1" t="s">
        <v>11668</v>
      </c>
      <c r="L2601" s="1" t="s">
        <v>79</v>
      </c>
      <c r="M2601" s="1" t="s">
        <v>80</v>
      </c>
      <c r="N2601" s="1" t="s">
        <v>11667</v>
      </c>
      <c r="O2601" s="1" t="s">
        <v>82</v>
      </c>
      <c r="P2601" s="1">
        <v>839</v>
      </c>
      <c r="Q2601" s="7" t="s">
        <v>11905</v>
      </c>
      <c r="R2601" s="2">
        <v>2</v>
      </c>
      <c r="S2601" s="2">
        <v>202818.5</v>
      </c>
      <c r="T2601" s="4">
        <f t="shared" si="88"/>
        <v>405637</v>
      </c>
      <c r="U2601" s="4">
        <f t="shared" si="87"/>
        <v>454313.44000000006</v>
      </c>
      <c r="V2601" s="4" t="s">
        <v>4658</v>
      </c>
      <c r="W2601" s="6">
        <v>2016</v>
      </c>
      <c r="X2601" s="4"/>
    </row>
    <row r="2602" spans="1:24" ht="66" customHeight="1" x14ac:dyDescent="0.2">
      <c r="A2602" s="8" t="s">
        <v>2674</v>
      </c>
      <c r="B2602" s="1" t="s">
        <v>12283</v>
      </c>
      <c r="C2602" s="5" t="s">
        <v>9610</v>
      </c>
      <c r="D2602" s="5" t="s">
        <v>9599</v>
      </c>
      <c r="E2602" s="5" t="s">
        <v>9611</v>
      </c>
      <c r="F2602" s="14" t="s">
        <v>9883</v>
      </c>
      <c r="G2602" s="11" t="s">
        <v>12279</v>
      </c>
      <c r="H2602" s="12">
        <v>0.25</v>
      </c>
      <c r="I2602" s="12" t="s">
        <v>78</v>
      </c>
      <c r="J2602" s="13" t="s">
        <v>12294</v>
      </c>
      <c r="K2602" s="1" t="s">
        <v>11668</v>
      </c>
      <c r="L2602" s="1" t="s">
        <v>79</v>
      </c>
      <c r="M2602" s="1" t="s">
        <v>80</v>
      </c>
      <c r="N2602" s="1" t="s">
        <v>11667</v>
      </c>
      <c r="O2602" s="1" t="s">
        <v>82</v>
      </c>
      <c r="P2602" s="1">
        <v>839</v>
      </c>
      <c r="Q2602" s="7" t="s">
        <v>11905</v>
      </c>
      <c r="R2602" s="2">
        <v>1</v>
      </c>
      <c r="S2602" s="2">
        <v>457478.5</v>
      </c>
      <c r="T2602" s="4">
        <f t="shared" si="88"/>
        <v>457478.5</v>
      </c>
      <c r="U2602" s="4">
        <f t="shared" si="87"/>
        <v>512375.92000000004</v>
      </c>
      <c r="V2602" s="4" t="s">
        <v>4658</v>
      </c>
      <c r="W2602" s="6">
        <v>2016</v>
      </c>
      <c r="X2602" s="4"/>
    </row>
    <row r="2603" spans="1:24" ht="66" customHeight="1" x14ac:dyDescent="0.2">
      <c r="A2603" s="8" t="s">
        <v>2675</v>
      </c>
      <c r="B2603" s="1" t="s">
        <v>12283</v>
      </c>
      <c r="C2603" s="5" t="s">
        <v>9884</v>
      </c>
      <c r="D2603" s="5" t="s">
        <v>6036</v>
      </c>
      <c r="E2603" s="5" t="s">
        <v>9885</v>
      </c>
      <c r="F2603" s="14" t="s">
        <v>9886</v>
      </c>
      <c r="G2603" s="11" t="s">
        <v>12279</v>
      </c>
      <c r="H2603" s="12">
        <v>0.25</v>
      </c>
      <c r="I2603" s="12" t="s">
        <v>78</v>
      </c>
      <c r="J2603" s="13" t="s">
        <v>12294</v>
      </c>
      <c r="K2603" s="1" t="s">
        <v>11668</v>
      </c>
      <c r="L2603" s="1" t="s">
        <v>79</v>
      </c>
      <c r="M2603" s="1" t="s">
        <v>80</v>
      </c>
      <c r="N2603" s="1" t="s">
        <v>11667</v>
      </c>
      <c r="O2603" s="1" t="s">
        <v>82</v>
      </c>
      <c r="P2603" s="1">
        <v>796</v>
      </c>
      <c r="Q2603" s="7" t="s">
        <v>11836</v>
      </c>
      <c r="R2603" s="2">
        <v>2</v>
      </c>
      <c r="S2603" s="2">
        <v>613912.5</v>
      </c>
      <c r="T2603" s="4">
        <f t="shared" si="88"/>
        <v>1227825</v>
      </c>
      <c r="U2603" s="4">
        <f t="shared" si="87"/>
        <v>1375164.0000000002</v>
      </c>
      <c r="V2603" s="4" t="s">
        <v>4658</v>
      </c>
      <c r="W2603" s="6">
        <v>2016</v>
      </c>
      <c r="X2603" s="4"/>
    </row>
    <row r="2604" spans="1:24" ht="66" customHeight="1" x14ac:dyDescent="0.2">
      <c r="A2604" s="8" t="s">
        <v>2676</v>
      </c>
      <c r="B2604" s="1" t="s">
        <v>12283</v>
      </c>
      <c r="C2604" s="5" t="s">
        <v>9884</v>
      </c>
      <c r="D2604" s="5" t="s">
        <v>6036</v>
      </c>
      <c r="E2604" s="5" t="s">
        <v>9885</v>
      </c>
      <c r="F2604" s="14" t="s">
        <v>9887</v>
      </c>
      <c r="G2604" s="11" t="s">
        <v>12279</v>
      </c>
      <c r="H2604" s="12">
        <v>0.25</v>
      </c>
      <c r="I2604" s="12" t="s">
        <v>78</v>
      </c>
      <c r="J2604" s="13" t="s">
        <v>12294</v>
      </c>
      <c r="K2604" s="1" t="s">
        <v>11668</v>
      </c>
      <c r="L2604" s="1" t="s">
        <v>79</v>
      </c>
      <c r="M2604" s="1" t="s">
        <v>80</v>
      </c>
      <c r="N2604" s="1" t="s">
        <v>11667</v>
      </c>
      <c r="O2604" s="1" t="s">
        <v>82</v>
      </c>
      <c r="P2604" s="1">
        <v>796</v>
      </c>
      <c r="Q2604" s="7" t="s">
        <v>11836</v>
      </c>
      <c r="R2604" s="2">
        <v>2</v>
      </c>
      <c r="S2604" s="2">
        <v>613912.5</v>
      </c>
      <c r="T2604" s="4">
        <f t="shared" si="88"/>
        <v>1227825</v>
      </c>
      <c r="U2604" s="4">
        <f t="shared" si="87"/>
        <v>1375164.0000000002</v>
      </c>
      <c r="V2604" s="4" t="s">
        <v>4658</v>
      </c>
      <c r="W2604" s="6">
        <v>2016</v>
      </c>
      <c r="X2604" s="4"/>
    </row>
    <row r="2605" spans="1:24" ht="66" customHeight="1" x14ac:dyDescent="0.2">
      <c r="A2605" s="8" t="s">
        <v>2677</v>
      </c>
      <c r="B2605" s="1" t="s">
        <v>12283</v>
      </c>
      <c r="C2605" s="5" t="s">
        <v>9818</v>
      </c>
      <c r="D2605" s="5" t="s">
        <v>9661</v>
      </c>
      <c r="E2605" s="5" t="s">
        <v>9819</v>
      </c>
      <c r="F2605" s="14" t="s">
        <v>9888</v>
      </c>
      <c r="G2605" s="11" t="s">
        <v>12279</v>
      </c>
      <c r="H2605" s="12">
        <v>0.25</v>
      </c>
      <c r="I2605" s="12" t="s">
        <v>78</v>
      </c>
      <c r="J2605" s="13" t="s">
        <v>12294</v>
      </c>
      <c r="K2605" s="1" t="s">
        <v>11668</v>
      </c>
      <c r="L2605" s="1" t="s">
        <v>79</v>
      </c>
      <c r="M2605" s="1" t="s">
        <v>80</v>
      </c>
      <c r="N2605" s="1" t="s">
        <v>11667</v>
      </c>
      <c r="O2605" s="1" t="s">
        <v>82</v>
      </c>
      <c r="P2605" s="1">
        <v>796</v>
      </c>
      <c r="Q2605" s="7" t="s">
        <v>11836</v>
      </c>
      <c r="R2605" s="2">
        <v>3</v>
      </c>
      <c r="S2605" s="2">
        <v>53901.25</v>
      </c>
      <c r="T2605" s="4">
        <f t="shared" si="88"/>
        <v>161703.75</v>
      </c>
      <c r="U2605" s="4">
        <f t="shared" si="87"/>
        <v>181108.2</v>
      </c>
      <c r="V2605" s="4" t="s">
        <v>4658</v>
      </c>
      <c r="W2605" s="6">
        <v>2016</v>
      </c>
      <c r="X2605" s="4"/>
    </row>
    <row r="2606" spans="1:24" ht="66" customHeight="1" x14ac:dyDescent="0.2">
      <c r="A2606" s="8" t="s">
        <v>2678</v>
      </c>
      <c r="B2606" s="1" t="s">
        <v>12283</v>
      </c>
      <c r="C2606" s="5" t="s">
        <v>9889</v>
      </c>
      <c r="D2606" s="5" t="s">
        <v>9661</v>
      </c>
      <c r="E2606" s="5" t="s">
        <v>9890</v>
      </c>
      <c r="F2606" s="14" t="s">
        <v>9891</v>
      </c>
      <c r="G2606" s="11" t="s">
        <v>12279</v>
      </c>
      <c r="H2606" s="12">
        <v>0.25</v>
      </c>
      <c r="I2606" s="12" t="s">
        <v>78</v>
      </c>
      <c r="J2606" s="13" t="s">
        <v>12294</v>
      </c>
      <c r="K2606" s="1" t="s">
        <v>11668</v>
      </c>
      <c r="L2606" s="1" t="s">
        <v>79</v>
      </c>
      <c r="M2606" s="1" t="s">
        <v>80</v>
      </c>
      <c r="N2606" s="1" t="s">
        <v>11667</v>
      </c>
      <c r="O2606" s="1" t="s">
        <v>82</v>
      </c>
      <c r="P2606" s="1">
        <v>796</v>
      </c>
      <c r="Q2606" s="7" t="s">
        <v>11836</v>
      </c>
      <c r="R2606" s="2">
        <v>1</v>
      </c>
      <c r="S2606" s="2">
        <v>704862.5</v>
      </c>
      <c r="T2606" s="4">
        <f t="shared" si="88"/>
        <v>704862.5</v>
      </c>
      <c r="U2606" s="4">
        <f t="shared" si="87"/>
        <v>789446.00000000012</v>
      </c>
      <c r="V2606" s="4" t="s">
        <v>4658</v>
      </c>
      <c r="W2606" s="6">
        <v>2016</v>
      </c>
      <c r="X2606" s="4"/>
    </row>
    <row r="2607" spans="1:24" ht="66" customHeight="1" x14ac:dyDescent="0.2">
      <c r="A2607" s="8" t="s">
        <v>2679</v>
      </c>
      <c r="B2607" s="1" t="s">
        <v>12283</v>
      </c>
      <c r="C2607" s="5" t="s">
        <v>9727</v>
      </c>
      <c r="D2607" s="5" t="s">
        <v>9728</v>
      </c>
      <c r="E2607" s="5" t="s">
        <v>9729</v>
      </c>
      <c r="F2607" s="14" t="s">
        <v>9892</v>
      </c>
      <c r="G2607" s="11" t="s">
        <v>12279</v>
      </c>
      <c r="H2607" s="12">
        <v>0.25</v>
      </c>
      <c r="I2607" s="12" t="s">
        <v>78</v>
      </c>
      <c r="J2607" s="13" t="s">
        <v>12294</v>
      </c>
      <c r="K2607" s="1" t="s">
        <v>11668</v>
      </c>
      <c r="L2607" s="1" t="s">
        <v>79</v>
      </c>
      <c r="M2607" s="1" t="s">
        <v>80</v>
      </c>
      <c r="N2607" s="1" t="s">
        <v>11667</v>
      </c>
      <c r="O2607" s="1" t="s">
        <v>82</v>
      </c>
      <c r="P2607" s="1">
        <v>796</v>
      </c>
      <c r="Q2607" s="7" t="s">
        <v>11836</v>
      </c>
      <c r="R2607" s="2">
        <v>2</v>
      </c>
      <c r="S2607" s="2">
        <v>431210</v>
      </c>
      <c r="T2607" s="4">
        <f t="shared" si="88"/>
        <v>862420</v>
      </c>
      <c r="U2607" s="4">
        <f t="shared" si="87"/>
        <v>965910.40000000014</v>
      </c>
      <c r="V2607" s="4" t="s">
        <v>4658</v>
      </c>
      <c r="W2607" s="6">
        <v>2016</v>
      </c>
      <c r="X2607" s="4"/>
    </row>
    <row r="2608" spans="1:24" ht="66" customHeight="1" x14ac:dyDescent="0.2">
      <c r="A2608" s="8" t="s">
        <v>2680</v>
      </c>
      <c r="B2608" s="1" t="s">
        <v>12283</v>
      </c>
      <c r="C2608" s="5" t="s">
        <v>9727</v>
      </c>
      <c r="D2608" s="5" t="s">
        <v>9728</v>
      </c>
      <c r="E2608" s="5" t="s">
        <v>9729</v>
      </c>
      <c r="F2608" s="14" t="s">
        <v>9893</v>
      </c>
      <c r="G2608" s="11" t="s">
        <v>12279</v>
      </c>
      <c r="H2608" s="12">
        <v>0.25</v>
      </c>
      <c r="I2608" s="12" t="s">
        <v>78</v>
      </c>
      <c r="J2608" s="13" t="s">
        <v>12294</v>
      </c>
      <c r="K2608" s="1" t="s">
        <v>11668</v>
      </c>
      <c r="L2608" s="1" t="s">
        <v>79</v>
      </c>
      <c r="M2608" s="1" t="s">
        <v>80</v>
      </c>
      <c r="N2608" s="1" t="s">
        <v>11667</v>
      </c>
      <c r="O2608" s="1" t="s">
        <v>82</v>
      </c>
      <c r="P2608" s="1">
        <v>796</v>
      </c>
      <c r="Q2608" s="7" t="s">
        <v>11836</v>
      </c>
      <c r="R2608" s="2">
        <v>2</v>
      </c>
      <c r="S2608" s="2">
        <v>431210</v>
      </c>
      <c r="T2608" s="4">
        <f t="shared" si="88"/>
        <v>862420</v>
      </c>
      <c r="U2608" s="4">
        <f t="shared" si="87"/>
        <v>965910.40000000014</v>
      </c>
      <c r="V2608" s="4" t="s">
        <v>4658</v>
      </c>
      <c r="W2608" s="6">
        <v>2016</v>
      </c>
      <c r="X2608" s="4"/>
    </row>
    <row r="2609" spans="1:24" ht="66" customHeight="1" x14ac:dyDescent="0.2">
      <c r="A2609" s="8" t="s">
        <v>2681</v>
      </c>
      <c r="B2609" s="1" t="s">
        <v>12283</v>
      </c>
      <c r="C2609" s="5" t="s">
        <v>9727</v>
      </c>
      <c r="D2609" s="5" t="s">
        <v>9728</v>
      </c>
      <c r="E2609" s="5" t="s">
        <v>9729</v>
      </c>
      <c r="F2609" s="14" t="s">
        <v>9894</v>
      </c>
      <c r="G2609" s="11" t="s">
        <v>12279</v>
      </c>
      <c r="H2609" s="12">
        <v>0.25</v>
      </c>
      <c r="I2609" s="12" t="s">
        <v>78</v>
      </c>
      <c r="J2609" s="13" t="s">
        <v>12294</v>
      </c>
      <c r="K2609" s="1" t="s">
        <v>11668</v>
      </c>
      <c r="L2609" s="1" t="s">
        <v>79</v>
      </c>
      <c r="M2609" s="1" t="s">
        <v>80</v>
      </c>
      <c r="N2609" s="1" t="s">
        <v>11667</v>
      </c>
      <c r="O2609" s="1" t="s">
        <v>82</v>
      </c>
      <c r="P2609" s="1">
        <v>796</v>
      </c>
      <c r="Q2609" s="7" t="s">
        <v>11836</v>
      </c>
      <c r="R2609" s="2">
        <v>24</v>
      </c>
      <c r="S2609" s="2">
        <v>5879.3825000000006</v>
      </c>
      <c r="T2609" s="4">
        <f t="shared" si="88"/>
        <v>141105.18000000002</v>
      </c>
      <c r="U2609" s="4">
        <f t="shared" si="87"/>
        <v>158037.80160000004</v>
      </c>
      <c r="V2609" s="4" t="s">
        <v>4658</v>
      </c>
      <c r="W2609" s="6">
        <v>2016</v>
      </c>
      <c r="X2609" s="4"/>
    </row>
    <row r="2610" spans="1:24" ht="66" customHeight="1" x14ac:dyDescent="0.2">
      <c r="A2610" s="8" t="s">
        <v>2682</v>
      </c>
      <c r="B2610" s="1" t="s">
        <v>12283</v>
      </c>
      <c r="C2610" s="5" t="s">
        <v>9771</v>
      </c>
      <c r="D2610" s="5" t="s">
        <v>9728</v>
      </c>
      <c r="E2610" s="5" t="s">
        <v>9772</v>
      </c>
      <c r="F2610" s="14" t="s">
        <v>9895</v>
      </c>
      <c r="G2610" s="11" t="s">
        <v>12279</v>
      </c>
      <c r="H2610" s="12">
        <v>0.25</v>
      </c>
      <c r="I2610" s="12" t="s">
        <v>78</v>
      </c>
      <c r="J2610" s="13" t="s">
        <v>12294</v>
      </c>
      <c r="K2610" s="1" t="s">
        <v>11668</v>
      </c>
      <c r="L2610" s="1" t="s">
        <v>79</v>
      </c>
      <c r="M2610" s="1" t="s">
        <v>80</v>
      </c>
      <c r="N2610" s="1" t="s">
        <v>11667</v>
      </c>
      <c r="O2610" s="1" t="s">
        <v>82</v>
      </c>
      <c r="P2610" s="1">
        <v>796</v>
      </c>
      <c r="Q2610" s="7" t="s">
        <v>11836</v>
      </c>
      <c r="R2610" s="2">
        <v>4</v>
      </c>
      <c r="S2610" s="2">
        <v>129363.00000000001</v>
      </c>
      <c r="T2610" s="4">
        <f t="shared" si="88"/>
        <v>517452.00000000006</v>
      </c>
      <c r="U2610" s="4">
        <f t="shared" si="87"/>
        <v>579546.24000000011</v>
      </c>
      <c r="V2610" s="4" t="s">
        <v>4658</v>
      </c>
      <c r="W2610" s="6">
        <v>2016</v>
      </c>
      <c r="X2610" s="4"/>
    </row>
    <row r="2611" spans="1:24" ht="66" customHeight="1" x14ac:dyDescent="0.2">
      <c r="A2611" s="8" t="s">
        <v>2683</v>
      </c>
      <c r="B2611" s="1" t="s">
        <v>12283</v>
      </c>
      <c r="C2611" s="5" t="s">
        <v>9727</v>
      </c>
      <c r="D2611" s="5" t="s">
        <v>9728</v>
      </c>
      <c r="E2611" s="5" t="s">
        <v>9729</v>
      </c>
      <c r="F2611" s="14" t="s">
        <v>9896</v>
      </c>
      <c r="G2611" s="11" t="s">
        <v>12279</v>
      </c>
      <c r="H2611" s="12">
        <v>0.25</v>
      </c>
      <c r="I2611" s="12" t="s">
        <v>78</v>
      </c>
      <c r="J2611" s="13" t="s">
        <v>12294</v>
      </c>
      <c r="K2611" s="1" t="s">
        <v>11668</v>
      </c>
      <c r="L2611" s="1" t="s">
        <v>79</v>
      </c>
      <c r="M2611" s="1" t="s">
        <v>80</v>
      </c>
      <c r="N2611" s="1" t="s">
        <v>11667</v>
      </c>
      <c r="O2611" s="1" t="s">
        <v>82</v>
      </c>
      <c r="P2611" s="1">
        <v>796</v>
      </c>
      <c r="Q2611" s="7" t="s">
        <v>11836</v>
      </c>
      <c r="R2611" s="2">
        <v>6</v>
      </c>
      <c r="S2611" s="2">
        <v>36487</v>
      </c>
      <c r="T2611" s="4">
        <f t="shared" si="88"/>
        <v>218922</v>
      </c>
      <c r="U2611" s="4">
        <f t="shared" si="87"/>
        <v>245192.64</v>
      </c>
      <c r="V2611" s="4" t="s">
        <v>4658</v>
      </c>
      <c r="W2611" s="6">
        <v>2016</v>
      </c>
      <c r="X2611" s="4"/>
    </row>
    <row r="2612" spans="1:24" ht="66" customHeight="1" x14ac:dyDescent="0.2">
      <c r="A2612" s="8" t="s">
        <v>2684</v>
      </c>
      <c r="B2612" s="1" t="s">
        <v>12283</v>
      </c>
      <c r="C2612" s="5" t="s">
        <v>9727</v>
      </c>
      <c r="D2612" s="5" t="s">
        <v>9728</v>
      </c>
      <c r="E2612" s="5" t="s">
        <v>9729</v>
      </c>
      <c r="F2612" s="14" t="s">
        <v>9897</v>
      </c>
      <c r="G2612" s="11" t="s">
        <v>12279</v>
      </c>
      <c r="H2612" s="12">
        <v>0.25</v>
      </c>
      <c r="I2612" s="12" t="s">
        <v>78</v>
      </c>
      <c r="J2612" s="13" t="s">
        <v>12294</v>
      </c>
      <c r="K2612" s="1" t="s">
        <v>11668</v>
      </c>
      <c r="L2612" s="1" t="s">
        <v>79</v>
      </c>
      <c r="M2612" s="1" t="s">
        <v>80</v>
      </c>
      <c r="N2612" s="1" t="s">
        <v>11667</v>
      </c>
      <c r="O2612" s="1" t="s">
        <v>82</v>
      </c>
      <c r="P2612" s="1">
        <v>796</v>
      </c>
      <c r="Q2612" s="7" t="s">
        <v>11836</v>
      </c>
      <c r="R2612" s="2">
        <v>4</v>
      </c>
      <c r="S2612" s="2">
        <v>36487</v>
      </c>
      <c r="T2612" s="4">
        <f t="shared" si="88"/>
        <v>145948</v>
      </c>
      <c r="U2612" s="4">
        <f t="shared" si="87"/>
        <v>163461.76000000001</v>
      </c>
      <c r="V2612" s="4" t="s">
        <v>4658</v>
      </c>
      <c r="W2612" s="6">
        <v>2016</v>
      </c>
      <c r="X2612" s="4"/>
    </row>
    <row r="2613" spans="1:24" ht="66" customHeight="1" x14ac:dyDescent="0.2">
      <c r="A2613" s="8" t="s">
        <v>2685</v>
      </c>
      <c r="B2613" s="1" t="s">
        <v>12283</v>
      </c>
      <c r="C2613" s="5" t="s">
        <v>9898</v>
      </c>
      <c r="D2613" s="5" t="s">
        <v>4793</v>
      </c>
      <c r="E2613" s="5" t="s">
        <v>9899</v>
      </c>
      <c r="F2613" s="14" t="s">
        <v>9900</v>
      </c>
      <c r="G2613" s="11" t="s">
        <v>12279</v>
      </c>
      <c r="H2613" s="12">
        <v>0.25</v>
      </c>
      <c r="I2613" s="12" t="s">
        <v>78</v>
      </c>
      <c r="J2613" s="13" t="s">
        <v>12294</v>
      </c>
      <c r="K2613" s="1" t="s">
        <v>11668</v>
      </c>
      <c r="L2613" s="1" t="s">
        <v>79</v>
      </c>
      <c r="M2613" s="1" t="s">
        <v>80</v>
      </c>
      <c r="N2613" s="1" t="s">
        <v>11667</v>
      </c>
      <c r="O2613" s="1" t="s">
        <v>82</v>
      </c>
      <c r="P2613" s="1">
        <v>796</v>
      </c>
      <c r="Q2613" s="7" t="s">
        <v>11836</v>
      </c>
      <c r="R2613" s="2">
        <v>1</v>
      </c>
      <c r="S2613" s="2">
        <v>581652</v>
      </c>
      <c r="T2613" s="4">
        <f t="shared" si="88"/>
        <v>581652</v>
      </c>
      <c r="U2613" s="4">
        <f t="shared" si="87"/>
        <v>651450.24000000011</v>
      </c>
      <c r="V2613" s="4" t="s">
        <v>4658</v>
      </c>
      <c r="W2613" s="6">
        <v>2016</v>
      </c>
      <c r="X2613" s="4"/>
    </row>
    <row r="2614" spans="1:24" ht="66" customHeight="1" x14ac:dyDescent="0.2">
      <c r="A2614" s="8" t="s">
        <v>2686</v>
      </c>
      <c r="B2614" s="1" t="s">
        <v>12283</v>
      </c>
      <c r="C2614" s="5" t="s">
        <v>9898</v>
      </c>
      <c r="D2614" s="5" t="s">
        <v>4793</v>
      </c>
      <c r="E2614" s="5" t="s">
        <v>9899</v>
      </c>
      <c r="F2614" s="14" t="s">
        <v>9901</v>
      </c>
      <c r="G2614" s="11" t="s">
        <v>12279</v>
      </c>
      <c r="H2614" s="12">
        <v>0.25</v>
      </c>
      <c r="I2614" s="12" t="s">
        <v>78</v>
      </c>
      <c r="J2614" s="13" t="s">
        <v>12294</v>
      </c>
      <c r="K2614" s="1" t="s">
        <v>11668</v>
      </c>
      <c r="L2614" s="1" t="s">
        <v>79</v>
      </c>
      <c r="M2614" s="1" t="s">
        <v>80</v>
      </c>
      <c r="N2614" s="1" t="s">
        <v>11667</v>
      </c>
      <c r="O2614" s="1" t="s">
        <v>82</v>
      </c>
      <c r="P2614" s="1">
        <v>796</v>
      </c>
      <c r="Q2614" s="7" t="s">
        <v>11836</v>
      </c>
      <c r="R2614" s="2">
        <v>1</v>
      </c>
      <c r="S2614" s="2">
        <v>316720</v>
      </c>
      <c r="T2614" s="4">
        <f t="shared" si="88"/>
        <v>316720</v>
      </c>
      <c r="U2614" s="4">
        <f t="shared" si="87"/>
        <v>354726.40000000002</v>
      </c>
      <c r="V2614" s="4" t="s">
        <v>4658</v>
      </c>
      <c r="W2614" s="6">
        <v>2016</v>
      </c>
      <c r="X2614" s="4"/>
    </row>
    <row r="2615" spans="1:24" ht="66" customHeight="1" x14ac:dyDescent="0.2">
      <c r="A2615" s="8" t="s">
        <v>2687</v>
      </c>
      <c r="B2615" s="1" t="s">
        <v>12283</v>
      </c>
      <c r="C2615" s="5" t="s">
        <v>9898</v>
      </c>
      <c r="D2615" s="5" t="s">
        <v>4793</v>
      </c>
      <c r="E2615" s="5" t="s">
        <v>9899</v>
      </c>
      <c r="F2615" s="14" t="s">
        <v>9902</v>
      </c>
      <c r="G2615" s="11" t="s">
        <v>12279</v>
      </c>
      <c r="H2615" s="12">
        <v>0.25</v>
      </c>
      <c r="I2615" s="12" t="s">
        <v>78</v>
      </c>
      <c r="J2615" s="13" t="s">
        <v>12294</v>
      </c>
      <c r="K2615" s="1" t="s">
        <v>11668</v>
      </c>
      <c r="L2615" s="1" t="s">
        <v>79</v>
      </c>
      <c r="M2615" s="1" t="s">
        <v>80</v>
      </c>
      <c r="N2615" s="1" t="s">
        <v>11667</v>
      </c>
      <c r="O2615" s="1" t="s">
        <v>82</v>
      </c>
      <c r="P2615" s="1">
        <v>796</v>
      </c>
      <c r="Q2615" s="7" t="s">
        <v>11836</v>
      </c>
      <c r="R2615" s="2">
        <v>1</v>
      </c>
      <c r="S2615" s="2">
        <v>214000</v>
      </c>
      <c r="T2615" s="4">
        <f t="shared" si="88"/>
        <v>214000</v>
      </c>
      <c r="U2615" s="4">
        <f t="shared" si="87"/>
        <v>239680.00000000003</v>
      </c>
      <c r="V2615" s="4" t="s">
        <v>4658</v>
      </c>
      <c r="W2615" s="6">
        <v>2016</v>
      </c>
      <c r="X2615" s="4"/>
    </row>
    <row r="2616" spans="1:24" ht="66" customHeight="1" x14ac:dyDescent="0.2">
      <c r="A2616" s="8" t="s">
        <v>2688</v>
      </c>
      <c r="B2616" s="1" t="s">
        <v>12283</v>
      </c>
      <c r="C2616" s="5" t="s">
        <v>9898</v>
      </c>
      <c r="D2616" s="5" t="s">
        <v>4793</v>
      </c>
      <c r="E2616" s="5" t="s">
        <v>9899</v>
      </c>
      <c r="F2616" s="14" t="s">
        <v>9903</v>
      </c>
      <c r="G2616" s="11" t="s">
        <v>12279</v>
      </c>
      <c r="H2616" s="12">
        <v>0.25</v>
      </c>
      <c r="I2616" s="12" t="s">
        <v>78</v>
      </c>
      <c r="J2616" s="13" t="s">
        <v>12294</v>
      </c>
      <c r="K2616" s="1" t="s">
        <v>11668</v>
      </c>
      <c r="L2616" s="1" t="s">
        <v>79</v>
      </c>
      <c r="M2616" s="1" t="s">
        <v>80</v>
      </c>
      <c r="N2616" s="1" t="s">
        <v>11667</v>
      </c>
      <c r="O2616" s="1" t="s">
        <v>82</v>
      </c>
      <c r="P2616" s="1">
        <v>796</v>
      </c>
      <c r="Q2616" s="7" t="s">
        <v>11836</v>
      </c>
      <c r="R2616" s="2">
        <v>3</v>
      </c>
      <c r="S2616" s="2">
        <v>719040</v>
      </c>
      <c r="T2616" s="4">
        <f t="shared" si="88"/>
        <v>2157120</v>
      </c>
      <c r="U2616" s="4">
        <f t="shared" si="87"/>
        <v>2415974.4000000004</v>
      </c>
      <c r="V2616" s="4" t="s">
        <v>4658</v>
      </c>
      <c r="W2616" s="6">
        <v>2016</v>
      </c>
      <c r="X2616" s="4"/>
    </row>
    <row r="2617" spans="1:24" ht="66" customHeight="1" x14ac:dyDescent="0.2">
      <c r="A2617" s="8" t="s">
        <v>2689</v>
      </c>
      <c r="B2617" s="1" t="s">
        <v>12283</v>
      </c>
      <c r="C2617" s="5" t="s">
        <v>9898</v>
      </c>
      <c r="D2617" s="5" t="s">
        <v>4793</v>
      </c>
      <c r="E2617" s="5" t="s">
        <v>9899</v>
      </c>
      <c r="F2617" s="14" t="s">
        <v>9904</v>
      </c>
      <c r="G2617" s="11" t="s">
        <v>12279</v>
      </c>
      <c r="H2617" s="12">
        <v>0.25</v>
      </c>
      <c r="I2617" s="12" t="s">
        <v>78</v>
      </c>
      <c r="J2617" s="13" t="s">
        <v>12294</v>
      </c>
      <c r="K2617" s="1" t="s">
        <v>11668</v>
      </c>
      <c r="L2617" s="1" t="s">
        <v>79</v>
      </c>
      <c r="M2617" s="1" t="s">
        <v>80</v>
      </c>
      <c r="N2617" s="1" t="s">
        <v>11667</v>
      </c>
      <c r="O2617" s="1" t="s">
        <v>82</v>
      </c>
      <c r="P2617" s="1">
        <v>796</v>
      </c>
      <c r="Q2617" s="7" t="s">
        <v>11836</v>
      </c>
      <c r="R2617" s="2">
        <v>1</v>
      </c>
      <c r="S2617" s="2">
        <v>647136</v>
      </c>
      <c r="T2617" s="4">
        <f t="shared" si="88"/>
        <v>647136</v>
      </c>
      <c r="U2617" s="4">
        <f t="shared" si="87"/>
        <v>724792.32000000007</v>
      </c>
      <c r="V2617" s="4" t="s">
        <v>4658</v>
      </c>
      <c r="W2617" s="6">
        <v>2016</v>
      </c>
      <c r="X2617" s="4"/>
    </row>
    <row r="2618" spans="1:24" ht="66" customHeight="1" x14ac:dyDescent="0.2">
      <c r="A2618" s="8" t="s">
        <v>2690</v>
      </c>
      <c r="B2618" s="1" t="s">
        <v>12283</v>
      </c>
      <c r="C2618" s="5" t="s">
        <v>9898</v>
      </c>
      <c r="D2618" s="5" t="s">
        <v>4793</v>
      </c>
      <c r="E2618" s="5" t="s">
        <v>9899</v>
      </c>
      <c r="F2618" s="14" t="s">
        <v>9905</v>
      </c>
      <c r="G2618" s="11" t="s">
        <v>12279</v>
      </c>
      <c r="H2618" s="12">
        <v>0.25</v>
      </c>
      <c r="I2618" s="12" t="s">
        <v>78</v>
      </c>
      <c r="J2618" s="13" t="s">
        <v>12294</v>
      </c>
      <c r="K2618" s="1" t="s">
        <v>11668</v>
      </c>
      <c r="L2618" s="1" t="s">
        <v>79</v>
      </c>
      <c r="M2618" s="1" t="s">
        <v>80</v>
      </c>
      <c r="N2618" s="1" t="s">
        <v>11667</v>
      </c>
      <c r="O2618" s="1" t="s">
        <v>82</v>
      </c>
      <c r="P2618" s="1">
        <v>796</v>
      </c>
      <c r="Q2618" s="7" t="s">
        <v>11836</v>
      </c>
      <c r="R2618" s="2">
        <v>1</v>
      </c>
      <c r="S2618" s="2">
        <v>393760</v>
      </c>
      <c r="T2618" s="4">
        <f t="shared" si="88"/>
        <v>393760</v>
      </c>
      <c r="U2618" s="4">
        <f t="shared" si="87"/>
        <v>441011.20000000007</v>
      </c>
      <c r="V2618" s="4" t="s">
        <v>4658</v>
      </c>
      <c r="W2618" s="6">
        <v>2016</v>
      </c>
      <c r="X2618" s="4"/>
    </row>
    <row r="2619" spans="1:24" ht="66" customHeight="1" x14ac:dyDescent="0.2">
      <c r="A2619" s="8" t="s">
        <v>2691</v>
      </c>
      <c r="B2619" s="1" t="s">
        <v>12283</v>
      </c>
      <c r="C2619" s="5" t="s">
        <v>9898</v>
      </c>
      <c r="D2619" s="5" t="s">
        <v>4793</v>
      </c>
      <c r="E2619" s="5" t="s">
        <v>9899</v>
      </c>
      <c r="F2619" s="14" t="s">
        <v>9906</v>
      </c>
      <c r="G2619" s="11" t="s">
        <v>12279</v>
      </c>
      <c r="H2619" s="12">
        <v>0.25</v>
      </c>
      <c r="I2619" s="12" t="s">
        <v>78</v>
      </c>
      <c r="J2619" s="13" t="s">
        <v>12294</v>
      </c>
      <c r="K2619" s="1" t="s">
        <v>11668</v>
      </c>
      <c r="L2619" s="1" t="s">
        <v>79</v>
      </c>
      <c r="M2619" s="1" t="s">
        <v>80</v>
      </c>
      <c r="N2619" s="1" t="s">
        <v>11667</v>
      </c>
      <c r="O2619" s="1" t="s">
        <v>82</v>
      </c>
      <c r="P2619" s="1">
        <v>796</v>
      </c>
      <c r="Q2619" s="7" t="s">
        <v>11836</v>
      </c>
      <c r="R2619" s="2">
        <v>1</v>
      </c>
      <c r="S2619" s="2">
        <v>428000</v>
      </c>
      <c r="T2619" s="4">
        <f t="shared" si="88"/>
        <v>428000</v>
      </c>
      <c r="U2619" s="4">
        <f t="shared" si="87"/>
        <v>479360.00000000006</v>
      </c>
      <c r="V2619" s="4" t="s">
        <v>4658</v>
      </c>
      <c r="W2619" s="6">
        <v>2016</v>
      </c>
      <c r="X2619" s="4"/>
    </row>
    <row r="2620" spans="1:24" ht="66" customHeight="1" x14ac:dyDescent="0.2">
      <c r="A2620" s="8" t="s">
        <v>2692</v>
      </c>
      <c r="B2620" s="1" t="s">
        <v>12283</v>
      </c>
      <c r="C2620" s="5" t="s">
        <v>9898</v>
      </c>
      <c r="D2620" s="5" t="s">
        <v>4793</v>
      </c>
      <c r="E2620" s="5" t="s">
        <v>9899</v>
      </c>
      <c r="F2620" s="14" t="s">
        <v>9907</v>
      </c>
      <c r="G2620" s="11" t="s">
        <v>12279</v>
      </c>
      <c r="H2620" s="12">
        <v>0.25</v>
      </c>
      <c r="I2620" s="12" t="s">
        <v>78</v>
      </c>
      <c r="J2620" s="13" t="s">
        <v>12294</v>
      </c>
      <c r="K2620" s="1" t="s">
        <v>11668</v>
      </c>
      <c r="L2620" s="1" t="s">
        <v>79</v>
      </c>
      <c r="M2620" s="1" t="s">
        <v>80</v>
      </c>
      <c r="N2620" s="1" t="s">
        <v>11667</v>
      </c>
      <c r="O2620" s="1" t="s">
        <v>82</v>
      </c>
      <c r="P2620" s="1">
        <v>796</v>
      </c>
      <c r="Q2620" s="7" t="s">
        <v>11836</v>
      </c>
      <c r="R2620" s="2">
        <v>1</v>
      </c>
      <c r="S2620" s="2">
        <v>265360</v>
      </c>
      <c r="T2620" s="4">
        <f t="shared" si="88"/>
        <v>265360</v>
      </c>
      <c r="U2620" s="4">
        <f t="shared" si="87"/>
        <v>297203.20000000001</v>
      </c>
      <c r="V2620" s="4" t="s">
        <v>4658</v>
      </c>
      <c r="W2620" s="6">
        <v>2016</v>
      </c>
      <c r="X2620" s="4"/>
    </row>
    <row r="2621" spans="1:24" ht="66" customHeight="1" x14ac:dyDescent="0.2">
      <c r="A2621" s="8" t="s">
        <v>2693</v>
      </c>
      <c r="B2621" s="1" t="s">
        <v>12283</v>
      </c>
      <c r="C2621" s="5" t="s">
        <v>9716</v>
      </c>
      <c r="D2621" s="5" t="s">
        <v>9717</v>
      </c>
      <c r="E2621" s="5" t="s">
        <v>9718</v>
      </c>
      <c r="F2621" s="14" t="s">
        <v>9908</v>
      </c>
      <c r="G2621" s="11" t="s">
        <v>12279</v>
      </c>
      <c r="H2621" s="12">
        <v>0.25</v>
      </c>
      <c r="I2621" s="12" t="s">
        <v>78</v>
      </c>
      <c r="J2621" s="13" t="s">
        <v>12294</v>
      </c>
      <c r="K2621" s="1" t="s">
        <v>11668</v>
      </c>
      <c r="L2621" s="1" t="s">
        <v>79</v>
      </c>
      <c r="M2621" s="1" t="s">
        <v>80</v>
      </c>
      <c r="N2621" s="1" t="s">
        <v>11667</v>
      </c>
      <c r="O2621" s="1" t="s">
        <v>82</v>
      </c>
      <c r="P2621" s="1">
        <v>796</v>
      </c>
      <c r="Q2621" s="7" t="s">
        <v>11836</v>
      </c>
      <c r="R2621" s="2">
        <v>1</v>
      </c>
      <c r="S2621" s="2">
        <v>520020.00000000006</v>
      </c>
      <c r="T2621" s="4">
        <f t="shared" si="88"/>
        <v>520020.00000000006</v>
      </c>
      <c r="U2621" s="4">
        <f t="shared" si="87"/>
        <v>582422.40000000014</v>
      </c>
      <c r="V2621" s="4" t="s">
        <v>4658</v>
      </c>
      <c r="W2621" s="6">
        <v>2016</v>
      </c>
      <c r="X2621" s="4"/>
    </row>
    <row r="2622" spans="1:24" ht="66" customHeight="1" x14ac:dyDescent="0.2">
      <c r="A2622" s="8" t="s">
        <v>2694</v>
      </c>
      <c r="B2622" s="1" t="s">
        <v>12283</v>
      </c>
      <c r="C2622" s="5" t="s">
        <v>9716</v>
      </c>
      <c r="D2622" s="5" t="s">
        <v>9717</v>
      </c>
      <c r="E2622" s="5" t="s">
        <v>9718</v>
      </c>
      <c r="F2622" s="14" t="s">
        <v>9909</v>
      </c>
      <c r="G2622" s="11" t="s">
        <v>12279</v>
      </c>
      <c r="H2622" s="12">
        <v>0.25</v>
      </c>
      <c r="I2622" s="12" t="s">
        <v>78</v>
      </c>
      <c r="J2622" s="13" t="s">
        <v>12294</v>
      </c>
      <c r="K2622" s="1" t="s">
        <v>11668</v>
      </c>
      <c r="L2622" s="1" t="s">
        <v>79</v>
      </c>
      <c r="M2622" s="1" t="s">
        <v>80</v>
      </c>
      <c r="N2622" s="1" t="s">
        <v>11667</v>
      </c>
      <c r="O2622" s="1" t="s">
        <v>82</v>
      </c>
      <c r="P2622" s="1">
        <v>796</v>
      </c>
      <c r="Q2622" s="7" t="s">
        <v>11836</v>
      </c>
      <c r="R2622" s="2">
        <v>4</v>
      </c>
      <c r="S2622" s="2">
        <v>6575.9525000000003</v>
      </c>
      <c r="T2622" s="4">
        <f t="shared" si="88"/>
        <v>26303.81</v>
      </c>
      <c r="U2622" s="4">
        <f t="shared" si="87"/>
        <v>29460.267200000006</v>
      </c>
      <c r="V2622" s="4" t="s">
        <v>4658</v>
      </c>
      <c r="W2622" s="6">
        <v>2016</v>
      </c>
      <c r="X2622" s="4"/>
    </row>
    <row r="2623" spans="1:24" ht="66" customHeight="1" x14ac:dyDescent="0.2">
      <c r="A2623" s="8" t="s">
        <v>2695</v>
      </c>
      <c r="B2623" s="1" t="s">
        <v>12283</v>
      </c>
      <c r="C2623" s="5" t="s">
        <v>9610</v>
      </c>
      <c r="D2623" s="5" t="s">
        <v>9599</v>
      </c>
      <c r="E2623" s="5" t="s">
        <v>9611</v>
      </c>
      <c r="F2623" s="14" t="s">
        <v>9910</v>
      </c>
      <c r="G2623" s="11" t="s">
        <v>12279</v>
      </c>
      <c r="H2623" s="12">
        <v>0.25</v>
      </c>
      <c r="I2623" s="12" t="s">
        <v>78</v>
      </c>
      <c r="J2623" s="13" t="s">
        <v>12294</v>
      </c>
      <c r="K2623" s="1" t="s">
        <v>11668</v>
      </c>
      <c r="L2623" s="1" t="s">
        <v>79</v>
      </c>
      <c r="M2623" s="1" t="s">
        <v>80</v>
      </c>
      <c r="N2623" s="1" t="s">
        <v>11667</v>
      </c>
      <c r="O2623" s="1" t="s">
        <v>82</v>
      </c>
      <c r="P2623" s="1">
        <v>839</v>
      </c>
      <c r="Q2623" s="7" t="s">
        <v>11905</v>
      </c>
      <c r="R2623" s="2">
        <v>1</v>
      </c>
      <c r="S2623" s="2">
        <v>402320</v>
      </c>
      <c r="T2623" s="4">
        <f t="shared" si="88"/>
        <v>402320</v>
      </c>
      <c r="U2623" s="4">
        <f t="shared" si="87"/>
        <v>450598.40000000002</v>
      </c>
      <c r="V2623" s="4" t="s">
        <v>4658</v>
      </c>
      <c r="W2623" s="6">
        <v>2016</v>
      </c>
      <c r="X2623" s="4"/>
    </row>
    <row r="2624" spans="1:24" ht="66" customHeight="1" x14ac:dyDescent="0.2">
      <c r="A2624" s="8" t="s">
        <v>2696</v>
      </c>
      <c r="B2624" s="1" t="s">
        <v>12283</v>
      </c>
      <c r="C2624" s="5" t="s">
        <v>9806</v>
      </c>
      <c r="D2624" s="5" t="s">
        <v>5436</v>
      </c>
      <c r="E2624" s="5" t="s">
        <v>9807</v>
      </c>
      <c r="F2624" s="14" t="s">
        <v>9911</v>
      </c>
      <c r="G2624" s="11" t="s">
        <v>12279</v>
      </c>
      <c r="H2624" s="12">
        <v>0.25</v>
      </c>
      <c r="I2624" s="12" t="s">
        <v>78</v>
      </c>
      <c r="J2624" s="13" t="s">
        <v>12294</v>
      </c>
      <c r="K2624" s="1" t="s">
        <v>11668</v>
      </c>
      <c r="L2624" s="1" t="s">
        <v>79</v>
      </c>
      <c r="M2624" s="1" t="s">
        <v>80</v>
      </c>
      <c r="N2624" s="1" t="s">
        <v>11667</v>
      </c>
      <c r="O2624" s="1" t="s">
        <v>82</v>
      </c>
      <c r="P2624" s="1">
        <v>796</v>
      </c>
      <c r="Q2624" s="7" t="s">
        <v>11836</v>
      </c>
      <c r="R2624" s="2">
        <v>4</v>
      </c>
      <c r="S2624" s="2">
        <v>342138.92000000004</v>
      </c>
      <c r="T2624" s="4">
        <f t="shared" si="88"/>
        <v>1368555.6800000002</v>
      </c>
      <c r="U2624" s="4">
        <f t="shared" si="87"/>
        <v>1532782.3616000004</v>
      </c>
      <c r="V2624" s="4" t="s">
        <v>4658</v>
      </c>
      <c r="W2624" s="6">
        <v>2016</v>
      </c>
      <c r="X2624" s="4"/>
    </row>
    <row r="2625" spans="1:24" ht="66" customHeight="1" x14ac:dyDescent="0.2">
      <c r="A2625" s="8" t="s">
        <v>2697</v>
      </c>
      <c r="B2625" s="1" t="s">
        <v>12283</v>
      </c>
      <c r="C2625" s="5" t="s">
        <v>9806</v>
      </c>
      <c r="D2625" s="5" t="s">
        <v>5436</v>
      </c>
      <c r="E2625" s="5" t="s">
        <v>9807</v>
      </c>
      <c r="F2625" s="14" t="s">
        <v>9912</v>
      </c>
      <c r="G2625" s="11" t="s">
        <v>12279</v>
      </c>
      <c r="H2625" s="12">
        <v>0.25</v>
      </c>
      <c r="I2625" s="12" t="s">
        <v>78</v>
      </c>
      <c r="J2625" s="13" t="s">
        <v>12294</v>
      </c>
      <c r="K2625" s="1" t="s">
        <v>11668</v>
      </c>
      <c r="L2625" s="1" t="s">
        <v>79</v>
      </c>
      <c r="M2625" s="1" t="s">
        <v>80</v>
      </c>
      <c r="N2625" s="1" t="s">
        <v>11667</v>
      </c>
      <c r="O2625" s="1" t="s">
        <v>82</v>
      </c>
      <c r="P2625" s="1">
        <v>796</v>
      </c>
      <c r="Q2625" s="7" t="s">
        <v>11836</v>
      </c>
      <c r="R2625" s="2">
        <v>1</v>
      </c>
      <c r="S2625" s="2">
        <v>265460.58</v>
      </c>
      <c r="T2625" s="4">
        <f t="shared" si="88"/>
        <v>265460.58</v>
      </c>
      <c r="U2625" s="4">
        <f t="shared" si="87"/>
        <v>297315.84960000007</v>
      </c>
      <c r="V2625" s="4" t="s">
        <v>4658</v>
      </c>
      <c r="W2625" s="6">
        <v>2016</v>
      </c>
      <c r="X2625" s="4"/>
    </row>
    <row r="2626" spans="1:24" ht="66" customHeight="1" x14ac:dyDescent="0.2">
      <c r="A2626" s="8" t="s">
        <v>2698</v>
      </c>
      <c r="B2626" s="1" t="s">
        <v>12283</v>
      </c>
      <c r="C2626" s="5" t="s">
        <v>9806</v>
      </c>
      <c r="D2626" s="5" t="s">
        <v>5436</v>
      </c>
      <c r="E2626" s="5" t="s">
        <v>9807</v>
      </c>
      <c r="F2626" s="14" t="s">
        <v>9913</v>
      </c>
      <c r="G2626" s="11" t="s">
        <v>12279</v>
      </c>
      <c r="H2626" s="12">
        <v>0.25</v>
      </c>
      <c r="I2626" s="12" t="s">
        <v>78</v>
      </c>
      <c r="J2626" s="13" t="s">
        <v>12294</v>
      </c>
      <c r="K2626" s="1" t="s">
        <v>11668</v>
      </c>
      <c r="L2626" s="1" t="s">
        <v>79</v>
      </c>
      <c r="M2626" s="1" t="s">
        <v>80</v>
      </c>
      <c r="N2626" s="1" t="s">
        <v>11667</v>
      </c>
      <c r="O2626" s="1" t="s">
        <v>82</v>
      </c>
      <c r="P2626" s="1">
        <v>796</v>
      </c>
      <c r="Q2626" s="7" t="s">
        <v>11836</v>
      </c>
      <c r="R2626" s="2">
        <v>2</v>
      </c>
      <c r="S2626" s="2">
        <v>225019.93000000002</v>
      </c>
      <c r="T2626" s="4">
        <f t="shared" si="88"/>
        <v>450039.86000000004</v>
      </c>
      <c r="U2626" s="4">
        <f t="shared" si="87"/>
        <v>504044.64320000011</v>
      </c>
      <c r="V2626" s="4" t="s">
        <v>4658</v>
      </c>
      <c r="W2626" s="6">
        <v>2016</v>
      </c>
      <c r="X2626" s="4"/>
    </row>
    <row r="2627" spans="1:24" ht="66" customHeight="1" x14ac:dyDescent="0.2">
      <c r="A2627" s="8" t="s">
        <v>2699</v>
      </c>
      <c r="B2627" s="1" t="s">
        <v>12283</v>
      </c>
      <c r="C2627" s="5" t="s">
        <v>9806</v>
      </c>
      <c r="D2627" s="5" t="s">
        <v>5436</v>
      </c>
      <c r="E2627" s="5" t="s">
        <v>9807</v>
      </c>
      <c r="F2627" s="14" t="s">
        <v>9914</v>
      </c>
      <c r="G2627" s="11" t="s">
        <v>12279</v>
      </c>
      <c r="H2627" s="12">
        <v>0.25</v>
      </c>
      <c r="I2627" s="12" t="s">
        <v>78</v>
      </c>
      <c r="J2627" s="13" t="s">
        <v>12294</v>
      </c>
      <c r="K2627" s="1" t="s">
        <v>11668</v>
      </c>
      <c r="L2627" s="1" t="s">
        <v>79</v>
      </c>
      <c r="M2627" s="1" t="s">
        <v>80</v>
      </c>
      <c r="N2627" s="1" t="s">
        <v>11667</v>
      </c>
      <c r="O2627" s="1" t="s">
        <v>82</v>
      </c>
      <c r="P2627" s="1">
        <v>796</v>
      </c>
      <c r="Q2627" s="7" t="s">
        <v>11836</v>
      </c>
      <c r="R2627" s="2">
        <v>1</v>
      </c>
      <c r="S2627" s="2">
        <v>138020.37</v>
      </c>
      <c r="T2627" s="4">
        <f t="shared" si="88"/>
        <v>138020.37</v>
      </c>
      <c r="U2627" s="4">
        <f t="shared" si="87"/>
        <v>154582.8144</v>
      </c>
      <c r="V2627" s="4" t="s">
        <v>4658</v>
      </c>
      <c r="W2627" s="6">
        <v>2016</v>
      </c>
      <c r="X2627" s="4"/>
    </row>
    <row r="2628" spans="1:24" ht="66" customHeight="1" x14ac:dyDescent="0.2">
      <c r="A2628" s="8" t="s">
        <v>2700</v>
      </c>
      <c r="B2628" s="1" t="s">
        <v>12283</v>
      </c>
      <c r="C2628" s="5" t="s">
        <v>9806</v>
      </c>
      <c r="D2628" s="5" t="s">
        <v>5436</v>
      </c>
      <c r="E2628" s="5" t="s">
        <v>9807</v>
      </c>
      <c r="F2628" s="14" t="s">
        <v>9915</v>
      </c>
      <c r="G2628" s="11" t="s">
        <v>12279</v>
      </c>
      <c r="H2628" s="12">
        <v>0.25</v>
      </c>
      <c r="I2628" s="12" t="s">
        <v>78</v>
      </c>
      <c r="J2628" s="13" t="s">
        <v>12294</v>
      </c>
      <c r="K2628" s="1" t="s">
        <v>11668</v>
      </c>
      <c r="L2628" s="1" t="s">
        <v>79</v>
      </c>
      <c r="M2628" s="1" t="s">
        <v>80</v>
      </c>
      <c r="N2628" s="1" t="s">
        <v>11667</v>
      </c>
      <c r="O2628" s="1" t="s">
        <v>82</v>
      </c>
      <c r="P2628" s="1">
        <v>796</v>
      </c>
      <c r="Q2628" s="7" t="s">
        <v>11836</v>
      </c>
      <c r="R2628" s="2">
        <v>4</v>
      </c>
      <c r="S2628" s="2">
        <v>93035.430000000008</v>
      </c>
      <c r="T2628" s="4">
        <f t="shared" si="88"/>
        <v>372141.72000000003</v>
      </c>
      <c r="U2628" s="4">
        <f t="shared" si="87"/>
        <v>416798.7264000001</v>
      </c>
      <c r="V2628" s="4" t="s">
        <v>4658</v>
      </c>
      <c r="W2628" s="6">
        <v>2016</v>
      </c>
      <c r="X2628" s="4"/>
    </row>
    <row r="2629" spans="1:24" ht="66" customHeight="1" x14ac:dyDescent="0.2">
      <c r="A2629" s="8" t="s">
        <v>2701</v>
      </c>
      <c r="B2629" s="1" t="s">
        <v>12283</v>
      </c>
      <c r="C2629" s="5" t="s">
        <v>9806</v>
      </c>
      <c r="D2629" s="5" t="s">
        <v>5436</v>
      </c>
      <c r="E2629" s="5" t="s">
        <v>9807</v>
      </c>
      <c r="F2629" s="14" t="s">
        <v>9916</v>
      </c>
      <c r="G2629" s="11" t="s">
        <v>12279</v>
      </c>
      <c r="H2629" s="12">
        <v>0.25</v>
      </c>
      <c r="I2629" s="12" t="s">
        <v>78</v>
      </c>
      <c r="J2629" s="13" t="s">
        <v>12294</v>
      </c>
      <c r="K2629" s="1" t="s">
        <v>11668</v>
      </c>
      <c r="L2629" s="1" t="s">
        <v>79</v>
      </c>
      <c r="M2629" s="1" t="s">
        <v>80</v>
      </c>
      <c r="N2629" s="1" t="s">
        <v>11667</v>
      </c>
      <c r="O2629" s="1" t="s">
        <v>82</v>
      </c>
      <c r="P2629" s="1">
        <v>796</v>
      </c>
      <c r="Q2629" s="7" t="s">
        <v>11836</v>
      </c>
      <c r="R2629" s="2">
        <v>3</v>
      </c>
      <c r="S2629" s="2">
        <v>127074.27</v>
      </c>
      <c r="T2629" s="4">
        <f t="shared" si="88"/>
        <v>381222.81</v>
      </c>
      <c r="U2629" s="4">
        <f t="shared" si="87"/>
        <v>426969.54720000003</v>
      </c>
      <c r="V2629" s="4" t="s">
        <v>4658</v>
      </c>
      <c r="W2629" s="6">
        <v>2016</v>
      </c>
      <c r="X2629" s="4"/>
    </row>
    <row r="2630" spans="1:24" ht="66" customHeight="1" x14ac:dyDescent="0.2">
      <c r="A2630" s="8" t="s">
        <v>2702</v>
      </c>
      <c r="B2630" s="1" t="s">
        <v>12283</v>
      </c>
      <c r="C2630" s="5" t="s">
        <v>9806</v>
      </c>
      <c r="D2630" s="5" t="s">
        <v>5436</v>
      </c>
      <c r="E2630" s="5" t="s">
        <v>9807</v>
      </c>
      <c r="F2630" s="14" t="s">
        <v>9917</v>
      </c>
      <c r="G2630" s="11" t="s">
        <v>12279</v>
      </c>
      <c r="H2630" s="12">
        <v>0.25</v>
      </c>
      <c r="I2630" s="12" t="s">
        <v>78</v>
      </c>
      <c r="J2630" s="13" t="s">
        <v>12294</v>
      </c>
      <c r="K2630" s="1" t="s">
        <v>11668</v>
      </c>
      <c r="L2630" s="1" t="s">
        <v>79</v>
      </c>
      <c r="M2630" s="1" t="s">
        <v>80</v>
      </c>
      <c r="N2630" s="1" t="s">
        <v>11667</v>
      </c>
      <c r="O2630" s="1" t="s">
        <v>82</v>
      </c>
      <c r="P2630" s="1">
        <v>796</v>
      </c>
      <c r="Q2630" s="7" t="s">
        <v>11836</v>
      </c>
      <c r="R2630" s="2">
        <v>1</v>
      </c>
      <c r="S2630" s="2">
        <v>150103.88</v>
      </c>
      <c r="T2630" s="4">
        <f t="shared" si="88"/>
        <v>150103.88</v>
      </c>
      <c r="U2630" s="4">
        <f t="shared" si="87"/>
        <v>168116.34560000003</v>
      </c>
      <c r="V2630" s="4" t="s">
        <v>4658</v>
      </c>
      <c r="W2630" s="6">
        <v>2016</v>
      </c>
      <c r="X2630" s="4"/>
    </row>
    <row r="2631" spans="1:24" ht="66" customHeight="1" x14ac:dyDescent="0.2">
      <c r="A2631" s="8" t="s">
        <v>2703</v>
      </c>
      <c r="B2631" s="1" t="s">
        <v>12283</v>
      </c>
      <c r="C2631" s="5" t="s">
        <v>9806</v>
      </c>
      <c r="D2631" s="5" t="s">
        <v>5436</v>
      </c>
      <c r="E2631" s="5" t="s">
        <v>9807</v>
      </c>
      <c r="F2631" s="14" t="s">
        <v>9918</v>
      </c>
      <c r="G2631" s="11" t="s">
        <v>12279</v>
      </c>
      <c r="H2631" s="12">
        <v>0.25</v>
      </c>
      <c r="I2631" s="12" t="s">
        <v>78</v>
      </c>
      <c r="J2631" s="13" t="s">
        <v>12294</v>
      </c>
      <c r="K2631" s="1" t="s">
        <v>11668</v>
      </c>
      <c r="L2631" s="1" t="s">
        <v>79</v>
      </c>
      <c r="M2631" s="1" t="s">
        <v>80</v>
      </c>
      <c r="N2631" s="1" t="s">
        <v>11667</v>
      </c>
      <c r="O2631" s="1" t="s">
        <v>82</v>
      </c>
      <c r="P2631" s="1">
        <v>796</v>
      </c>
      <c r="Q2631" s="7" t="s">
        <v>11836</v>
      </c>
      <c r="R2631" s="2">
        <v>1</v>
      </c>
      <c r="S2631" s="2">
        <v>70098.91</v>
      </c>
      <c r="T2631" s="4">
        <f t="shared" si="88"/>
        <v>70098.91</v>
      </c>
      <c r="U2631" s="4">
        <f t="shared" si="87"/>
        <v>78510.779200000004</v>
      </c>
      <c r="V2631" s="4" t="s">
        <v>4658</v>
      </c>
      <c r="W2631" s="6">
        <v>2016</v>
      </c>
      <c r="X2631" s="4"/>
    </row>
    <row r="2632" spans="1:24" ht="66" customHeight="1" x14ac:dyDescent="0.2">
      <c r="A2632" s="8" t="s">
        <v>2704</v>
      </c>
      <c r="B2632" s="1" t="s">
        <v>12283</v>
      </c>
      <c r="C2632" s="5" t="s">
        <v>9806</v>
      </c>
      <c r="D2632" s="5" t="s">
        <v>5436</v>
      </c>
      <c r="E2632" s="5" t="s">
        <v>9807</v>
      </c>
      <c r="F2632" s="14" t="s">
        <v>9919</v>
      </c>
      <c r="G2632" s="11" t="s">
        <v>12279</v>
      </c>
      <c r="H2632" s="12">
        <v>0.25</v>
      </c>
      <c r="I2632" s="12" t="s">
        <v>78</v>
      </c>
      <c r="J2632" s="13" t="s">
        <v>12294</v>
      </c>
      <c r="K2632" s="1" t="s">
        <v>11668</v>
      </c>
      <c r="L2632" s="1" t="s">
        <v>79</v>
      </c>
      <c r="M2632" s="1" t="s">
        <v>80</v>
      </c>
      <c r="N2632" s="1" t="s">
        <v>11667</v>
      </c>
      <c r="O2632" s="1" t="s">
        <v>82</v>
      </c>
      <c r="P2632" s="1">
        <v>796</v>
      </c>
      <c r="Q2632" s="7" t="s">
        <v>11836</v>
      </c>
      <c r="R2632" s="2">
        <v>1</v>
      </c>
      <c r="S2632" s="2">
        <v>89465.91</v>
      </c>
      <c r="T2632" s="4">
        <f t="shared" si="88"/>
        <v>89465.91</v>
      </c>
      <c r="U2632" s="4">
        <f t="shared" si="87"/>
        <v>100201.81920000001</v>
      </c>
      <c r="V2632" s="4" t="s">
        <v>4658</v>
      </c>
      <c r="W2632" s="6">
        <v>2016</v>
      </c>
      <c r="X2632" s="4"/>
    </row>
    <row r="2633" spans="1:24" ht="66" customHeight="1" x14ac:dyDescent="0.2">
      <c r="A2633" s="8" t="s">
        <v>2705</v>
      </c>
      <c r="B2633" s="1" t="s">
        <v>12283</v>
      </c>
      <c r="C2633" s="5" t="s">
        <v>9920</v>
      </c>
      <c r="D2633" s="5" t="s">
        <v>9661</v>
      </c>
      <c r="E2633" s="5" t="s">
        <v>9921</v>
      </c>
      <c r="F2633" s="14" t="s">
        <v>9922</v>
      </c>
      <c r="G2633" s="11" t="s">
        <v>12279</v>
      </c>
      <c r="H2633" s="12">
        <v>0.25</v>
      </c>
      <c r="I2633" s="12" t="s">
        <v>78</v>
      </c>
      <c r="J2633" s="13" t="s">
        <v>12294</v>
      </c>
      <c r="K2633" s="1" t="s">
        <v>11668</v>
      </c>
      <c r="L2633" s="1" t="s">
        <v>79</v>
      </c>
      <c r="M2633" s="1" t="s">
        <v>80</v>
      </c>
      <c r="N2633" s="1" t="s">
        <v>11667</v>
      </c>
      <c r="O2633" s="1" t="s">
        <v>82</v>
      </c>
      <c r="P2633" s="1">
        <v>796</v>
      </c>
      <c r="Q2633" s="7" t="s">
        <v>11836</v>
      </c>
      <c r="R2633" s="2">
        <v>24</v>
      </c>
      <c r="S2633" s="2">
        <v>69496.5</v>
      </c>
      <c r="T2633" s="4">
        <f t="shared" si="88"/>
        <v>1667916</v>
      </c>
      <c r="U2633" s="4">
        <f t="shared" si="87"/>
        <v>1868065.9200000002</v>
      </c>
      <c r="V2633" s="4" t="s">
        <v>4658</v>
      </c>
      <c r="W2633" s="6">
        <v>2016</v>
      </c>
      <c r="X2633" s="4"/>
    </row>
    <row r="2634" spans="1:24" ht="66" customHeight="1" x14ac:dyDescent="0.2">
      <c r="A2634" s="8" t="s">
        <v>2706</v>
      </c>
      <c r="B2634" s="1" t="s">
        <v>12283</v>
      </c>
      <c r="C2634" s="5" t="s">
        <v>9818</v>
      </c>
      <c r="D2634" s="5" t="s">
        <v>9661</v>
      </c>
      <c r="E2634" s="5" t="s">
        <v>9819</v>
      </c>
      <c r="F2634" s="14" t="s">
        <v>9923</v>
      </c>
      <c r="G2634" s="11" t="s">
        <v>12279</v>
      </c>
      <c r="H2634" s="12">
        <v>0.25</v>
      </c>
      <c r="I2634" s="12" t="s">
        <v>78</v>
      </c>
      <c r="J2634" s="13" t="s">
        <v>12294</v>
      </c>
      <c r="K2634" s="1" t="s">
        <v>11668</v>
      </c>
      <c r="L2634" s="1" t="s">
        <v>79</v>
      </c>
      <c r="M2634" s="1" t="s">
        <v>80</v>
      </c>
      <c r="N2634" s="1" t="s">
        <v>11667</v>
      </c>
      <c r="O2634" s="1" t="s">
        <v>82</v>
      </c>
      <c r="P2634" s="1">
        <v>796</v>
      </c>
      <c r="Q2634" s="7" t="s">
        <v>4673</v>
      </c>
      <c r="R2634" s="2">
        <v>90</v>
      </c>
      <c r="S2634" s="2">
        <v>58047.5</v>
      </c>
      <c r="T2634" s="4">
        <f t="shared" si="88"/>
        <v>5224275</v>
      </c>
      <c r="U2634" s="4">
        <f t="shared" si="87"/>
        <v>5851188.0000000009</v>
      </c>
      <c r="V2634" s="4" t="s">
        <v>4658</v>
      </c>
      <c r="W2634" s="6">
        <v>2016</v>
      </c>
      <c r="X2634" s="4"/>
    </row>
    <row r="2635" spans="1:24" ht="66" customHeight="1" x14ac:dyDescent="0.2">
      <c r="A2635" s="8" t="s">
        <v>2707</v>
      </c>
      <c r="B2635" s="1" t="s">
        <v>12283</v>
      </c>
      <c r="C2635" s="5" t="s">
        <v>9924</v>
      </c>
      <c r="D2635" s="5" t="s">
        <v>9661</v>
      </c>
      <c r="E2635" s="5" t="s">
        <v>9925</v>
      </c>
      <c r="F2635" s="14" t="s">
        <v>9926</v>
      </c>
      <c r="G2635" s="11" t="s">
        <v>12279</v>
      </c>
      <c r="H2635" s="12">
        <v>0.25</v>
      </c>
      <c r="I2635" s="12" t="s">
        <v>78</v>
      </c>
      <c r="J2635" s="13" t="s">
        <v>12294</v>
      </c>
      <c r="K2635" s="1" t="s">
        <v>11668</v>
      </c>
      <c r="L2635" s="1" t="s">
        <v>79</v>
      </c>
      <c r="M2635" s="1" t="s">
        <v>80</v>
      </c>
      <c r="N2635" s="1" t="s">
        <v>11667</v>
      </c>
      <c r="O2635" s="1" t="s">
        <v>82</v>
      </c>
      <c r="P2635" s="1">
        <v>796</v>
      </c>
      <c r="Q2635" s="7" t="s">
        <v>11836</v>
      </c>
      <c r="R2635" s="2">
        <v>1</v>
      </c>
      <c r="S2635" s="2">
        <v>92477.96</v>
      </c>
      <c r="T2635" s="4">
        <f t="shared" si="88"/>
        <v>92477.96</v>
      </c>
      <c r="U2635" s="4">
        <f t="shared" si="87"/>
        <v>103575.31520000001</v>
      </c>
      <c r="V2635" s="4" t="s">
        <v>4658</v>
      </c>
      <c r="W2635" s="6">
        <v>2016</v>
      </c>
      <c r="X2635" s="4"/>
    </row>
    <row r="2636" spans="1:24" ht="66" customHeight="1" x14ac:dyDescent="0.2">
      <c r="A2636" s="8" t="s">
        <v>2708</v>
      </c>
      <c r="B2636" s="1" t="s">
        <v>12283</v>
      </c>
      <c r="C2636" s="5" t="s">
        <v>9927</v>
      </c>
      <c r="D2636" s="5" t="s">
        <v>9661</v>
      </c>
      <c r="E2636" s="5" t="s">
        <v>9928</v>
      </c>
      <c r="F2636" s="14" t="s">
        <v>9929</v>
      </c>
      <c r="G2636" s="11" t="s">
        <v>12279</v>
      </c>
      <c r="H2636" s="12">
        <v>0.25</v>
      </c>
      <c r="I2636" s="12" t="s">
        <v>78</v>
      </c>
      <c r="J2636" s="13" t="s">
        <v>12294</v>
      </c>
      <c r="K2636" s="1" t="s">
        <v>11668</v>
      </c>
      <c r="L2636" s="1" t="s">
        <v>79</v>
      </c>
      <c r="M2636" s="1" t="s">
        <v>80</v>
      </c>
      <c r="N2636" s="1" t="s">
        <v>11667</v>
      </c>
      <c r="O2636" s="1" t="s">
        <v>82</v>
      </c>
      <c r="P2636" s="1">
        <v>796</v>
      </c>
      <c r="Q2636" s="7" t="s">
        <v>11836</v>
      </c>
      <c r="R2636" s="2">
        <v>4</v>
      </c>
      <c r="S2636" s="2">
        <v>69242.375</v>
      </c>
      <c r="T2636" s="4">
        <f t="shared" si="88"/>
        <v>276969.5</v>
      </c>
      <c r="U2636" s="4">
        <f t="shared" si="87"/>
        <v>310205.84000000003</v>
      </c>
      <c r="V2636" s="4" t="s">
        <v>4658</v>
      </c>
      <c r="W2636" s="6">
        <v>2016</v>
      </c>
      <c r="X2636" s="4"/>
    </row>
    <row r="2637" spans="1:24" ht="66" customHeight="1" x14ac:dyDescent="0.2">
      <c r="A2637" s="8" t="s">
        <v>2709</v>
      </c>
      <c r="B2637" s="1" t="s">
        <v>12283</v>
      </c>
      <c r="C2637" s="5" t="s">
        <v>9930</v>
      </c>
      <c r="D2637" s="5" t="s">
        <v>9661</v>
      </c>
      <c r="E2637" s="5" t="s">
        <v>9931</v>
      </c>
      <c r="F2637" s="14" t="s">
        <v>9932</v>
      </c>
      <c r="G2637" s="11" t="s">
        <v>12279</v>
      </c>
      <c r="H2637" s="12">
        <v>0.25</v>
      </c>
      <c r="I2637" s="12" t="s">
        <v>78</v>
      </c>
      <c r="J2637" s="13" t="s">
        <v>12294</v>
      </c>
      <c r="K2637" s="1" t="s">
        <v>11668</v>
      </c>
      <c r="L2637" s="1" t="s">
        <v>79</v>
      </c>
      <c r="M2637" s="1" t="s">
        <v>80</v>
      </c>
      <c r="N2637" s="1" t="s">
        <v>11667</v>
      </c>
      <c r="O2637" s="1" t="s">
        <v>82</v>
      </c>
      <c r="P2637" s="1">
        <v>796</v>
      </c>
      <c r="Q2637" s="7" t="s">
        <v>11836</v>
      </c>
      <c r="R2637" s="2">
        <v>24</v>
      </c>
      <c r="S2637" s="2">
        <v>15672.825000000001</v>
      </c>
      <c r="T2637" s="4">
        <f t="shared" si="88"/>
        <v>376147.80000000005</v>
      </c>
      <c r="U2637" s="4">
        <f t="shared" ref="U2637:U2700" si="89">T2637*1.12</f>
        <v>421285.53600000008</v>
      </c>
      <c r="V2637" s="4" t="s">
        <v>4658</v>
      </c>
      <c r="W2637" s="6">
        <v>2016</v>
      </c>
      <c r="X2637" s="4"/>
    </row>
    <row r="2638" spans="1:24" ht="66" customHeight="1" x14ac:dyDescent="0.2">
      <c r="A2638" s="8" t="s">
        <v>2710</v>
      </c>
      <c r="B2638" s="1" t="s">
        <v>12283</v>
      </c>
      <c r="C2638" s="5" t="s">
        <v>9933</v>
      </c>
      <c r="D2638" s="5" t="s">
        <v>9661</v>
      </c>
      <c r="E2638" s="5" t="s">
        <v>9934</v>
      </c>
      <c r="F2638" s="14" t="s">
        <v>9935</v>
      </c>
      <c r="G2638" s="11" t="s">
        <v>12279</v>
      </c>
      <c r="H2638" s="12">
        <v>0.25</v>
      </c>
      <c r="I2638" s="12" t="s">
        <v>78</v>
      </c>
      <c r="J2638" s="13" t="s">
        <v>12294</v>
      </c>
      <c r="K2638" s="1" t="s">
        <v>11668</v>
      </c>
      <c r="L2638" s="1" t="s">
        <v>79</v>
      </c>
      <c r="M2638" s="1" t="s">
        <v>80</v>
      </c>
      <c r="N2638" s="1" t="s">
        <v>11667</v>
      </c>
      <c r="O2638" s="1" t="s">
        <v>82</v>
      </c>
      <c r="P2638" s="1">
        <v>796</v>
      </c>
      <c r="Q2638" s="7" t="s">
        <v>11836</v>
      </c>
      <c r="R2638" s="2">
        <v>48</v>
      </c>
      <c r="S2638" s="2">
        <v>29297.4025</v>
      </c>
      <c r="T2638" s="4">
        <f t="shared" si="88"/>
        <v>1406275.32</v>
      </c>
      <c r="U2638" s="4">
        <f t="shared" si="89"/>
        <v>1575028.3584000003</v>
      </c>
      <c r="V2638" s="4" t="s">
        <v>4658</v>
      </c>
      <c r="W2638" s="6">
        <v>2016</v>
      </c>
      <c r="X2638" s="4"/>
    </row>
    <row r="2639" spans="1:24" ht="66" customHeight="1" x14ac:dyDescent="0.2">
      <c r="A2639" s="8" t="s">
        <v>2711</v>
      </c>
      <c r="B2639" s="1" t="s">
        <v>12283</v>
      </c>
      <c r="C2639" s="5" t="s">
        <v>9664</v>
      </c>
      <c r="D2639" s="5" t="s">
        <v>9661</v>
      </c>
      <c r="E2639" s="5" t="s">
        <v>9665</v>
      </c>
      <c r="F2639" s="14" t="s">
        <v>9936</v>
      </c>
      <c r="G2639" s="11" t="s">
        <v>12279</v>
      </c>
      <c r="H2639" s="12">
        <v>0.25</v>
      </c>
      <c r="I2639" s="12" t="s">
        <v>78</v>
      </c>
      <c r="J2639" s="13" t="s">
        <v>12294</v>
      </c>
      <c r="K2639" s="1" t="s">
        <v>11668</v>
      </c>
      <c r="L2639" s="1" t="s">
        <v>79</v>
      </c>
      <c r="M2639" s="1" t="s">
        <v>80</v>
      </c>
      <c r="N2639" s="1" t="s">
        <v>11667</v>
      </c>
      <c r="O2639" s="1" t="s">
        <v>82</v>
      </c>
      <c r="P2639" s="1">
        <v>796</v>
      </c>
      <c r="Q2639" s="7" t="s">
        <v>11836</v>
      </c>
      <c r="R2639" s="2">
        <v>20</v>
      </c>
      <c r="S2639" s="2">
        <v>13268</v>
      </c>
      <c r="T2639" s="4">
        <f t="shared" si="88"/>
        <v>265360</v>
      </c>
      <c r="U2639" s="4">
        <f t="shared" si="89"/>
        <v>297203.20000000001</v>
      </c>
      <c r="V2639" s="4" t="s">
        <v>4658</v>
      </c>
      <c r="W2639" s="6">
        <v>2016</v>
      </c>
      <c r="X2639" s="4"/>
    </row>
    <row r="2640" spans="1:24" ht="66" customHeight="1" x14ac:dyDescent="0.2">
      <c r="A2640" s="8" t="s">
        <v>2712</v>
      </c>
      <c r="B2640" s="1" t="s">
        <v>12283</v>
      </c>
      <c r="C2640" s="5" t="s">
        <v>9716</v>
      </c>
      <c r="D2640" s="5" t="s">
        <v>9717</v>
      </c>
      <c r="E2640" s="5" t="s">
        <v>9718</v>
      </c>
      <c r="F2640" s="14" t="s">
        <v>9937</v>
      </c>
      <c r="G2640" s="11" t="s">
        <v>12279</v>
      </c>
      <c r="H2640" s="12">
        <v>0.25</v>
      </c>
      <c r="I2640" s="12" t="s">
        <v>78</v>
      </c>
      <c r="J2640" s="13" t="s">
        <v>12294</v>
      </c>
      <c r="K2640" s="1" t="s">
        <v>11668</v>
      </c>
      <c r="L2640" s="1" t="s">
        <v>79</v>
      </c>
      <c r="M2640" s="1" t="s">
        <v>80</v>
      </c>
      <c r="N2640" s="1" t="s">
        <v>11667</v>
      </c>
      <c r="O2640" s="1" t="s">
        <v>82</v>
      </c>
      <c r="P2640" s="1">
        <v>796</v>
      </c>
      <c r="Q2640" s="7" t="s">
        <v>11836</v>
      </c>
      <c r="R2640" s="2">
        <v>2</v>
      </c>
      <c r="S2640" s="2">
        <v>34388.997500000005</v>
      </c>
      <c r="T2640" s="4">
        <f t="shared" si="88"/>
        <v>68777.99500000001</v>
      </c>
      <c r="U2640" s="4">
        <f t="shared" si="89"/>
        <v>77031.354400000026</v>
      </c>
      <c r="V2640" s="4" t="s">
        <v>4658</v>
      </c>
      <c r="W2640" s="6">
        <v>2016</v>
      </c>
      <c r="X2640" s="4"/>
    </row>
    <row r="2641" spans="1:24" ht="66" customHeight="1" x14ac:dyDescent="0.2">
      <c r="A2641" s="8" t="s">
        <v>2713</v>
      </c>
      <c r="B2641" s="1" t="s">
        <v>12283</v>
      </c>
      <c r="C2641" s="5" t="s">
        <v>9716</v>
      </c>
      <c r="D2641" s="5" t="s">
        <v>9717</v>
      </c>
      <c r="E2641" s="5" t="s">
        <v>9718</v>
      </c>
      <c r="F2641" s="14" t="s">
        <v>9938</v>
      </c>
      <c r="G2641" s="11" t="s">
        <v>12279</v>
      </c>
      <c r="H2641" s="12">
        <v>0.25</v>
      </c>
      <c r="I2641" s="12" t="s">
        <v>78</v>
      </c>
      <c r="J2641" s="13" t="s">
        <v>12294</v>
      </c>
      <c r="K2641" s="1" t="s">
        <v>11668</v>
      </c>
      <c r="L2641" s="1" t="s">
        <v>79</v>
      </c>
      <c r="M2641" s="1" t="s">
        <v>80</v>
      </c>
      <c r="N2641" s="1" t="s">
        <v>11667</v>
      </c>
      <c r="O2641" s="1" t="s">
        <v>82</v>
      </c>
      <c r="P2641" s="1">
        <v>796</v>
      </c>
      <c r="Q2641" s="7" t="s">
        <v>11836</v>
      </c>
      <c r="R2641" s="2">
        <v>2</v>
      </c>
      <c r="S2641" s="2">
        <v>845.83500000000004</v>
      </c>
      <c r="T2641" s="4">
        <f t="shared" si="88"/>
        <v>1691.67</v>
      </c>
      <c r="U2641" s="4">
        <f t="shared" si="89"/>
        <v>1894.6704000000002</v>
      </c>
      <c r="V2641" s="4" t="s">
        <v>4658</v>
      </c>
      <c r="W2641" s="6">
        <v>2016</v>
      </c>
      <c r="X2641" s="4"/>
    </row>
    <row r="2642" spans="1:24" ht="66" customHeight="1" x14ac:dyDescent="0.2">
      <c r="A2642" s="8" t="s">
        <v>2714</v>
      </c>
      <c r="B2642" s="1" t="s">
        <v>12283</v>
      </c>
      <c r="C2642" s="5" t="s">
        <v>9716</v>
      </c>
      <c r="D2642" s="5" t="s">
        <v>9717</v>
      </c>
      <c r="E2642" s="5" t="s">
        <v>9718</v>
      </c>
      <c r="F2642" s="14" t="s">
        <v>9939</v>
      </c>
      <c r="G2642" s="11" t="s">
        <v>12279</v>
      </c>
      <c r="H2642" s="12">
        <v>0.25</v>
      </c>
      <c r="I2642" s="12" t="s">
        <v>78</v>
      </c>
      <c r="J2642" s="13" t="s">
        <v>12294</v>
      </c>
      <c r="K2642" s="1" t="s">
        <v>11668</v>
      </c>
      <c r="L2642" s="1" t="s">
        <v>79</v>
      </c>
      <c r="M2642" s="1" t="s">
        <v>80</v>
      </c>
      <c r="N2642" s="1" t="s">
        <v>11667</v>
      </c>
      <c r="O2642" s="1" t="s">
        <v>82</v>
      </c>
      <c r="P2642" s="1">
        <v>796</v>
      </c>
      <c r="Q2642" s="7" t="s">
        <v>11836</v>
      </c>
      <c r="R2642" s="2">
        <v>2</v>
      </c>
      <c r="S2642" s="2">
        <v>1617.0375000000001</v>
      </c>
      <c r="T2642" s="4">
        <f t="shared" si="88"/>
        <v>3234.0750000000003</v>
      </c>
      <c r="U2642" s="4">
        <f t="shared" si="89"/>
        <v>3622.1640000000007</v>
      </c>
      <c r="V2642" s="4" t="s">
        <v>4658</v>
      </c>
      <c r="W2642" s="6">
        <v>2016</v>
      </c>
      <c r="X2642" s="4"/>
    </row>
    <row r="2643" spans="1:24" ht="66" customHeight="1" x14ac:dyDescent="0.2">
      <c r="A2643" s="8" t="s">
        <v>2715</v>
      </c>
      <c r="B2643" s="1" t="s">
        <v>12283</v>
      </c>
      <c r="C2643" s="5" t="s">
        <v>9716</v>
      </c>
      <c r="D2643" s="5" t="s">
        <v>9717</v>
      </c>
      <c r="E2643" s="5" t="s">
        <v>9718</v>
      </c>
      <c r="F2643" s="14" t="s">
        <v>9940</v>
      </c>
      <c r="G2643" s="11" t="s">
        <v>12279</v>
      </c>
      <c r="H2643" s="12">
        <v>0.25</v>
      </c>
      <c r="I2643" s="12" t="s">
        <v>78</v>
      </c>
      <c r="J2643" s="13" t="s">
        <v>12294</v>
      </c>
      <c r="K2643" s="1" t="s">
        <v>11668</v>
      </c>
      <c r="L2643" s="1" t="s">
        <v>79</v>
      </c>
      <c r="M2643" s="1" t="s">
        <v>80</v>
      </c>
      <c r="N2643" s="1" t="s">
        <v>11667</v>
      </c>
      <c r="O2643" s="1" t="s">
        <v>82</v>
      </c>
      <c r="P2643" s="1">
        <v>796</v>
      </c>
      <c r="Q2643" s="7" t="s">
        <v>11836</v>
      </c>
      <c r="R2643" s="2">
        <v>5</v>
      </c>
      <c r="S2643" s="2">
        <v>146777.25</v>
      </c>
      <c r="T2643" s="4">
        <f t="shared" si="88"/>
        <v>733886.25</v>
      </c>
      <c r="U2643" s="4">
        <f t="shared" si="89"/>
        <v>821952.60000000009</v>
      </c>
      <c r="V2643" s="4" t="s">
        <v>4658</v>
      </c>
      <c r="W2643" s="6">
        <v>2016</v>
      </c>
      <c r="X2643" s="4"/>
    </row>
    <row r="2644" spans="1:24" ht="66" customHeight="1" x14ac:dyDescent="0.2">
      <c r="A2644" s="8" t="s">
        <v>2716</v>
      </c>
      <c r="B2644" s="1" t="s">
        <v>12283</v>
      </c>
      <c r="C2644" s="5" t="s">
        <v>9716</v>
      </c>
      <c r="D2644" s="5" t="s">
        <v>9717</v>
      </c>
      <c r="E2644" s="5" t="s">
        <v>9718</v>
      </c>
      <c r="F2644" s="14" t="s">
        <v>9941</v>
      </c>
      <c r="G2644" s="11" t="s">
        <v>12279</v>
      </c>
      <c r="H2644" s="12">
        <v>0.25</v>
      </c>
      <c r="I2644" s="12" t="s">
        <v>78</v>
      </c>
      <c r="J2644" s="13" t="s">
        <v>12294</v>
      </c>
      <c r="K2644" s="1" t="s">
        <v>11668</v>
      </c>
      <c r="L2644" s="1" t="s">
        <v>79</v>
      </c>
      <c r="M2644" s="1" t="s">
        <v>80</v>
      </c>
      <c r="N2644" s="1" t="s">
        <v>11667</v>
      </c>
      <c r="O2644" s="1" t="s">
        <v>82</v>
      </c>
      <c r="P2644" s="1">
        <v>796</v>
      </c>
      <c r="Q2644" s="7" t="s">
        <v>11836</v>
      </c>
      <c r="R2644" s="2">
        <v>1</v>
      </c>
      <c r="S2644" s="2">
        <v>33402.19</v>
      </c>
      <c r="T2644" s="4">
        <f t="shared" si="88"/>
        <v>33402.19</v>
      </c>
      <c r="U2644" s="4">
        <f t="shared" si="89"/>
        <v>37410.452800000006</v>
      </c>
      <c r="V2644" s="4" t="s">
        <v>4658</v>
      </c>
      <c r="W2644" s="6">
        <v>2016</v>
      </c>
      <c r="X2644" s="4"/>
    </row>
    <row r="2645" spans="1:24" ht="66" customHeight="1" x14ac:dyDescent="0.2">
      <c r="A2645" s="8" t="s">
        <v>2717</v>
      </c>
      <c r="B2645" s="1" t="s">
        <v>12283</v>
      </c>
      <c r="C2645" s="5" t="s">
        <v>9716</v>
      </c>
      <c r="D2645" s="5" t="s">
        <v>9717</v>
      </c>
      <c r="E2645" s="5" t="s">
        <v>9718</v>
      </c>
      <c r="F2645" s="14" t="s">
        <v>9942</v>
      </c>
      <c r="G2645" s="11" t="s">
        <v>12279</v>
      </c>
      <c r="H2645" s="12">
        <v>0.25</v>
      </c>
      <c r="I2645" s="12" t="s">
        <v>78</v>
      </c>
      <c r="J2645" s="13" t="s">
        <v>12294</v>
      </c>
      <c r="K2645" s="1" t="s">
        <v>11668</v>
      </c>
      <c r="L2645" s="1" t="s">
        <v>79</v>
      </c>
      <c r="M2645" s="1" t="s">
        <v>80</v>
      </c>
      <c r="N2645" s="1" t="s">
        <v>11667</v>
      </c>
      <c r="O2645" s="1" t="s">
        <v>82</v>
      </c>
      <c r="P2645" s="1">
        <v>796</v>
      </c>
      <c r="Q2645" s="7" t="s">
        <v>11836</v>
      </c>
      <c r="R2645" s="2">
        <v>1</v>
      </c>
      <c r="S2645" s="2">
        <v>67849.235000000001</v>
      </c>
      <c r="T2645" s="4">
        <f t="shared" si="88"/>
        <v>67849.235000000001</v>
      </c>
      <c r="U2645" s="4">
        <f t="shared" si="89"/>
        <v>75991.143200000006</v>
      </c>
      <c r="V2645" s="4" t="s">
        <v>4658</v>
      </c>
      <c r="W2645" s="6">
        <v>2016</v>
      </c>
      <c r="X2645" s="4"/>
    </row>
    <row r="2646" spans="1:24" ht="66" customHeight="1" x14ac:dyDescent="0.2">
      <c r="A2646" s="8" t="s">
        <v>2718</v>
      </c>
      <c r="B2646" s="1" t="s">
        <v>12283</v>
      </c>
      <c r="C2646" s="5" t="s">
        <v>9943</v>
      </c>
      <c r="D2646" s="5" t="s">
        <v>9944</v>
      </c>
      <c r="E2646" s="5" t="s">
        <v>12256</v>
      </c>
      <c r="F2646" s="14" t="s">
        <v>9945</v>
      </c>
      <c r="G2646" s="11" t="s">
        <v>12279</v>
      </c>
      <c r="H2646" s="12">
        <v>0.25</v>
      </c>
      <c r="I2646" s="12" t="s">
        <v>78</v>
      </c>
      <c r="J2646" s="13" t="s">
        <v>12294</v>
      </c>
      <c r="K2646" s="1" t="s">
        <v>11668</v>
      </c>
      <c r="L2646" s="1" t="s">
        <v>79</v>
      </c>
      <c r="M2646" s="1" t="s">
        <v>80</v>
      </c>
      <c r="N2646" s="1" t="s">
        <v>11667</v>
      </c>
      <c r="O2646" s="1" t="s">
        <v>82</v>
      </c>
      <c r="P2646" s="1">
        <v>796</v>
      </c>
      <c r="Q2646" s="7" t="s">
        <v>11836</v>
      </c>
      <c r="R2646" s="2">
        <v>8</v>
      </c>
      <c r="S2646" s="2">
        <v>522427.50000000006</v>
      </c>
      <c r="T2646" s="4">
        <f t="shared" si="88"/>
        <v>4179420.0000000005</v>
      </c>
      <c r="U2646" s="4">
        <f t="shared" si="89"/>
        <v>4680950.4000000013</v>
      </c>
      <c r="V2646" s="4" t="s">
        <v>4658</v>
      </c>
      <c r="W2646" s="6">
        <v>2016</v>
      </c>
      <c r="X2646" s="4"/>
    </row>
    <row r="2647" spans="1:24" ht="66" customHeight="1" x14ac:dyDescent="0.2">
      <c r="A2647" s="8" t="s">
        <v>2719</v>
      </c>
      <c r="B2647" s="1" t="s">
        <v>12283</v>
      </c>
      <c r="C2647" s="5" t="s">
        <v>9943</v>
      </c>
      <c r="D2647" s="5" t="s">
        <v>9944</v>
      </c>
      <c r="E2647" s="5" t="s">
        <v>12256</v>
      </c>
      <c r="F2647" s="14" t="s">
        <v>9946</v>
      </c>
      <c r="G2647" s="11" t="s">
        <v>12279</v>
      </c>
      <c r="H2647" s="12">
        <v>0.25</v>
      </c>
      <c r="I2647" s="12" t="s">
        <v>78</v>
      </c>
      <c r="J2647" s="13" t="s">
        <v>12294</v>
      </c>
      <c r="K2647" s="1" t="s">
        <v>11668</v>
      </c>
      <c r="L2647" s="1" t="s">
        <v>79</v>
      </c>
      <c r="M2647" s="1" t="s">
        <v>80</v>
      </c>
      <c r="N2647" s="1" t="s">
        <v>11667</v>
      </c>
      <c r="O2647" s="1" t="s">
        <v>82</v>
      </c>
      <c r="P2647" s="1">
        <v>796</v>
      </c>
      <c r="Q2647" s="7" t="s">
        <v>11836</v>
      </c>
      <c r="R2647" s="2">
        <v>2</v>
      </c>
      <c r="S2647" s="2">
        <v>539012.5</v>
      </c>
      <c r="T2647" s="4">
        <f t="shared" si="88"/>
        <v>1078025</v>
      </c>
      <c r="U2647" s="4">
        <f t="shared" si="89"/>
        <v>1207388</v>
      </c>
      <c r="V2647" s="4" t="s">
        <v>4658</v>
      </c>
      <c r="W2647" s="6">
        <v>2016</v>
      </c>
      <c r="X2647" s="4"/>
    </row>
    <row r="2648" spans="1:24" ht="66" customHeight="1" x14ac:dyDescent="0.2">
      <c r="A2648" s="8" t="s">
        <v>2720</v>
      </c>
      <c r="B2648" s="1" t="s">
        <v>12283</v>
      </c>
      <c r="C2648" s="5" t="s">
        <v>9767</v>
      </c>
      <c r="D2648" s="5" t="s">
        <v>9741</v>
      </c>
      <c r="E2648" s="5" t="s">
        <v>9768</v>
      </c>
      <c r="F2648" s="14" t="s">
        <v>9947</v>
      </c>
      <c r="G2648" s="11" t="s">
        <v>12279</v>
      </c>
      <c r="H2648" s="12">
        <v>0.25</v>
      </c>
      <c r="I2648" s="12" t="s">
        <v>78</v>
      </c>
      <c r="J2648" s="13" t="s">
        <v>12294</v>
      </c>
      <c r="K2648" s="1" t="s">
        <v>11668</v>
      </c>
      <c r="L2648" s="1" t="s">
        <v>79</v>
      </c>
      <c r="M2648" s="1" t="s">
        <v>80</v>
      </c>
      <c r="N2648" s="1" t="s">
        <v>11667</v>
      </c>
      <c r="O2648" s="1" t="s">
        <v>82</v>
      </c>
      <c r="P2648" s="1">
        <v>796</v>
      </c>
      <c r="Q2648" s="7" t="s">
        <v>11836</v>
      </c>
      <c r="R2648" s="2">
        <v>3</v>
      </c>
      <c r="S2648" s="2">
        <v>21187.337500000001</v>
      </c>
      <c r="T2648" s="4">
        <f t="shared" si="88"/>
        <v>63562.012500000004</v>
      </c>
      <c r="U2648" s="4">
        <f t="shared" si="89"/>
        <v>71189.454000000012</v>
      </c>
      <c r="V2648" s="4" t="s">
        <v>4658</v>
      </c>
      <c r="W2648" s="6">
        <v>2016</v>
      </c>
      <c r="X2648" s="4"/>
    </row>
    <row r="2649" spans="1:24" ht="66" customHeight="1" x14ac:dyDescent="0.2">
      <c r="A2649" s="8" t="s">
        <v>2721</v>
      </c>
      <c r="B2649" s="1" t="s">
        <v>12283</v>
      </c>
      <c r="C2649" s="5" t="s">
        <v>9767</v>
      </c>
      <c r="D2649" s="5" t="s">
        <v>9741</v>
      </c>
      <c r="E2649" s="5" t="s">
        <v>9768</v>
      </c>
      <c r="F2649" s="14" t="s">
        <v>9948</v>
      </c>
      <c r="G2649" s="11" t="s">
        <v>12279</v>
      </c>
      <c r="H2649" s="12">
        <v>0.25</v>
      </c>
      <c r="I2649" s="12" t="s">
        <v>78</v>
      </c>
      <c r="J2649" s="13" t="s">
        <v>12294</v>
      </c>
      <c r="K2649" s="1" t="s">
        <v>11668</v>
      </c>
      <c r="L2649" s="1" t="s">
        <v>79</v>
      </c>
      <c r="M2649" s="1" t="s">
        <v>80</v>
      </c>
      <c r="N2649" s="1" t="s">
        <v>11667</v>
      </c>
      <c r="O2649" s="1" t="s">
        <v>82</v>
      </c>
      <c r="P2649" s="1">
        <v>796</v>
      </c>
      <c r="Q2649" s="7" t="s">
        <v>11836</v>
      </c>
      <c r="R2649" s="2">
        <v>3</v>
      </c>
      <c r="S2649" s="2">
        <v>2156.0500000000002</v>
      </c>
      <c r="T2649" s="4">
        <f t="shared" si="88"/>
        <v>6468.1500000000005</v>
      </c>
      <c r="U2649" s="4">
        <f t="shared" si="89"/>
        <v>7244.3280000000013</v>
      </c>
      <c r="V2649" s="4" t="s">
        <v>4658</v>
      </c>
      <c r="W2649" s="6">
        <v>2016</v>
      </c>
      <c r="X2649" s="4"/>
    </row>
    <row r="2650" spans="1:24" ht="66" customHeight="1" x14ac:dyDescent="0.2">
      <c r="A2650" s="8" t="s">
        <v>2722</v>
      </c>
      <c r="B2650" s="1" t="s">
        <v>12283</v>
      </c>
      <c r="C2650" s="5" t="s">
        <v>9767</v>
      </c>
      <c r="D2650" s="5" t="s">
        <v>9741</v>
      </c>
      <c r="E2650" s="5" t="s">
        <v>9768</v>
      </c>
      <c r="F2650" s="14" t="s">
        <v>9949</v>
      </c>
      <c r="G2650" s="11" t="s">
        <v>12279</v>
      </c>
      <c r="H2650" s="12">
        <v>0.25</v>
      </c>
      <c r="I2650" s="12" t="s">
        <v>78</v>
      </c>
      <c r="J2650" s="13" t="s">
        <v>12294</v>
      </c>
      <c r="K2650" s="1" t="s">
        <v>11668</v>
      </c>
      <c r="L2650" s="1" t="s">
        <v>79</v>
      </c>
      <c r="M2650" s="1" t="s">
        <v>80</v>
      </c>
      <c r="N2650" s="1" t="s">
        <v>11667</v>
      </c>
      <c r="O2650" s="1" t="s">
        <v>82</v>
      </c>
      <c r="P2650" s="1">
        <v>796</v>
      </c>
      <c r="Q2650" s="7" t="s">
        <v>11836</v>
      </c>
      <c r="R2650" s="2">
        <v>3</v>
      </c>
      <c r="S2650" s="2">
        <v>13060.6875</v>
      </c>
      <c r="T2650" s="4">
        <f t="shared" si="88"/>
        <v>39182.0625</v>
      </c>
      <c r="U2650" s="4">
        <f t="shared" si="89"/>
        <v>43883.91</v>
      </c>
      <c r="V2650" s="4" t="s">
        <v>4658</v>
      </c>
      <c r="W2650" s="6">
        <v>2016</v>
      </c>
      <c r="X2650" s="4"/>
    </row>
    <row r="2651" spans="1:24" ht="66" customHeight="1" x14ac:dyDescent="0.2">
      <c r="A2651" s="8" t="s">
        <v>2723</v>
      </c>
      <c r="B2651" s="1" t="s">
        <v>12283</v>
      </c>
      <c r="C2651" s="5" t="s">
        <v>9727</v>
      </c>
      <c r="D2651" s="5" t="s">
        <v>9728</v>
      </c>
      <c r="E2651" s="5" t="s">
        <v>9729</v>
      </c>
      <c r="F2651" s="14" t="s">
        <v>9950</v>
      </c>
      <c r="G2651" s="11" t="s">
        <v>12279</v>
      </c>
      <c r="H2651" s="12">
        <v>0.25</v>
      </c>
      <c r="I2651" s="12" t="s">
        <v>78</v>
      </c>
      <c r="J2651" s="13" t="s">
        <v>12294</v>
      </c>
      <c r="K2651" s="1" t="s">
        <v>11668</v>
      </c>
      <c r="L2651" s="1" t="s">
        <v>79</v>
      </c>
      <c r="M2651" s="1" t="s">
        <v>80</v>
      </c>
      <c r="N2651" s="1" t="s">
        <v>11667</v>
      </c>
      <c r="O2651" s="1" t="s">
        <v>82</v>
      </c>
      <c r="P2651" s="1">
        <v>796</v>
      </c>
      <c r="Q2651" s="7" t="s">
        <v>11836</v>
      </c>
      <c r="R2651" s="2">
        <v>8</v>
      </c>
      <c r="S2651" s="2">
        <v>216434.25</v>
      </c>
      <c r="T2651" s="4">
        <f t="shared" si="88"/>
        <v>1731474</v>
      </c>
      <c r="U2651" s="4">
        <f t="shared" si="89"/>
        <v>1939250.8800000001</v>
      </c>
      <c r="V2651" s="4" t="s">
        <v>4658</v>
      </c>
      <c r="W2651" s="6">
        <v>2016</v>
      </c>
      <c r="X2651" s="4"/>
    </row>
    <row r="2652" spans="1:24" ht="66" customHeight="1" x14ac:dyDescent="0.2">
      <c r="A2652" s="8" t="s">
        <v>2724</v>
      </c>
      <c r="B2652" s="1" t="s">
        <v>12283</v>
      </c>
      <c r="C2652" s="5" t="s">
        <v>9727</v>
      </c>
      <c r="D2652" s="5" t="s">
        <v>9728</v>
      </c>
      <c r="E2652" s="5" t="s">
        <v>9729</v>
      </c>
      <c r="F2652" s="14" t="s">
        <v>9951</v>
      </c>
      <c r="G2652" s="11" t="s">
        <v>12279</v>
      </c>
      <c r="H2652" s="12">
        <v>0.25</v>
      </c>
      <c r="I2652" s="12" t="s">
        <v>78</v>
      </c>
      <c r="J2652" s="13" t="s">
        <v>12294</v>
      </c>
      <c r="K2652" s="1" t="s">
        <v>11668</v>
      </c>
      <c r="L2652" s="1" t="s">
        <v>79</v>
      </c>
      <c r="M2652" s="1" t="s">
        <v>80</v>
      </c>
      <c r="N2652" s="1" t="s">
        <v>11667</v>
      </c>
      <c r="O2652" s="1" t="s">
        <v>82</v>
      </c>
      <c r="P2652" s="1">
        <v>796</v>
      </c>
      <c r="Q2652" s="7" t="s">
        <v>11836</v>
      </c>
      <c r="R2652" s="2">
        <v>2</v>
      </c>
      <c r="S2652" s="2">
        <v>35657.75</v>
      </c>
      <c r="T2652" s="4">
        <f t="shared" si="88"/>
        <v>71315.5</v>
      </c>
      <c r="U2652" s="4">
        <f t="shared" si="89"/>
        <v>79873.36</v>
      </c>
      <c r="V2652" s="4" t="s">
        <v>4658</v>
      </c>
      <c r="W2652" s="6">
        <v>2016</v>
      </c>
      <c r="X2652" s="4"/>
    </row>
    <row r="2653" spans="1:24" ht="66" customHeight="1" x14ac:dyDescent="0.2">
      <c r="A2653" s="8" t="s">
        <v>2725</v>
      </c>
      <c r="B2653" s="1" t="s">
        <v>12283</v>
      </c>
      <c r="C2653" s="5" t="s">
        <v>9727</v>
      </c>
      <c r="D2653" s="5" t="s">
        <v>9728</v>
      </c>
      <c r="E2653" s="5" t="s">
        <v>9729</v>
      </c>
      <c r="F2653" s="14" t="s">
        <v>9952</v>
      </c>
      <c r="G2653" s="11" t="s">
        <v>12279</v>
      </c>
      <c r="H2653" s="12">
        <v>0.25</v>
      </c>
      <c r="I2653" s="12" t="s">
        <v>78</v>
      </c>
      <c r="J2653" s="13" t="s">
        <v>12294</v>
      </c>
      <c r="K2653" s="1" t="s">
        <v>11668</v>
      </c>
      <c r="L2653" s="1" t="s">
        <v>79</v>
      </c>
      <c r="M2653" s="1" t="s">
        <v>80</v>
      </c>
      <c r="N2653" s="1" t="s">
        <v>11667</v>
      </c>
      <c r="O2653" s="1" t="s">
        <v>82</v>
      </c>
      <c r="P2653" s="1">
        <v>796</v>
      </c>
      <c r="Q2653" s="7" t="s">
        <v>11836</v>
      </c>
      <c r="R2653" s="2">
        <v>4</v>
      </c>
      <c r="S2653" s="2">
        <v>182435</v>
      </c>
      <c r="T2653" s="4">
        <f t="shared" ref="T2653:T2716" si="90">R2653*S2653</f>
        <v>729740</v>
      </c>
      <c r="U2653" s="4">
        <f t="shared" si="89"/>
        <v>817308.8</v>
      </c>
      <c r="V2653" s="4" t="s">
        <v>4658</v>
      </c>
      <c r="W2653" s="6">
        <v>2016</v>
      </c>
      <c r="X2653" s="4"/>
    </row>
    <row r="2654" spans="1:24" ht="66" customHeight="1" x14ac:dyDescent="0.2">
      <c r="A2654" s="8" t="s">
        <v>2726</v>
      </c>
      <c r="B2654" s="1" t="s">
        <v>12283</v>
      </c>
      <c r="C2654" s="5" t="s">
        <v>9727</v>
      </c>
      <c r="D2654" s="5" t="s">
        <v>9728</v>
      </c>
      <c r="E2654" s="5" t="s">
        <v>9729</v>
      </c>
      <c r="F2654" s="14" t="s">
        <v>9953</v>
      </c>
      <c r="G2654" s="11" t="s">
        <v>12279</v>
      </c>
      <c r="H2654" s="12">
        <v>0.25</v>
      </c>
      <c r="I2654" s="12" t="s">
        <v>78</v>
      </c>
      <c r="J2654" s="13" t="s">
        <v>12294</v>
      </c>
      <c r="K2654" s="1" t="s">
        <v>11668</v>
      </c>
      <c r="L2654" s="1" t="s">
        <v>79</v>
      </c>
      <c r="M2654" s="1" t="s">
        <v>80</v>
      </c>
      <c r="N2654" s="1" t="s">
        <v>11667</v>
      </c>
      <c r="O2654" s="1" t="s">
        <v>82</v>
      </c>
      <c r="P2654" s="1">
        <v>796</v>
      </c>
      <c r="Q2654" s="7" t="s">
        <v>4673</v>
      </c>
      <c r="R2654" s="2">
        <v>4</v>
      </c>
      <c r="S2654" s="2">
        <v>182435</v>
      </c>
      <c r="T2654" s="4">
        <f t="shared" si="90"/>
        <v>729740</v>
      </c>
      <c r="U2654" s="4">
        <f t="shared" si="89"/>
        <v>817308.8</v>
      </c>
      <c r="V2654" s="4" t="s">
        <v>4658</v>
      </c>
      <c r="W2654" s="6">
        <v>2016</v>
      </c>
      <c r="X2654" s="4"/>
    </row>
    <row r="2655" spans="1:24" ht="66" customHeight="1" x14ac:dyDescent="0.2">
      <c r="A2655" s="8" t="s">
        <v>2727</v>
      </c>
      <c r="B2655" s="1" t="s">
        <v>12283</v>
      </c>
      <c r="C2655" s="5" t="s">
        <v>9646</v>
      </c>
      <c r="D2655" s="5" t="s">
        <v>9647</v>
      </c>
      <c r="E2655" s="5" t="s">
        <v>9648</v>
      </c>
      <c r="F2655" s="14" t="s">
        <v>9954</v>
      </c>
      <c r="G2655" s="11" t="s">
        <v>12279</v>
      </c>
      <c r="H2655" s="12">
        <v>0.25</v>
      </c>
      <c r="I2655" s="12" t="s">
        <v>78</v>
      </c>
      <c r="J2655" s="13" t="s">
        <v>12294</v>
      </c>
      <c r="K2655" s="1" t="s">
        <v>11668</v>
      </c>
      <c r="L2655" s="1" t="s">
        <v>79</v>
      </c>
      <c r="M2655" s="1" t="s">
        <v>80</v>
      </c>
      <c r="N2655" s="1" t="s">
        <v>11667</v>
      </c>
      <c r="O2655" s="1" t="s">
        <v>82</v>
      </c>
      <c r="P2655" s="1">
        <v>796</v>
      </c>
      <c r="Q2655" s="7" t="s">
        <v>11836</v>
      </c>
      <c r="R2655" s="2">
        <v>1</v>
      </c>
      <c r="S2655" s="2">
        <v>348338.5</v>
      </c>
      <c r="T2655" s="4">
        <f t="shared" si="90"/>
        <v>348338.5</v>
      </c>
      <c r="U2655" s="4">
        <f t="shared" si="89"/>
        <v>390139.12000000005</v>
      </c>
      <c r="V2655" s="4" t="s">
        <v>4658</v>
      </c>
      <c r="W2655" s="6">
        <v>2016</v>
      </c>
      <c r="X2655" s="4"/>
    </row>
    <row r="2656" spans="1:24" ht="66" customHeight="1" x14ac:dyDescent="0.2">
      <c r="A2656" s="8" t="s">
        <v>2728</v>
      </c>
      <c r="B2656" s="1" t="s">
        <v>12283</v>
      </c>
      <c r="C2656" s="5" t="s">
        <v>9955</v>
      </c>
      <c r="D2656" s="5" t="s">
        <v>9647</v>
      </c>
      <c r="E2656" s="5" t="s">
        <v>9956</v>
      </c>
      <c r="F2656" s="14" t="s">
        <v>9957</v>
      </c>
      <c r="G2656" s="11" t="s">
        <v>12279</v>
      </c>
      <c r="H2656" s="12">
        <v>0.25</v>
      </c>
      <c r="I2656" s="12" t="s">
        <v>78</v>
      </c>
      <c r="J2656" s="13" t="s">
        <v>12294</v>
      </c>
      <c r="K2656" s="1" t="s">
        <v>11668</v>
      </c>
      <c r="L2656" s="1" t="s">
        <v>79</v>
      </c>
      <c r="M2656" s="1" t="s">
        <v>80</v>
      </c>
      <c r="N2656" s="1" t="s">
        <v>11667</v>
      </c>
      <c r="O2656" s="1" t="s">
        <v>82</v>
      </c>
      <c r="P2656" s="1">
        <v>796</v>
      </c>
      <c r="Q2656" s="7" t="s">
        <v>11836</v>
      </c>
      <c r="R2656" s="2">
        <v>6</v>
      </c>
      <c r="S2656" s="2">
        <v>227375</v>
      </c>
      <c r="T2656" s="4">
        <f t="shared" si="90"/>
        <v>1364250</v>
      </c>
      <c r="U2656" s="4">
        <f t="shared" si="89"/>
        <v>1527960.0000000002</v>
      </c>
      <c r="V2656" s="4" t="s">
        <v>4658</v>
      </c>
      <c r="W2656" s="6">
        <v>2016</v>
      </c>
      <c r="X2656" s="4"/>
    </row>
    <row r="2657" spans="1:24" ht="66" customHeight="1" x14ac:dyDescent="0.2">
      <c r="A2657" s="8" t="s">
        <v>2729</v>
      </c>
      <c r="B2657" s="1" t="s">
        <v>12283</v>
      </c>
      <c r="C2657" s="5" t="s">
        <v>9955</v>
      </c>
      <c r="D2657" s="5" t="s">
        <v>9647</v>
      </c>
      <c r="E2657" s="5" t="s">
        <v>9956</v>
      </c>
      <c r="F2657" s="14" t="s">
        <v>9958</v>
      </c>
      <c r="G2657" s="11" t="s">
        <v>12279</v>
      </c>
      <c r="H2657" s="12">
        <v>0.25</v>
      </c>
      <c r="I2657" s="12" t="s">
        <v>78</v>
      </c>
      <c r="J2657" s="13" t="s">
        <v>12294</v>
      </c>
      <c r="K2657" s="1" t="s">
        <v>11668</v>
      </c>
      <c r="L2657" s="1" t="s">
        <v>79</v>
      </c>
      <c r="M2657" s="1" t="s">
        <v>80</v>
      </c>
      <c r="N2657" s="1" t="s">
        <v>11667</v>
      </c>
      <c r="O2657" s="1" t="s">
        <v>82</v>
      </c>
      <c r="P2657" s="1">
        <v>796</v>
      </c>
      <c r="Q2657" s="7" t="s">
        <v>4673</v>
      </c>
      <c r="R2657" s="2">
        <v>4</v>
      </c>
      <c r="S2657" s="2">
        <v>145520</v>
      </c>
      <c r="T2657" s="4">
        <f t="shared" si="90"/>
        <v>582080</v>
      </c>
      <c r="U2657" s="4">
        <f t="shared" si="89"/>
        <v>651929.60000000009</v>
      </c>
      <c r="V2657" s="4" t="s">
        <v>4658</v>
      </c>
      <c r="W2657" s="6">
        <v>2016</v>
      </c>
      <c r="X2657" s="4"/>
    </row>
    <row r="2658" spans="1:24" ht="66" customHeight="1" x14ac:dyDescent="0.2">
      <c r="A2658" s="8" t="s">
        <v>2730</v>
      </c>
      <c r="B2658" s="1" t="s">
        <v>12283</v>
      </c>
      <c r="C2658" s="5" t="s">
        <v>9959</v>
      </c>
      <c r="D2658" s="5" t="s">
        <v>6036</v>
      </c>
      <c r="E2658" s="5" t="s">
        <v>9960</v>
      </c>
      <c r="F2658" s="14" t="s">
        <v>9961</v>
      </c>
      <c r="G2658" s="11" t="s">
        <v>12279</v>
      </c>
      <c r="H2658" s="12">
        <v>0.25</v>
      </c>
      <c r="I2658" s="12" t="s">
        <v>78</v>
      </c>
      <c r="J2658" s="13" t="s">
        <v>12294</v>
      </c>
      <c r="K2658" s="1" t="s">
        <v>11668</v>
      </c>
      <c r="L2658" s="1" t="s">
        <v>79</v>
      </c>
      <c r="M2658" s="1" t="s">
        <v>80</v>
      </c>
      <c r="N2658" s="1" t="s">
        <v>11667</v>
      </c>
      <c r="O2658" s="1" t="s">
        <v>82</v>
      </c>
      <c r="P2658" s="1">
        <v>796</v>
      </c>
      <c r="Q2658" s="7" t="s">
        <v>4673</v>
      </c>
      <c r="R2658" s="2">
        <v>1</v>
      </c>
      <c r="S2658" s="2">
        <v>393225</v>
      </c>
      <c r="T2658" s="4">
        <f t="shared" si="90"/>
        <v>393225</v>
      </c>
      <c r="U2658" s="4">
        <f t="shared" si="89"/>
        <v>440412.00000000006</v>
      </c>
      <c r="V2658" s="4" t="s">
        <v>4658</v>
      </c>
      <c r="W2658" s="6">
        <v>2016</v>
      </c>
      <c r="X2658" s="4"/>
    </row>
    <row r="2659" spans="1:24" ht="66" customHeight="1" x14ac:dyDescent="0.2">
      <c r="A2659" s="8" t="s">
        <v>2731</v>
      </c>
      <c r="B2659" s="1" t="s">
        <v>12283</v>
      </c>
      <c r="C2659" s="5" t="s">
        <v>9962</v>
      </c>
      <c r="D2659" s="5" t="s">
        <v>6779</v>
      </c>
      <c r="E2659" s="5" t="s">
        <v>9963</v>
      </c>
      <c r="F2659" s="14" t="s">
        <v>9964</v>
      </c>
      <c r="G2659" s="11" t="s">
        <v>12279</v>
      </c>
      <c r="H2659" s="12">
        <v>0</v>
      </c>
      <c r="I2659" s="12" t="s">
        <v>78</v>
      </c>
      <c r="J2659" s="13" t="s">
        <v>12294</v>
      </c>
      <c r="K2659" s="1" t="s">
        <v>11668</v>
      </c>
      <c r="L2659" s="1" t="s">
        <v>79</v>
      </c>
      <c r="M2659" s="1" t="s">
        <v>80</v>
      </c>
      <c r="N2659" s="1" t="s">
        <v>11667</v>
      </c>
      <c r="O2659" s="1" t="s">
        <v>11671</v>
      </c>
      <c r="P2659" s="1">
        <v>796</v>
      </c>
      <c r="Q2659" s="7" t="s">
        <v>4673</v>
      </c>
      <c r="R2659" s="2">
        <v>1</v>
      </c>
      <c r="S2659" s="2">
        <v>5829144</v>
      </c>
      <c r="T2659" s="4">
        <f t="shared" si="90"/>
        <v>5829144</v>
      </c>
      <c r="U2659" s="4">
        <f t="shared" si="89"/>
        <v>6528641.2800000003</v>
      </c>
      <c r="V2659" s="4"/>
      <c r="W2659" s="6">
        <v>2016</v>
      </c>
      <c r="X2659" s="4"/>
    </row>
    <row r="2660" spans="1:24" ht="66" customHeight="1" x14ac:dyDescent="0.2">
      <c r="A2660" s="8" t="s">
        <v>2732</v>
      </c>
      <c r="B2660" s="1" t="s">
        <v>12283</v>
      </c>
      <c r="C2660" s="5" t="s">
        <v>9962</v>
      </c>
      <c r="D2660" s="5" t="s">
        <v>6779</v>
      </c>
      <c r="E2660" s="5" t="s">
        <v>9963</v>
      </c>
      <c r="F2660" s="14" t="s">
        <v>9965</v>
      </c>
      <c r="G2660" s="11" t="s">
        <v>12279</v>
      </c>
      <c r="H2660" s="12">
        <v>0</v>
      </c>
      <c r="I2660" s="12" t="s">
        <v>78</v>
      </c>
      <c r="J2660" s="13" t="s">
        <v>12294</v>
      </c>
      <c r="K2660" s="1" t="s">
        <v>11668</v>
      </c>
      <c r="L2660" s="1" t="s">
        <v>79</v>
      </c>
      <c r="M2660" s="1" t="s">
        <v>80</v>
      </c>
      <c r="N2660" s="1" t="s">
        <v>11667</v>
      </c>
      <c r="O2660" s="1" t="s">
        <v>11671</v>
      </c>
      <c r="P2660" s="1">
        <v>796</v>
      </c>
      <c r="Q2660" s="7" t="s">
        <v>4673</v>
      </c>
      <c r="R2660" s="2">
        <v>1</v>
      </c>
      <c r="S2660" s="2">
        <v>5829144</v>
      </c>
      <c r="T2660" s="4">
        <f t="shared" si="90"/>
        <v>5829144</v>
      </c>
      <c r="U2660" s="4">
        <f t="shared" si="89"/>
        <v>6528641.2800000003</v>
      </c>
      <c r="V2660" s="4"/>
      <c r="W2660" s="6">
        <v>2016</v>
      </c>
      <c r="X2660" s="4"/>
    </row>
    <row r="2661" spans="1:24" ht="66" customHeight="1" x14ac:dyDescent="0.2">
      <c r="A2661" s="8" t="s">
        <v>2733</v>
      </c>
      <c r="B2661" s="1" t="s">
        <v>12283</v>
      </c>
      <c r="C2661" s="5" t="s">
        <v>6604</v>
      </c>
      <c r="D2661" s="5" t="s">
        <v>6605</v>
      </c>
      <c r="E2661" s="5" t="s">
        <v>6606</v>
      </c>
      <c r="F2661" s="14" t="s">
        <v>9966</v>
      </c>
      <c r="G2661" s="11" t="s">
        <v>12279</v>
      </c>
      <c r="H2661" s="12">
        <v>0</v>
      </c>
      <c r="I2661" s="12" t="s">
        <v>78</v>
      </c>
      <c r="J2661" s="13" t="s">
        <v>12294</v>
      </c>
      <c r="K2661" s="1" t="s">
        <v>11668</v>
      </c>
      <c r="L2661" s="1" t="s">
        <v>79</v>
      </c>
      <c r="M2661" s="1" t="s">
        <v>80</v>
      </c>
      <c r="N2661" s="1" t="s">
        <v>11667</v>
      </c>
      <c r="O2661" s="1" t="s">
        <v>11671</v>
      </c>
      <c r="P2661" s="1">
        <v>796</v>
      </c>
      <c r="Q2661" s="7" t="s">
        <v>4673</v>
      </c>
      <c r="R2661" s="2">
        <v>32</v>
      </c>
      <c r="S2661" s="2">
        <v>6420</v>
      </c>
      <c r="T2661" s="4">
        <f t="shared" si="90"/>
        <v>205440</v>
      </c>
      <c r="U2661" s="4">
        <f t="shared" si="89"/>
        <v>230092.80000000002</v>
      </c>
      <c r="V2661" s="4"/>
      <c r="W2661" s="6">
        <v>2016</v>
      </c>
      <c r="X2661" s="4"/>
    </row>
    <row r="2662" spans="1:24" ht="66" customHeight="1" x14ac:dyDescent="0.2">
      <c r="A2662" s="8" t="s">
        <v>2734</v>
      </c>
      <c r="B2662" s="1" t="s">
        <v>12283</v>
      </c>
      <c r="C2662" s="5" t="s">
        <v>9716</v>
      </c>
      <c r="D2662" s="5" t="s">
        <v>9717</v>
      </c>
      <c r="E2662" s="5" t="s">
        <v>9718</v>
      </c>
      <c r="F2662" s="14" t="s">
        <v>9967</v>
      </c>
      <c r="G2662" s="11" t="s">
        <v>12279</v>
      </c>
      <c r="H2662" s="12">
        <v>0.25</v>
      </c>
      <c r="I2662" s="12" t="s">
        <v>78</v>
      </c>
      <c r="J2662" s="13" t="s">
        <v>12294</v>
      </c>
      <c r="K2662" s="1" t="s">
        <v>11668</v>
      </c>
      <c r="L2662" s="1" t="s">
        <v>79</v>
      </c>
      <c r="M2662" s="1" t="s">
        <v>80</v>
      </c>
      <c r="N2662" s="1" t="s">
        <v>11667</v>
      </c>
      <c r="O2662" s="1" t="s">
        <v>82</v>
      </c>
      <c r="P2662" s="1">
        <v>796</v>
      </c>
      <c r="Q2662" s="7" t="s">
        <v>4673</v>
      </c>
      <c r="R2662" s="2">
        <v>6</v>
      </c>
      <c r="S2662" s="2">
        <v>31511.500000000004</v>
      </c>
      <c r="T2662" s="4">
        <f t="shared" si="90"/>
        <v>189069.00000000003</v>
      </c>
      <c r="U2662" s="4">
        <f t="shared" si="89"/>
        <v>211757.28000000006</v>
      </c>
      <c r="V2662" s="4" t="s">
        <v>4658</v>
      </c>
      <c r="W2662" s="6">
        <v>2016</v>
      </c>
      <c r="X2662" s="4"/>
    </row>
    <row r="2663" spans="1:24" ht="66" customHeight="1" x14ac:dyDescent="0.2">
      <c r="A2663" s="8" t="s">
        <v>2735</v>
      </c>
      <c r="B2663" s="1" t="s">
        <v>12283</v>
      </c>
      <c r="C2663" s="5" t="s">
        <v>9968</v>
      </c>
      <c r="D2663" s="5" t="s">
        <v>9969</v>
      </c>
      <c r="E2663" s="5" t="s">
        <v>9970</v>
      </c>
      <c r="F2663" s="14" t="s">
        <v>9971</v>
      </c>
      <c r="G2663" s="11" t="s">
        <v>12279</v>
      </c>
      <c r="H2663" s="12">
        <v>0.25</v>
      </c>
      <c r="I2663" s="12" t="s">
        <v>78</v>
      </c>
      <c r="J2663" s="13" t="s">
        <v>12294</v>
      </c>
      <c r="K2663" s="1" t="s">
        <v>11668</v>
      </c>
      <c r="L2663" s="1" t="s">
        <v>79</v>
      </c>
      <c r="M2663" s="1" t="s">
        <v>80</v>
      </c>
      <c r="N2663" s="1" t="s">
        <v>11667</v>
      </c>
      <c r="O2663" s="1" t="s">
        <v>82</v>
      </c>
      <c r="P2663" s="1">
        <v>839</v>
      </c>
      <c r="Q2663" s="7" t="s">
        <v>11910</v>
      </c>
      <c r="R2663" s="2">
        <v>1080</v>
      </c>
      <c r="S2663" s="2">
        <v>137.5</v>
      </c>
      <c r="T2663" s="4">
        <f t="shared" si="90"/>
        <v>148500</v>
      </c>
      <c r="U2663" s="4">
        <f t="shared" si="89"/>
        <v>166320.00000000003</v>
      </c>
      <c r="V2663" s="4" t="s">
        <v>4658</v>
      </c>
      <c r="W2663" s="6">
        <v>2016</v>
      </c>
      <c r="X2663" s="4"/>
    </row>
    <row r="2664" spans="1:24" ht="66" customHeight="1" x14ac:dyDescent="0.2">
      <c r="A2664" s="8" t="s">
        <v>2736</v>
      </c>
      <c r="B2664" s="1" t="s">
        <v>12283</v>
      </c>
      <c r="C2664" s="5" t="s">
        <v>9972</v>
      </c>
      <c r="D2664" s="5" t="s">
        <v>9969</v>
      </c>
      <c r="E2664" s="5" t="s">
        <v>9973</v>
      </c>
      <c r="F2664" s="14" t="s">
        <v>9974</v>
      </c>
      <c r="G2664" s="11" t="s">
        <v>12279</v>
      </c>
      <c r="H2664" s="12">
        <v>0.25</v>
      </c>
      <c r="I2664" s="12" t="s">
        <v>78</v>
      </c>
      <c r="J2664" s="13" t="s">
        <v>12294</v>
      </c>
      <c r="K2664" s="1" t="s">
        <v>11668</v>
      </c>
      <c r="L2664" s="1" t="s">
        <v>79</v>
      </c>
      <c r="M2664" s="1" t="s">
        <v>80</v>
      </c>
      <c r="N2664" s="1" t="s">
        <v>11667</v>
      </c>
      <c r="O2664" s="1" t="s">
        <v>82</v>
      </c>
      <c r="P2664" s="1">
        <v>839</v>
      </c>
      <c r="Q2664" s="7" t="s">
        <v>11910</v>
      </c>
      <c r="R2664" s="2">
        <v>140</v>
      </c>
      <c r="S2664" s="2">
        <v>154.66</v>
      </c>
      <c r="T2664" s="4">
        <f t="shared" si="90"/>
        <v>21652.399999999998</v>
      </c>
      <c r="U2664" s="4">
        <f t="shared" si="89"/>
        <v>24250.687999999998</v>
      </c>
      <c r="V2664" s="4" t="s">
        <v>4658</v>
      </c>
      <c r="W2664" s="6">
        <v>2016</v>
      </c>
      <c r="X2664" s="4"/>
    </row>
    <row r="2665" spans="1:24" ht="66" customHeight="1" x14ac:dyDescent="0.2">
      <c r="A2665" s="8" t="s">
        <v>2737</v>
      </c>
      <c r="B2665" s="1" t="s">
        <v>12283</v>
      </c>
      <c r="C2665" s="5" t="s">
        <v>9975</v>
      </c>
      <c r="D2665" s="5" t="s">
        <v>9969</v>
      </c>
      <c r="E2665" s="5" t="s">
        <v>9976</v>
      </c>
      <c r="F2665" s="14" t="s">
        <v>9977</v>
      </c>
      <c r="G2665" s="11" t="s">
        <v>12279</v>
      </c>
      <c r="H2665" s="12">
        <v>0.25</v>
      </c>
      <c r="I2665" s="12" t="s">
        <v>78</v>
      </c>
      <c r="J2665" s="13" t="s">
        <v>12294</v>
      </c>
      <c r="K2665" s="1" t="s">
        <v>11668</v>
      </c>
      <c r="L2665" s="1" t="s">
        <v>79</v>
      </c>
      <c r="M2665" s="1" t="s">
        <v>80</v>
      </c>
      <c r="N2665" s="1" t="s">
        <v>11667</v>
      </c>
      <c r="O2665" s="1" t="s">
        <v>82</v>
      </c>
      <c r="P2665" s="1">
        <v>839</v>
      </c>
      <c r="Q2665" s="7" t="s">
        <v>11910</v>
      </c>
      <c r="R2665" s="2">
        <v>2110</v>
      </c>
      <c r="S2665" s="2">
        <v>159.06</v>
      </c>
      <c r="T2665" s="4">
        <f t="shared" si="90"/>
        <v>335616.6</v>
      </c>
      <c r="U2665" s="4">
        <f t="shared" si="89"/>
        <v>375890.592</v>
      </c>
      <c r="V2665" s="4" t="s">
        <v>4658</v>
      </c>
      <c r="W2665" s="6">
        <v>2016</v>
      </c>
      <c r="X2665" s="4"/>
    </row>
    <row r="2666" spans="1:24" ht="66" customHeight="1" x14ac:dyDescent="0.2">
      <c r="A2666" s="8" t="s">
        <v>2738</v>
      </c>
      <c r="B2666" s="1" t="s">
        <v>12283</v>
      </c>
      <c r="C2666" s="5" t="s">
        <v>9978</v>
      </c>
      <c r="D2666" s="5" t="s">
        <v>9969</v>
      </c>
      <c r="E2666" s="5" t="s">
        <v>9979</v>
      </c>
      <c r="F2666" s="14" t="s">
        <v>9980</v>
      </c>
      <c r="G2666" s="11" t="s">
        <v>12279</v>
      </c>
      <c r="H2666" s="12">
        <v>0.25</v>
      </c>
      <c r="I2666" s="12" t="s">
        <v>78</v>
      </c>
      <c r="J2666" s="13" t="s">
        <v>12294</v>
      </c>
      <c r="K2666" s="1" t="s">
        <v>11668</v>
      </c>
      <c r="L2666" s="1" t="s">
        <v>79</v>
      </c>
      <c r="M2666" s="1" t="s">
        <v>80</v>
      </c>
      <c r="N2666" s="1" t="s">
        <v>11667</v>
      </c>
      <c r="O2666" s="1" t="s">
        <v>82</v>
      </c>
      <c r="P2666" s="1">
        <v>839</v>
      </c>
      <c r="Q2666" s="7" t="s">
        <v>11910</v>
      </c>
      <c r="R2666" s="2">
        <v>1370</v>
      </c>
      <c r="S2666" s="2">
        <v>161.26</v>
      </c>
      <c r="T2666" s="4">
        <f t="shared" si="90"/>
        <v>220926.19999999998</v>
      </c>
      <c r="U2666" s="4">
        <f t="shared" si="89"/>
        <v>247437.34400000001</v>
      </c>
      <c r="V2666" s="4" t="s">
        <v>4658</v>
      </c>
      <c r="W2666" s="6">
        <v>2016</v>
      </c>
      <c r="X2666" s="4"/>
    </row>
    <row r="2667" spans="1:24" ht="66" customHeight="1" x14ac:dyDescent="0.2">
      <c r="A2667" s="8" t="s">
        <v>2739</v>
      </c>
      <c r="B2667" s="1" t="s">
        <v>12283</v>
      </c>
      <c r="C2667" s="5" t="s">
        <v>9981</v>
      </c>
      <c r="D2667" s="5" t="s">
        <v>9969</v>
      </c>
      <c r="E2667" s="5" t="s">
        <v>9982</v>
      </c>
      <c r="F2667" s="14" t="s">
        <v>9983</v>
      </c>
      <c r="G2667" s="11" t="s">
        <v>12279</v>
      </c>
      <c r="H2667" s="12">
        <v>0.25</v>
      </c>
      <c r="I2667" s="12" t="s">
        <v>78</v>
      </c>
      <c r="J2667" s="13" t="s">
        <v>12294</v>
      </c>
      <c r="K2667" s="1" t="s">
        <v>11668</v>
      </c>
      <c r="L2667" s="1" t="s">
        <v>79</v>
      </c>
      <c r="M2667" s="1" t="s">
        <v>80</v>
      </c>
      <c r="N2667" s="1" t="s">
        <v>11667</v>
      </c>
      <c r="O2667" s="1" t="s">
        <v>82</v>
      </c>
      <c r="P2667" s="1">
        <v>839</v>
      </c>
      <c r="Q2667" s="7" t="s">
        <v>11910</v>
      </c>
      <c r="R2667" s="2">
        <v>2660</v>
      </c>
      <c r="S2667" s="2">
        <v>245.96</v>
      </c>
      <c r="T2667" s="4">
        <f t="shared" si="90"/>
        <v>654253.6</v>
      </c>
      <c r="U2667" s="4">
        <f t="shared" si="89"/>
        <v>732764.03200000001</v>
      </c>
      <c r="V2667" s="4" t="s">
        <v>4658</v>
      </c>
      <c r="W2667" s="6">
        <v>2016</v>
      </c>
      <c r="X2667" s="4"/>
    </row>
    <row r="2668" spans="1:24" ht="66" customHeight="1" x14ac:dyDescent="0.2">
      <c r="A2668" s="8" t="s">
        <v>2740</v>
      </c>
      <c r="B2668" s="1" t="s">
        <v>12283</v>
      </c>
      <c r="C2668" s="5" t="s">
        <v>9984</v>
      </c>
      <c r="D2668" s="5" t="s">
        <v>9985</v>
      </c>
      <c r="E2668" s="5" t="s">
        <v>9986</v>
      </c>
      <c r="F2668" s="14" t="s">
        <v>9987</v>
      </c>
      <c r="G2668" s="11" t="s">
        <v>12279</v>
      </c>
      <c r="H2668" s="12">
        <v>0.25</v>
      </c>
      <c r="I2668" s="12" t="s">
        <v>78</v>
      </c>
      <c r="J2668" s="13" t="s">
        <v>12294</v>
      </c>
      <c r="K2668" s="1" t="s">
        <v>11668</v>
      </c>
      <c r="L2668" s="1" t="s">
        <v>79</v>
      </c>
      <c r="M2668" s="1" t="s">
        <v>80</v>
      </c>
      <c r="N2668" s="1" t="s">
        <v>11667</v>
      </c>
      <c r="O2668" s="1" t="s">
        <v>82</v>
      </c>
      <c r="P2668" s="1">
        <v>796</v>
      </c>
      <c r="Q2668" s="7" t="s">
        <v>11836</v>
      </c>
      <c r="R2668" s="2">
        <v>6800</v>
      </c>
      <c r="S2668" s="2">
        <v>252.01</v>
      </c>
      <c r="T2668" s="4">
        <f t="shared" si="90"/>
        <v>1713668</v>
      </c>
      <c r="U2668" s="4">
        <f t="shared" si="89"/>
        <v>1919308.1600000001</v>
      </c>
      <c r="V2668" s="4" t="s">
        <v>4658</v>
      </c>
      <c r="W2668" s="6">
        <v>2016</v>
      </c>
      <c r="X2668" s="4"/>
    </row>
    <row r="2669" spans="1:24" ht="66" customHeight="1" x14ac:dyDescent="0.2">
      <c r="A2669" s="8" t="s">
        <v>2741</v>
      </c>
      <c r="B2669" s="1" t="s">
        <v>12283</v>
      </c>
      <c r="C2669" s="5" t="s">
        <v>9988</v>
      </c>
      <c r="D2669" s="5" t="s">
        <v>9969</v>
      </c>
      <c r="E2669" s="5" t="s">
        <v>9989</v>
      </c>
      <c r="F2669" s="14" t="s">
        <v>9990</v>
      </c>
      <c r="G2669" s="11" t="s">
        <v>12279</v>
      </c>
      <c r="H2669" s="12">
        <v>0.25</v>
      </c>
      <c r="I2669" s="12" t="s">
        <v>78</v>
      </c>
      <c r="J2669" s="13" t="s">
        <v>12294</v>
      </c>
      <c r="K2669" s="1" t="s">
        <v>11668</v>
      </c>
      <c r="L2669" s="1" t="s">
        <v>79</v>
      </c>
      <c r="M2669" s="1" t="s">
        <v>80</v>
      </c>
      <c r="N2669" s="1" t="s">
        <v>11667</v>
      </c>
      <c r="O2669" s="1" t="s">
        <v>82</v>
      </c>
      <c r="P2669" s="1">
        <v>839</v>
      </c>
      <c r="Q2669" s="7" t="s">
        <v>11910</v>
      </c>
      <c r="R2669" s="2">
        <v>290</v>
      </c>
      <c r="S2669" s="2">
        <v>258.06</v>
      </c>
      <c r="T2669" s="4">
        <f t="shared" si="90"/>
        <v>74837.399999999994</v>
      </c>
      <c r="U2669" s="4">
        <f t="shared" si="89"/>
        <v>83817.888000000006</v>
      </c>
      <c r="V2669" s="4" t="s">
        <v>4658</v>
      </c>
      <c r="W2669" s="6">
        <v>2016</v>
      </c>
      <c r="X2669" s="4"/>
    </row>
    <row r="2670" spans="1:24" ht="66" customHeight="1" x14ac:dyDescent="0.2">
      <c r="A2670" s="8" t="s">
        <v>2742</v>
      </c>
      <c r="B2670" s="1" t="s">
        <v>12283</v>
      </c>
      <c r="C2670" s="5" t="s">
        <v>9991</v>
      </c>
      <c r="D2670" s="5" t="s">
        <v>9969</v>
      </c>
      <c r="E2670" s="5" t="s">
        <v>9992</v>
      </c>
      <c r="F2670" s="14" t="s">
        <v>9993</v>
      </c>
      <c r="G2670" s="11" t="s">
        <v>12279</v>
      </c>
      <c r="H2670" s="12">
        <v>0.25</v>
      </c>
      <c r="I2670" s="12" t="s">
        <v>78</v>
      </c>
      <c r="J2670" s="13" t="s">
        <v>12294</v>
      </c>
      <c r="K2670" s="1" t="s">
        <v>11668</v>
      </c>
      <c r="L2670" s="1" t="s">
        <v>79</v>
      </c>
      <c r="M2670" s="1" t="s">
        <v>80</v>
      </c>
      <c r="N2670" s="1" t="s">
        <v>11667</v>
      </c>
      <c r="O2670" s="1" t="s">
        <v>82</v>
      </c>
      <c r="P2670" s="1">
        <v>839</v>
      </c>
      <c r="Q2670" s="7" t="s">
        <v>11910</v>
      </c>
      <c r="R2670" s="2">
        <v>700</v>
      </c>
      <c r="S2670" s="2">
        <v>414.59</v>
      </c>
      <c r="T2670" s="4">
        <f t="shared" si="90"/>
        <v>290213</v>
      </c>
      <c r="U2670" s="4">
        <f t="shared" si="89"/>
        <v>325038.56000000006</v>
      </c>
      <c r="V2670" s="4" t="s">
        <v>4658</v>
      </c>
      <c r="W2670" s="6">
        <v>2016</v>
      </c>
      <c r="X2670" s="4"/>
    </row>
    <row r="2671" spans="1:24" ht="66" customHeight="1" x14ac:dyDescent="0.2">
      <c r="A2671" s="8" t="s">
        <v>2743</v>
      </c>
      <c r="B2671" s="1" t="s">
        <v>12283</v>
      </c>
      <c r="C2671" s="5" t="s">
        <v>9994</v>
      </c>
      <c r="D2671" s="5" t="s">
        <v>9969</v>
      </c>
      <c r="E2671" s="5" t="s">
        <v>9995</v>
      </c>
      <c r="F2671" s="14" t="s">
        <v>9996</v>
      </c>
      <c r="G2671" s="11" t="s">
        <v>12279</v>
      </c>
      <c r="H2671" s="12">
        <v>0.25</v>
      </c>
      <c r="I2671" s="12" t="s">
        <v>78</v>
      </c>
      <c r="J2671" s="13" t="s">
        <v>12294</v>
      </c>
      <c r="K2671" s="1" t="s">
        <v>11668</v>
      </c>
      <c r="L2671" s="1" t="s">
        <v>79</v>
      </c>
      <c r="M2671" s="1" t="s">
        <v>80</v>
      </c>
      <c r="N2671" s="1" t="s">
        <v>11667</v>
      </c>
      <c r="O2671" s="1" t="s">
        <v>82</v>
      </c>
      <c r="P2671" s="1">
        <v>839</v>
      </c>
      <c r="Q2671" s="7" t="s">
        <v>11910</v>
      </c>
      <c r="R2671" s="2">
        <v>200</v>
      </c>
      <c r="S2671" s="2">
        <v>386.76</v>
      </c>
      <c r="T2671" s="4">
        <f t="shared" si="90"/>
        <v>77352</v>
      </c>
      <c r="U2671" s="4">
        <f t="shared" si="89"/>
        <v>86634.240000000005</v>
      </c>
      <c r="V2671" s="4" t="s">
        <v>4658</v>
      </c>
      <c r="W2671" s="6">
        <v>2016</v>
      </c>
      <c r="X2671" s="4"/>
    </row>
    <row r="2672" spans="1:24" ht="66" customHeight="1" x14ac:dyDescent="0.2">
      <c r="A2672" s="8" t="s">
        <v>2744</v>
      </c>
      <c r="B2672" s="1" t="s">
        <v>12283</v>
      </c>
      <c r="C2672" s="5" t="s">
        <v>9997</v>
      </c>
      <c r="D2672" s="5" t="s">
        <v>9985</v>
      </c>
      <c r="E2672" s="5" t="s">
        <v>9998</v>
      </c>
      <c r="F2672" s="14" t="s">
        <v>9999</v>
      </c>
      <c r="G2672" s="11" t="s">
        <v>12279</v>
      </c>
      <c r="H2672" s="12">
        <v>0.25</v>
      </c>
      <c r="I2672" s="12" t="s">
        <v>78</v>
      </c>
      <c r="J2672" s="13" t="s">
        <v>12294</v>
      </c>
      <c r="K2672" s="1" t="s">
        <v>11668</v>
      </c>
      <c r="L2672" s="1" t="s">
        <v>79</v>
      </c>
      <c r="M2672" s="1" t="s">
        <v>80</v>
      </c>
      <c r="N2672" s="1" t="s">
        <v>11667</v>
      </c>
      <c r="O2672" s="1" t="s">
        <v>82</v>
      </c>
      <c r="P2672" s="1">
        <v>796</v>
      </c>
      <c r="Q2672" s="7" t="s">
        <v>11836</v>
      </c>
      <c r="R2672" s="2">
        <v>1080</v>
      </c>
      <c r="S2672" s="2">
        <v>405.02</v>
      </c>
      <c r="T2672" s="4">
        <f t="shared" si="90"/>
        <v>437421.6</v>
      </c>
      <c r="U2672" s="4">
        <f t="shared" si="89"/>
        <v>489912.19200000004</v>
      </c>
      <c r="V2672" s="4" t="s">
        <v>4658</v>
      </c>
      <c r="W2672" s="6">
        <v>2016</v>
      </c>
      <c r="X2672" s="4"/>
    </row>
    <row r="2673" spans="1:24" ht="66" customHeight="1" x14ac:dyDescent="0.2">
      <c r="A2673" s="8" t="s">
        <v>2745</v>
      </c>
      <c r="B2673" s="1" t="s">
        <v>12283</v>
      </c>
      <c r="C2673" s="5" t="s">
        <v>10000</v>
      </c>
      <c r="D2673" s="5" t="s">
        <v>9969</v>
      </c>
      <c r="E2673" s="5" t="s">
        <v>10001</v>
      </c>
      <c r="F2673" s="14" t="s">
        <v>10002</v>
      </c>
      <c r="G2673" s="11" t="s">
        <v>12279</v>
      </c>
      <c r="H2673" s="12">
        <v>0.25</v>
      </c>
      <c r="I2673" s="12" t="s">
        <v>78</v>
      </c>
      <c r="J2673" s="13" t="s">
        <v>12294</v>
      </c>
      <c r="K2673" s="1" t="s">
        <v>11668</v>
      </c>
      <c r="L2673" s="1" t="s">
        <v>79</v>
      </c>
      <c r="M2673" s="1" t="s">
        <v>80</v>
      </c>
      <c r="N2673" s="1" t="s">
        <v>11667</v>
      </c>
      <c r="O2673" s="1" t="s">
        <v>82</v>
      </c>
      <c r="P2673" s="1">
        <v>839</v>
      </c>
      <c r="Q2673" s="7" t="s">
        <v>11910</v>
      </c>
      <c r="R2673" s="2">
        <v>500</v>
      </c>
      <c r="S2673" s="2">
        <v>395.89</v>
      </c>
      <c r="T2673" s="4">
        <f t="shared" si="90"/>
        <v>197945</v>
      </c>
      <c r="U2673" s="4">
        <f t="shared" si="89"/>
        <v>221698.40000000002</v>
      </c>
      <c r="V2673" s="4" t="s">
        <v>4658</v>
      </c>
      <c r="W2673" s="6">
        <v>2016</v>
      </c>
      <c r="X2673" s="4"/>
    </row>
    <row r="2674" spans="1:24" ht="66" customHeight="1" x14ac:dyDescent="0.2">
      <c r="A2674" s="8" t="s">
        <v>2746</v>
      </c>
      <c r="B2674" s="1" t="s">
        <v>12283</v>
      </c>
      <c r="C2674" s="5" t="s">
        <v>10003</v>
      </c>
      <c r="D2674" s="5" t="s">
        <v>9969</v>
      </c>
      <c r="E2674" s="5" t="s">
        <v>10004</v>
      </c>
      <c r="F2674" s="14" t="s">
        <v>10005</v>
      </c>
      <c r="G2674" s="11" t="s">
        <v>12279</v>
      </c>
      <c r="H2674" s="12">
        <v>0.25</v>
      </c>
      <c r="I2674" s="12" t="s">
        <v>78</v>
      </c>
      <c r="J2674" s="13" t="s">
        <v>12294</v>
      </c>
      <c r="K2674" s="1" t="s">
        <v>11668</v>
      </c>
      <c r="L2674" s="1" t="s">
        <v>79</v>
      </c>
      <c r="M2674" s="1" t="s">
        <v>80</v>
      </c>
      <c r="N2674" s="1" t="s">
        <v>11667</v>
      </c>
      <c r="O2674" s="1" t="s">
        <v>82</v>
      </c>
      <c r="P2674" s="1">
        <v>839</v>
      </c>
      <c r="Q2674" s="7" t="s">
        <v>11910</v>
      </c>
      <c r="R2674" s="2">
        <v>150</v>
      </c>
      <c r="S2674" s="2">
        <v>442.42</v>
      </c>
      <c r="T2674" s="4">
        <f t="shared" si="90"/>
        <v>66363</v>
      </c>
      <c r="U2674" s="4">
        <f t="shared" si="89"/>
        <v>74326.560000000012</v>
      </c>
      <c r="V2674" s="4" t="s">
        <v>4658</v>
      </c>
      <c r="W2674" s="6">
        <v>2016</v>
      </c>
      <c r="X2674" s="4"/>
    </row>
    <row r="2675" spans="1:24" ht="66" customHeight="1" x14ac:dyDescent="0.2">
      <c r="A2675" s="8" t="s">
        <v>2747</v>
      </c>
      <c r="B2675" s="1" t="s">
        <v>12283</v>
      </c>
      <c r="C2675" s="5" t="s">
        <v>10006</v>
      </c>
      <c r="D2675" s="5" t="s">
        <v>9969</v>
      </c>
      <c r="E2675" s="5" t="s">
        <v>10007</v>
      </c>
      <c r="F2675" s="14" t="s">
        <v>10008</v>
      </c>
      <c r="G2675" s="11" t="s">
        <v>12279</v>
      </c>
      <c r="H2675" s="12">
        <v>0.25</v>
      </c>
      <c r="I2675" s="12" t="s">
        <v>78</v>
      </c>
      <c r="J2675" s="13" t="s">
        <v>12294</v>
      </c>
      <c r="K2675" s="1" t="s">
        <v>11668</v>
      </c>
      <c r="L2675" s="1" t="s">
        <v>79</v>
      </c>
      <c r="M2675" s="1" t="s">
        <v>80</v>
      </c>
      <c r="N2675" s="1" t="s">
        <v>11667</v>
      </c>
      <c r="O2675" s="1" t="s">
        <v>82</v>
      </c>
      <c r="P2675" s="1">
        <v>839</v>
      </c>
      <c r="Q2675" s="7" t="s">
        <v>11910</v>
      </c>
      <c r="R2675" s="2">
        <v>150</v>
      </c>
      <c r="S2675" s="2">
        <v>500.72</v>
      </c>
      <c r="T2675" s="4">
        <f t="shared" si="90"/>
        <v>75108</v>
      </c>
      <c r="U2675" s="4">
        <f t="shared" si="89"/>
        <v>84120.960000000006</v>
      </c>
      <c r="V2675" s="4" t="s">
        <v>4658</v>
      </c>
      <c r="W2675" s="6">
        <v>2016</v>
      </c>
      <c r="X2675" s="4"/>
    </row>
    <row r="2676" spans="1:24" ht="66" customHeight="1" x14ac:dyDescent="0.2">
      <c r="A2676" s="8" t="s">
        <v>2748</v>
      </c>
      <c r="B2676" s="1" t="s">
        <v>12283</v>
      </c>
      <c r="C2676" s="5" t="s">
        <v>10009</v>
      </c>
      <c r="D2676" s="5" t="s">
        <v>9969</v>
      </c>
      <c r="E2676" s="5" t="s">
        <v>10010</v>
      </c>
      <c r="F2676" s="14" t="s">
        <v>10011</v>
      </c>
      <c r="G2676" s="11" t="s">
        <v>12279</v>
      </c>
      <c r="H2676" s="12">
        <v>0.25</v>
      </c>
      <c r="I2676" s="12" t="s">
        <v>78</v>
      </c>
      <c r="J2676" s="13" t="s">
        <v>12294</v>
      </c>
      <c r="K2676" s="1" t="s">
        <v>11668</v>
      </c>
      <c r="L2676" s="1" t="s">
        <v>79</v>
      </c>
      <c r="M2676" s="1" t="s">
        <v>80</v>
      </c>
      <c r="N2676" s="1" t="s">
        <v>11667</v>
      </c>
      <c r="O2676" s="1" t="s">
        <v>82</v>
      </c>
      <c r="P2676" s="1">
        <v>839</v>
      </c>
      <c r="Q2676" s="7" t="s">
        <v>11910</v>
      </c>
      <c r="R2676" s="2">
        <v>100</v>
      </c>
      <c r="S2676" s="2">
        <v>532.4</v>
      </c>
      <c r="T2676" s="4">
        <f t="shared" si="90"/>
        <v>53240</v>
      </c>
      <c r="U2676" s="4">
        <f t="shared" si="89"/>
        <v>59628.800000000003</v>
      </c>
      <c r="V2676" s="4" t="s">
        <v>4658</v>
      </c>
      <c r="W2676" s="6">
        <v>2016</v>
      </c>
      <c r="X2676" s="4"/>
    </row>
    <row r="2677" spans="1:24" ht="66" customHeight="1" x14ac:dyDescent="0.2">
      <c r="A2677" s="8" t="s">
        <v>2749</v>
      </c>
      <c r="B2677" s="1" t="s">
        <v>12283</v>
      </c>
      <c r="C2677" s="5" t="s">
        <v>10012</v>
      </c>
      <c r="D2677" s="5" t="s">
        <v>9969</v>
      </c>
      <c r="E2677" s="5" t="s">
        <v>10013</v>
      </c>
      <c r="F2677" s="14" t="s">
        <v>10014</v>
      </c>
      <c r="G2677" s="11" t="s">
        <v>12279</v>
      </c>
      <c r="H2677" s="12">
        <v>0.25</v>
      </c>
      <c r="I2677" s="12" t="s">
        <v>78</v>
      </c>
      <c r="J2677" s="13" t="s">
        <v>12294</v>
      </c>
      <c r="K2677" s="1" t="s">
        <v>11668</v>
      </c>
      <c r="L2677" s="1" t="s">
        <v>79</v>
      </c>
      <c r="M2677" s="1" t="s">
        <v>80</v>
      </c>
      <c r="N2677" s="1" t="s">
        <v>11667</v>
      </c>
      <c r="O2677" s="1" t="s">
        <v>82</v>
      </c>
      <c r="P2677" s="1">
        <v>839</v>
      </c>
      <c r="Q2677" s="7" t="s">
        <v>11910</v>
      </c>
      <c r="R2677" s="2">
        <v>51</v>
      </c>
      <c r="S2677" s="2">
        <v>532.4</v>
      </c>
      <c r="T2677" s="4">
        <f t="shared" si="90"/>
        <v>27152.399999999998</v>
      </c>
      <c r="U2677" s="4">
        <f t="shared" si="89"/>
        <v>30410.688000000002</v>
      </c>
      <c r="V2677" s="4" t="s">
        <v>4658</v>
      </c>
      <c r="W2677" s="6">
        <v>2016</v>
      </c>
      <c r="X2677" s="4"/>
    </row>
    <row r="2678" spans="1:24" ht="66" customHeight="1" x14ac:dyDescent="0.2">
      <c r="A2678" s="8" t="s">
        <v>2750</v>
      </c>
      <c r="B2678" s="1" t="s">
        <v>12283</v>
      </c>
      <c r="C2678" s="5" t="s">
        <v>10015</v>
      </c>
      <c r="D2678" s="5" t="s">
        <v>9969</v>
      </c>
      <c r="E2678" s="5" t="s">
        <v>10016</v>
      </c>
      <c r="F2678" s="14" t="s">
        <v>10017</v>
      </c>
      <c r="G2678" s="11" t="s">
        <v>12279</v>
      </c>
      <c r="H2678" s="12">
        <v>0.25</v>
      </c>
      <c r="I2678" s="12" t="s">
        <v>78</v>
      </c>
      <c r="J2678" s="13" t="s">
        <v>12294</v>
      </c>
      <c r="K2678" s="1" t="s">
        <v>11668</v>
      </c>
      <c r="L2678" s="1" t="s">
        <v>79</v>
      </c>
      <c r="M2678" s="1" t="s">
        <v>80</v>
      </c>
      <c r="N2678" s="1" t="s">
        <v>11667</v>
      </c>
      <c r="O2678" s="1" t="s">
        <v>82</v>
      </c>
      <c r="P2678" s="1">
        <v>839</v>
      </c>
      <c r="Q2678" s="7" t="s">
        <v>11910</v>
      </c>
      <c r="R2678" s="2">
        <v>80</v>
      </c>
      <c r="S2678" s="2">
        <v>543.62</v>
      </c>
      <c r="T2678" s="4">
        <f t="shared" si="90"/>
        <v>43489.599999999999</v>
      </c>
      <c r="U2678" s="4">
        <f t="shared" si="89"/>
        <v>48708.352000000006</v>
      </c>
      <c r="V2678" s="4" t="s">
        <v>4658</v>
      </c>
      <c r="W2678" s="6">
        <v>2016</v>
      </c>
      <c r="X2678" s="4"/>
    </row>
    <row r="2679" spans="1:24" ht="66" customHeight="1" x14ac:dyDescent="0.2">
      <c r="A2679" s="8" t="s">
        <v>2751</v>
      </c>
      <c r="B2679" s="1" t="s">
        <v>12283</v>
      </c>
      <c r="C2679" s="5" t="s">
        <v>10018</v>
      </c>
      <c r="D2679" s="5" t="s">
        <v>9969</v>
      </c>
      <c r="E2679" s="5" t="s">
        <v>10019</v>
      </c>
      <c r="F2679" s="14" t="s">
        <v>10020</v>
      </c>
      <c r="G2679" s="11" t="s">
        <v>12279</v>
      </c>
      <c r="H2679" s="12">
        <v>0.25</v>
      </c>
      <c r="I2679" s="12" t="s">
        <v>78</v>
      </c>
      <c r="J2679" s="13" t="s">
        <v>12294</v>
      </c>
      <c r="K2679" s="1" t="s">
        <v>11668</v>
      </c>
      <c r="L2679" s="1" t="s">
        <v>79</v>
      </c>
      <c r="M2679" s="1" t="s">
        <v>80</v>
      </c>
      <c r="N2679" s="1" t="s">
        <v>11667</v>
      </c>
      <c r="O2679" s="1" t="s">
        <v>82</v>
      </c>
      <c r="P2679" s="1">
        <v>839</v>
      </c>
      <c r="Q2679" s="7" t="s">
        <v>11910</v>
      </c>
      <c r="R2679" s="2">
        <v>1320</v>
      </c>
      <c r="S2679" s="2">
        <v>676.39</v>
      </c>
      <c r="T2679" s="4">
        <f t="shared" si="90"/>
        <v>892834.79999999993</v>
      </c>
      <c r="U2679" s="4">
        <f t="shared" si="89"/>
        <v>999974.97600000002</v>
      </c>
      <c r="V2679" s="4" t="s">
        <v>4658</v>
      </c>
      <c r="W2679" s="6">
        <v>2016</v>
      </c>
      <c r="X2679" s="4"/>
    </row>
    <row r="2680" spans="1:24" ht="66" customHeight="1" x14ac:dyDescent="0.2">
      <c r="A2680" s="8" t="s">
        <v>2752</v>
      </c>
      <c r="B2680" s="1" t="s">
        <v>12283</v>
      </c>
      <c r="C2680" s="5" t="s">
        <v>10021</v>
      </c>
      <c r="D2680" s="5" t="s">
        <v>9969</v>
      </c>
      <c r="E2680" s="5" t="s">
        <v>10022</v>
      </c>
      <c r="F2680" s="14" t="s">
        <v>10023</v>
      </c>
      <c r="G2680" s="11" t="s">
        <v>12279</v>
      </c>
      <c r="H2680" s="12">
        <v>0.25</v>
      </c>
      <c r="I2680" s="12" t="s">
        <v>78</v>
      </c>
      <c r="J2680" s="13" t="s">
        <v>12294</v>
      </c>
      <c r="K2680" s="1" t="s">
        <v>11668</v>
      </c>
      <c r="L2680" s="1" t="s">
        <v>79</v>
      </c>
      <c r="M2680" s="1" t="s">
        <v>80</v>
      </c>
      <c r="N2680" s="1" t="s">
        <v>11667</v>
      </c>
      <c r="O2680" s="1" t="s">
        <v>82</v>
      </c>
      <c r="P2680" s="1">
        <v>839</v>
      </c>
      <c r="Q2680" s="7" t="s">
        <v>11910</v>
      </c>
      <c r="R2680" s="2">
        <v>270</v>
      </c>
      <c r="S2680" s="2">
        <v>689.81</v>
      </c>
      <c r="T2680" s="4">
        <f t="shared" si="90"/>
        <v>186248.69999999998</v>
      </c>
      <c r="U2680" s="4">
        <f t="shared" si="89"/>
        <v>208598.54399999999</v>
      </c>
      <c r="V2680" s="4" t="s">
        <v>4658</v>
      </c>
      <c r="W2680" s="6">
        <v>2016</v>
      </c>
      <c r="X2680" s="4"/>
    </row>
    <row r="2681" spans="1:24" ht="66" customHeight="1" x14ac:dyDescent="0.2">
      <c r="A2681" s="8" t="s">
        <v>2753</v>
      </c>
      <c r="B2681" s="1" t="s">
        <v>12283</v>
      </c>
      <c r="C2681" s="5" t="s">
        <v>10024</v>
      </c>
      <c r="D2681" s="5" t="s">
        <v>9969</v>
      </c>
      <c r="E2681" s="5" t="s">
        <v>10025</v>
      </c>
      <c r="F2681" s="14" t="s">
        <v>10026</v>
      </c>
      <c r="G2681" s="11" t="s">
        <v>12279</v>
      </c>
      <c r="H2681" s="12">
        <v>0.25</v>
      </c>
      <c r="I2681" s="12" t="s">
        <v>78</v>
      </c>
      <c r="J2681" s="13" t="s">
        <v>12294</v>
      </c>
      <c r="K2681" s="1" t="s">
        <v>11668</v>
      </c>
      <c r="L2681" s="1" t="s">
        <v>79</v>
      </c>
      <c r="M2681" s="1" t="s">
        <v>80</v>
      </c>
      <c r="N2681" s="1" t="s">
        <v>11667</v>
      </c>
      <c r="O2681" s="1" t="s">
        <v>82</v>
      </c>
      <c r="P2681" s="1">
        <v>839</v>
      </c>
      <c r="Q2681" s="7" t="s">
        <v>11910</v>
      </c>
      <c r="R2681" s="2">
        <v>320</v>
      </c>
      <c r="S2681" s="2">
        <v>703.34</v>
      </c>
      <c r="T2681" s="4">
        <f t="shared" si="90"/>
        <v>225068.80000000002</v>
      </c>
      <c r="U2681" s="4">
        <f t="shared" si="89"/>
        <v>252077.05600000004</v>
      </c>
      <c r="V2681" s="4" t="s">
        <v>4658</v>
      </c>
      <c r="W2681" s="6">
        <v>2016</v>
      </c>
      <c r="X2681" s="4"/>
    </row>
    <row r="2682" spans="1:24" ht="66" customHeight="1" x14ac:dyDescent="0.2">
      <c r="A2682" s="8" t="s">
        <v>2754</v>
      </c>
      <c r="B2682" s="1" t="s">
        <v>12283</v>
      </c>
      <c r="C2682" s="5" t="s">
        <v>10027</v>
      </c>
      <c r="D2682" s="5" t="s">
        <v>9969</v>
      </c>
      <c r="E2682" s="5" t="s">
        <v>10028</v>
      </c>
      <c r="F2682" s="14" t="s">
        <v>10029</v>
      </c>
      <c r="G2682" s="11" t="s">
        <v>12279</v>
      </c>
      <c r="H2682" s="12">
        <v>0.25</v>
      </c>
      <c r="I2682" s="12" t="s">
        <v>78</v>
      </c>
      <c r="J2682" s="13" t="s">
        <v>12294</v>
      </c>
      <c r="K2682" s="1" t="s">
        <v>11668</v>
      </c>
      <c r="L2682" s="1" t="s">
        <v>79</v>
      </c>
      <c r="M2682" s="1" t="s">
        <v>80</v>
      </c>
      <c r="N2682" s="1" t="s">
        <v>11667</v>
      </c>
      <c r="O2682" s="1" t="s">
        <v>82</v>
      </c>
      <c r="P2682" s="1">
        <v>839</v>
      </c>
      <c r="Q2682" s="7" t="s">
        <v>11910</v>
      </c>
      <c r="R2682" s="2">
        <v>240</v>
      </c>
      <c r="S2682" s="2">
        <v>716.76</v>
      </c>
      <c r="T2682" s="4">
        <f t="shared" si="90"/>
        <v>172022.39999999999</v>
      </c>
      <c r="U2682" s="4">
        <f t="shared" si="89"/>
        <v>192665.08800000002</v>
      </c>
      <c r="V2682" s="4" t="s">
        <v>4658</v>
      </c>
      <c r="W2682" s="6">
        <v>2016</v>
      </c>
      <c r="X2682" s="4"/>
    </row>
    <row r="2683" spans="1:24" ht="66" customHeight="1" x14ac:dyDescent="0.2">
      <c r="A2683" s="8" t="s">
        <v>2755</v>
      </c>
      <c r="B2683" s="1" t="s">
        <v>12283</v>
      </c>
      <c r="C2683" s="5" t="s">
        <v>10030</v>
      </c>
      <c r="D2683" s="5" t="s">
        <v>9969</v>
      </c>
      <c r="E2683" s="5" t="s">
        <v>10031</v>
      </c>
      <c r="F2683" s="14" t="s">
        <v>10032</v>
      </c>
      <c r="G2683" s="11" t="s">
        <v>12279</v>
      </c>
      <c r="H2683" s="12">
        <v>0.25</v>
      </c>
      <c r="I2683" s="12" t="s">
        <v>78</v>
      </c>
      <c r="J2683" s="13" t="s">
        <v>12294</v>
      </c>
      <c r="K2683" s="1" t="s">
        <v>11668</v>
      </c>
      <c r="L2683" s="1" t="s">
        <v>79</v>
      </c>
      <c r="M2683" s="1" t="s">
        <v>80</v>
      </c>
      <c r="N2683" s="1" t="s">
        <v>11667</v>
      </c>
      <c r="O2683" s="1" t="s">
        <v>82</v>
      </c>
      <c r="P2683" s="1">
        <v>839</v>
      </c>
      <c r="Q2683" s="7" t="s">
        <v>11910</v>
      </c>
      <c r="R2683" s="2">
        <v>20</v>
      </c>
      <c r="S2683" s="2">
        <v>814.22</v>
      </c>
      <c r="T2683" s="4">
        <f t="shared" si="90"/>
        <v>16284.400000000001</v>
      </c>
      <c r="U2683" s="4">
        <f t="shared" si="89"/>
        <v>18238.528000000002</v>
      </c>
      <c r="V2683" s="4" t="s">
        <v>4658</v>
      </c>
      <c r="W2683" s="6">
        <v>2016</v>
      </c>
      <c r="X2683" s="4"/>
    </row>
    <row r="2684" spans="1:24" ht="66" customHeight="1" x14ac:dyDescent="0.2">
      <c r="A2684" s="8" t="s">
        <v>2756</v>
      </c>
      <c r="B2684" s="1" t="s">
        <v>12283</v>
      </c>
      <c r="C2684" s="5" t="s">
        <v>10033</v>
      </c>
      <c r="D2684" s="5" t="s">
        <v>9969</v>
      </c>
      <c r="E2684" s="5" t="s">
        <v>10034</v>
      </c>
      <c r="F2684" s="14" t="s">
        <v>10035</v>
      </c>
      <c r="G2684" s="11" t="s">
        <v>12279</v>
      </c>
      <c r="H2684" s="12">
        <v>0.25</v>
      </c>
      <c r="I2684" s="12" t="s">
        <v>78</v>
      </c>
      <c r="J2684" s="13" t="s">
        <v>12294</v>
      </c>
      <c r="K2684" s="1" t="s">
        <v>11668</v>
      </c>
      <c r="L2684" s="1" t="s">
        <v>79</v>
      </c>
      <c r="M2684" s="1" t="s">
        <v>80</v>
      </c>
      <c r="N2684" s="1" t="s">
        <v>11667</v>
      </c>
      <c r="O2684" s="1" t="s">
        <v>82</v>
      </c>
      <c r="P2684" s="1">
        <v>839</v>
      </c>
      <c r="Q2684" s="7" t="s">
        <v>11910</v>
      </c>
      <c r="R2684" s="2">
        <v>690</v>
      </c>
      <c r="S2684" s="2">
        <v>970.86</v>
      </c>
      <c r="T2684" s="4">
        <f t="shared" si="90"/>
        <v>669893.4</v>
      </c>
      <c r="U2684" s="4">
        <f t="shared" si="89"/>
        <v>750280.60800000012</v>
      </c>
      <c r="V2684" s="4" t="s">
        <v>4658</v>
      </c>
      <c r="W2684" s="6">
        <v>2016</v>
      </c>
      <c r="X2684" s="4"/>
    </row>
    <row r="2685" spans="1:24" ht="66" customHeight="1" x14ac:dyDescent="0.2">
      <c r="A2685" s="8" t="s">
        <v>2757</v>
      </c>
      <c r="B2685" s="1" t="s">
        <v>12283</v>
      </c>
      <c r="C2685" s="5" t="s">
        <v>10036</v>
      </c>
      <c r="D2685" s="5" t="s">
        <v>9969</v>
      </c>
      <c r="E2685" s="5" t="s">
        <v>10037</v>
      </c>
      <c r="F2685" s="14" t="s">
        <v>10038</v>
      </c>
      <c r="G2685" s="11" t="s">
        <v>12279</v>
      </c>
      <c r="H2685" s="12">
        <v>0.25</v>
      </c>
      <c r="I2685" s="12" t="s">
        <v>78</v>
      </c>
      <c r="J2685" s="13" t="s">
        <v>12294</v>
      </c>
      <c r="K2685" s="1" t="s">
        <v>11668</v>
      </c>
      <c r="L2685" s="1" t="s">
        <v>79</v>
      </c>
      <c r="M2685" s="1" t="s">
        <v>80</v>
      </c>
      <c r="N2685" s="1" t="s">
        <v>11667</v>
      </c>
      <c r="O2685" s="1" t="s">
        <v>82</v>
      </c>
      <c r="P2685" s="1">
        <v>839</v>
      </c>
      <c r="Q2685" s="7" t="s">
        <v>11910</v>
      </c>
      <c r="R2685" s="2">
        <v>128</v>
      </c>
      <c r="S2685" s="2">
        <v>1135.75</v>
      </c>
      <c r="T2685" s="4">
        <f t="shared" si="90"/>
        <v>145376</v>
      </c>
      <c r="U2685" s="4">
        <f t="shared" si="89"/>
        <v>162821.12000000002</v>
      </c>
      <c r="V2685" s="4" t="s">
        <v>4658</v>
      </c>
      <c r="W2685" s="6">
        <v>2016</v>
      </c>
      <c r="X2685" s="4"/>
    </row>
    <row r="2686" spans="1:24" ht="66" customHeight="1" x14ac:dyDescent="0.2">
      <c r="A2686" s="8" t="s">
        <v>2758</v>
      </c>
      <c r="B2686" s="1" t="s">
        <v>12283</v>
      </c>
      <c r="C2686" s="5" t="s">
        <v>10039</v>
      </c>
      <c r="D2686" s="5" t="s">
        <v>9969</v>
      </c>
      <c r="E2686" s="5" t="s">
        <v>10040</v>
      </c>
      <c r="F2686" s="14" t="s">
        <v>10041</v>
      </c>
      <c r="G2686" s="11" t="s">
        <v>12279</v>
      </c>
      <c r="H2686" s="12">
        <v>0.25</v>
      </c>
      <c r="I2686" s="12" t="s">
        <v>78</v>
      </c>
      <c r="J2686" s="13" t="s">
        <v>12294</v>
      </c>
      <c r="K2686" s="1" t="s">
        <v>11668</v>
      </c>
      <c r="L2686" s="1" t="s">
        <v>79</v>
      </c>
      <c r="M2686" s="1" t="s">
        <v>80</v>
      </c>
      <c r="N2686" s="1" t="s">
        <v>11667</v>
      </c>
      <c r="O2686" s="1" t="s">
        <v>82</v>
      </c>
      <c r="P2686" s="1">
        <v>839</v>
      </c>
      <c r="Q2686" s="7" t="s">
        <v>11910</v>
      </c>
      <c r="R2686" s="2">
        <v>100</v>
      </c>
      <c r="S2686" s="2">
        <v>1373.24</v>
      </c>
      <c r="T2686" s="4">
        <f t="shared" si="90"/>
        <v>137324</v>
      </c>
      <c r="U2686" s="4">
        <f t="shared" si="89"/>
        <v>153802.88</v>
      </c>
      <c r="V2686" s="4" t="s">
        <v>4658</v>
      </c>
      <c r="W2686" s="6">
        <v>2016</v>
      </c>
      <c r="X2686" s="4"/>
    </row>
    <row r="2687" spans="1:24" ht="66" customHeight="1" x14ac:dyDescent="0.2">
      <c r="A2687" s="8" t="s">
        <v>2759</v>
      </c>
      <c r="B2687" s="1" t="s">
        <v>12283</v>
      </c>
      <c r="C2687" s="5" t="s">
        <v>10042</v>
      </c>
      <c r="D2687" s="5" t="s">
        <v>9969</v>
      </c>
      <c r="E2687" s="5" t="s">
        <v>10043</v>
      </c>
      <c r="F2687" s="14" t="s">
        <v>10044</v>
      </c>
      <c r="G2687" s="11" t="s">
        <v>12279</v>
      </c>
      <c r="H2687" s="12">
        <v>0.25</v>
      </c>
      <c r="I2687" s="12" t="s">
        <v>78</v>
      </c>
      <c r="J2687" s="13" t="s">
        <v>12294</v>
      </c>
      <c r="K2687" s="1" t="s">
        <v>11668</v>
      </c>
      <c r="L2687" s="1" t="s">
        <v>79</v>
      </c>
      <c r="M2687" s="1" t="s">
        <v>80</v>
      </c>
      <c r="N2687" s="1" t="s">
        <v>11667</v>
      </c>
      <c r="O2687" s="1" t="s">
        <v>82</v>
      </c>
      <c r="P2687" s="1">
        <v>839</v>
      </c>
      <c r="Q2687" s="7" t="s">
        <v>11910</v>
      </c>
      <c r="R2687" s="2">
        <v>100</v>
      </c>
      <c r="S2687" s="2">
        <v>758.78</v>
      </c>
      <c r="T2687" s="4">
        <f t="shared" si="90"/>
        <v>75878</v>
      </c>
      <c r="U2687" s="4">
        <f t="shared" si="89"/>
        <v>84983.360000000015</v>
      </c>
      <c r="V2687" s="4" t="s">
        <v>4658</v>
      </c>
      <c r="W2687" s="6">
        <v>2016</v>
      </c>
      <c r="X2687" s="4"/>
    </row>
    <row r="2688" spans="1:24" ht="66" customHeight="1" x14ac:dyDescent="0.2">
      <c r="A2688" s="8" t="s">
        <v>2760</v>
      </c>
      <c r="B2688" s="1" t="s">
        <v>12283</v>
      </c>
      <c r="C2688" s="5" t="s">
        <v>9997</v>
      </c>
      <c r="D2688" s="5" t="s">
        <v>9985</v>
      </c>
      <c r="E2688" s="5" t="s">
        <v>9998</v>
      </c>
      <c r="F2688" s="14" t="s">
        <v>10045</v>
      </c>
      <c r="G2688" s="11" t="s">
        <v>12279</v>
      </c>
      <c r="H2688" s="12">
        <v>0.25</v>
      </c>
      <c r="I2688" s="12" t="s">
        <v>78</v>
      </c>
      <c r="J2688" s="13" t="s">
        <v>12294</v>
      </c>
      <c r="K2688" s="1" t="s">
        <v>11668</v>
      </c>
      <c r="L2688" s="1" t="s">
        <v>79</v>
      </c>
      <c r="M2688" s="1" t="s">
        <v>80</v>
      </c>
      <c r="N2688" s="1" t="s">
        <v>11667</v>
      </c>
      <c r="O2688" s="1" t="s">
        <v>82</v>
      </c>
      <c r="P2688" s="1">
        <v>796</v>
      </c>
      <c r="Q2688" s="7" t="s">
        <v>11836</v>
      </c>
      <c r="R2688" s="2">
        <v>580</v>
      </c>
      <c r="S2688" s="2">
        <v>941.38</v>
      </c>
      <c r="T2688" s="4">
        <f t="shared" si="90"/>
        <v>546000.4</v>
      </c>
      <c r="U2688" s="4">
        <f t="shared" si="89"/>
        <v>611520.44800000009</v>
      </c>
      <c r="V2688" s="4" t="s">
        <v>4658</v>
      </c>
      <c r="W2688" s="6">
        <v>2016</v>
      </c>
      <c r="X2688" s="4"/>
    </row>
    <row r="2689" spans="1:24" ht="66" customHeight="1" x14ac:dyDescent="0.2">
      <c r="A2689" s="8" t="s">
        <v>2761</v>
      </c>
      <c r="B2689" s="1" t="s">
        <v>12283</v>
      </c>
      <c r="C2689" s="5" t="s">
        <v>10046</v>
      </c>
      <c r="D2689" s="5" t="s">
        <v>9969</v>
      </c>
      <c r="E2689" s="5" t="s">
        <v>10047</v>
      </c>
      <c r="F2689" s="14" t="s">
        <v>10048</v>
      </c>
      <c r="G2689" s="11" t="s">
        <v>12279</v>
      </c>
      <c r="H2689" s="12">
        <v>0.25</v>
      </c>
      <c r="I2689" s="12" t="s">
        <v>78</v>
      </c>
      <c r="J2689" s="13" t="s">
        <v>12294</v>
      </c>
      <c r="K2689" s="1" t="s">
        <v>11668</v>
      </c>
      <c r="L2689" s="1" t="s">
        <v>79</v>
      </c>
      <c r="M2689" s="1" t="s">
        <v>80</v>
      </c>
      <c r="N2689" s="1" t="s">
        <v>11667</v>
      </c>
      <c r="O2689" s="1" t="s">
        <v>82</v>
      </c>
      <c r="P2689" s="1">
        <v>839</v>
      </c>
      <c r="Q2689" s="7" t="s">
        <v>11910</v>
      </c>
      <c r="R2689" s="2">
        <v>50</v>
      </c>
      <c r="S2689" s="2">
        <v>1096.1500000000001</v>
      </c>
      <c r="T2689" s="4">
        <f t="shared" si="90"/>
        <v>54807.500000000007</v>
      </c>
      <c r="U2689" s="4">
        <f t="shared" si="89"/>
        <v>61384.400000000016</v>
      </c>
      <c r="V2689" s="4" t="s">
        <v>4658</v>
      </c>
      <c r="W2689" s="6">
        <v>2016</v>
      </c>
      <c r="X2689" s="4"/>
    </row>
    <row r="2690" spans="1:24" ht="66" customHeight="1" x14ac:dyDescent="0.2">
      <c r="A2690" s="8" t="s">
        <v>2762</v>
      </c>
      <c r="B2690" s="1" t="s">
        <v>12283</v>
      </c>
      <c r="C2690" s="5" t="s">
        <v>10049</v>
      </c>
      <c r="D2690" s="5" t="s">
        <v>6601</v>
      </c>
      <c r="E2690" s="5" t="s">
        <v>10050</v>
      </c>
      <c r="F2690" s="14" t="s">
        <v>10051</v>
      </c>
      <c r="G2690" s="11" t="s">
        <v>12279</v>
      </c>
      <c r="H2690" s="12">
        <v>0.25</v>
      </c>
      <c r="I2690" s="12" t="s">
        <v>78</v>
      </c>
      <c r="J2690" s="13" t="s">
        <v>12294</v>
      </c>
      <c r="K2690" s="1" t="s">
        <v>11668</v>
      </c>
      <c r="L2690" s="1" t="s">
        <v>79</v>
      </c>
      <c r="M2690" s="1" t="s">
        <v>80</v>
      </c>
      <c r="N2690" s="1" t="s">
        <v>11667</v>
      </c>
      <c r="O2690" s="1" t="s">
        <v>82</v>
      </c>
      <c r="P2690" s="1">
        <v>796</v>
      </c>
      <c r="Q2690" s="7" t="s">
        <v>11836</v>
      </c>
      <c r="R2690" s="2">
        <v>2600</v>
      </c>
      <c r="S2690" s="2">
        <v>261.8</v>
      </c>
      <c r="T2690" s="4">
        <f t="shared" si="90"/>
        <v>680680</v>
      </c>
      <c r="U2690" s="4">
        <f t="shared" si="89"/>
        <v>762361.60000000009</v>
      </c>
      <c r="V2690" s="4" t="s">
        <v>4658</v>
      </c>
      <c r="W2690" s="6">
        <v>2016</v>
      </c>
      <c r="X2690" s="4"/>
    </row>
    <row r="2691" spans="1:24" ht="66" customHeight="1" x14ac:dyDescent="0.2">
      <c r="A2691" s="8" t="s">
        <v>2763</v>
      </c>
      <c r="B2691" s="1" t="s">
        <v>12283</v>
      </c>
      <c r="C2691" s="5" t="s">
        <v>10052</v>
      </c>
      <c r="D2691" s="5" t="s">
        <v>9969</v>
      </c>
      <c r="E2691" s="5" t="s">
        <v>10053</v>
      </c>
      <c r="F2691" s="14" t="s">
        <v>10054</v>
      </c>
      <c r="G2691" s="11" t="s">
        <v>12279</v>
      </c>
      <c r="H2691" s="12">
        <v>0.25</v>
      </c>
      <c r="I2691" s="12" t="s">
        <v>78</v>
      </c>
      <c r="J2691" s="13" t="s">
        <v>12294</v>
      </c>
      <c r="K2691" s="1" t="s">
        <v>11668</v>
      </c>
      <c r="L2691" s="1" t="s">
        <v>79</v>
      </c>
      <c r="M2691" s="1" t="s">
        <v>80</v>
      </c>
      <c r="N2691" s="1" t="s">
        <v>11667</v>
      </c>
      <c r="O2691" s="1" t="s">
        <v>82</v>
      </c>
      <c r="P2691" s="1">
        <v>839</v>
      </c>
      <c r="Q2691" s="7" t="s">
        <v>11910</v>
      </c>
      <c r="R2691" s="2">
        <v>400</v>
      </c>
      <c r="S2691" s="2">
        <v>470.8</v>
      </c>
      <c r="T2691" s="4">
        <f t="shared" si="90"/>
        <v>188320</v>
      </c>
      <c r="U2691" s="4">
        <f t="shared" si="89"/>
        <v>210918.40000000002</v>
      </c>
      <c r="V2691" s="4" t="s">
        <v>4658</v>
      </c>
      <c r="W2691" s="6">
        <v>2016</v>
      </c>
      <c r="X2691" s="4"/>
    </row>
    <row r="2692" spans="1:24" ht="66" customHeight="1" x14ac:dyDescent="0.2">
      <c r="A2692" s="8" t="s">
        <v>2764</v>
      </c>
      <c r="B2692" s="1" t="s">
        <v>12283</v>
      </c>
      <c r="C2692" s="5" t="s">
        <v>10049</v>
      </c>
      <c r="D2692" s="5" t="s">
        <v>6601</v>
      </c>
      <c r="E2692" s="5" t="s">
        <v>10050</v>
      </c>
      <c r="F2692" s="14" t="s">
        <v>10055</v>
      </c>
      <c r="G2692" s="11" t="s">
        <v>12279</v>
      </c>
      <c r="H2692" s="12">
        <v>0.25</v>
      </c>
      <c r="I2692" s="12" t="s">
        <v>78</v>
      </c>
      <c r="J2692" s="13" t="s">
        <v>12294</v>
      </c>
      <c r="K2692" s="1" t="s">
        <v>11668</v>
      </c>
      <c r="L2692" s="1" t="s">
        <v>79</v>
      </c>
      <c r="M2692" s="1" t="s">
        <v>80</v>
      </c>
      <c r="N2692" s="1" t="s">
        <v>11667</v>
      </c>
      <c r="O2692" s="1" t="s">
        <v>82</v>
      </c>
      <c r="P2692" s="1">
        <v>796</v>
      </c>
      <c r="Q2692" s="7" t="s">
        <v>11836</v>
      </c>
      <c r="R2692" s="2">
        <v>500</v>
      </c>
      <c r="S2692" s="2">
        <v>450.78</v>
      </c>
      <c r="T2692" s="4">
        <f t="shared" si="90"/>
        <v>225390</v>
      </c>
      <c r="U2692" s="4">
        <f t="shared" si="89"/>
        <v>252436.80000000002</v>
      </c>
      <c r="V2692" s="4" t="s">
        <v>4658</v>
      </c>
      <c r="W2692" s="6">
        <v>2016</v>
      </c>
      <c r="X2692" s="4"/>
    </row>
    <row r="2693" spans="1:24" ht="66" customHeight="1" x14ac:dyDescent="0.2">
      <c r="A2693" s="8" t="s">
        <v>2765</v>
      </c>
      <c r="B2693" s="1" t="s">
        <v>12283</v>
      </c>
      <c r="C2693" s="5" t="s">
        <v>10056</v>
      </c>
      <c r="D2693" s="5" t="s">
        <v>9969</v>
      </c>
      <c r="E2693" s="5" t="s">
        <v>10057</v>
      </c>
      <c r="F2693" s="14" t="s">
        <v>10058</v>
      </c>
      <c r="G2693" s="11" t="s">
        <v>12279</v>
      </c>
      <c r="H2693" s="12">
        <v>0.25</v>
      </c>
      <c r="I2693" s="12" t="s">
        <v>78</v>
      </c>
      <c r="J2693" s="13" t="s">
        <v>12294</v>
      </c>
      <c r="K2693" s="1" t="s">
        <v>11668</v>
      </c>
      <c r="L2693" s="1" t="s">
        <v>79</v>
      </c>
      <c r="M2693" s="1" t="s">
        <v>80</v>
      </c>
      <c r="N2693" s="1" t="s">
        <v>11667</v>
      </c>
      <c r="O2693" s="1" t="s">
        <v>82</v>
      </c>
      <c r="P2693" s="1">
        <v>839</v>
      </c>
      <c r="Q2693" s="7" t="s">
        <v>11910</v>
      </c>
      <c r="R2693" s="2">
        <v>20</v>
      </c>
      <c r="S2693" s="2">
        <v>18170.080000000002</v>
      </c>
      <c r="T2693" s="4">
        <f t="shared" si="90"/>
        <v>363401.60000000003</v>
      </c>
      <c r="U2693" s="4">
        <f t="shared" si="89"/>
        <v>407009.79200000007</v>
      </c>
      <c r="V2693" s="4" t="s">
        <v>4658</v>
      </c>
      <c r="W2693" s="6">
        <v>2016</v>
      </c>
      <c r="X2693" s="4"/>
    </row>
    <row r="2694" spans="1:24" ht="66" customHeight="1" x14ac:dyDescent="0.2">
      <c r="A2694" s="8" t="s">
        <v>2766</v>
      </c>
      <c r="B2694" s="1" t="s">
        <v>12283</v>
      </c>
      <c r="C2694" s="5" t="s">
        <v>10018</v>
      </c>
      <c r="D2694" s="5" t="s">
        <v>9969</v>
      </c>
      <c r="E2694" s="5" t="s">
        <v>10019</v>
      </c>
      <c r="F2694" s="14" t="s">
        <v>10059</v>
      </c>
      <c r="G2694" s="11" t="s">
        <v>12279</v>
      </c>
      <c r="H2694" s="12">
        <v>0.25</v>
      </c>
      <c r="I2694" s="12" t="s">
        <v>78</v>
      </c>
      <c r="J2694" s="13" t="s">
        <v>12294</v>
      </c>
      <c r="K2694" s="1" t="s">
        <v>11668</v>
      </c>
      <c r="L2694" s="1" t="s">
        <v>79</v>
      </c>
      <c r="M2694" s="1" t="s">
        <v>80</v>
      </c>
      <c r="N2694" s="1" t="s">
        <v>11667</v>
      </c>
      <c r="O2694" s="1" t="s">
        <v>82</v>
      </c>
      <c r="P2694" s="1">
        <v>839</v>
      </c>
      <c r="Q2694" s="7" t="s">
        <v>11910</v>
      </c>
      <c r="R2694" s="2">
        <v>150</v>
      </c>
      <c r="S2694" s="2">
        <v>2522.63</v>
      </c>
      <c r="T2694" s="4">
        <f t="shared" si="90"/>
        <v>378394.5</v>
      </c>
      <c r="U2694" s="4">
        <f t="shared" si="89"/>
        <v>423801.84</v>
      </c>
      <c r="V2694" s="4" t="s">
        <v>4658</v>
      </c>
      <c r="W2694" s="6">
        <v>2016</v>
      </c>
      <c r="X2694" s="4"/>
    </row>
    <row r="2695" spans="1:24" ht="66" customHeight="1" x14ac:dyDescent="0.2">
      <c r="A2695" s="8" t="s">
        <v>2767</v>
      </c>
      <c r="B2695" s="1" t="s">
        <v>12283</v>
      </c>
      <c r="C2695" s="5" t="s">
        <v>10060</v>
      </c>
      <c r="D2695" s="5" t="s">
        <v>9969</v>
      </c>
      <c r="E2695" s="5" t="s">
        <v>10061</v>
      </c>
      <c r="F2695" s="14" t="s">
        <v>10062</v>
      </c>
      <c r="G2695" s="11" t="s">
        <v>12279</v>
      </c>
      <c r="H2695" s="12">
        <v>0.25</v>
      </c>
      <c r="I2695" s="12" t="s">
        <v>78</v>
      </c>
      <c r="J2695" s="13" t="s">
        <v>12294</v>
      </c>
      <c r="K2695" s="1" t="s">
        <v>11668</v>
      </c>
      <c r="L2695" s="1" t="s">
        <v>79</v>
      </c>
      <c r="M2695" s="1" t="s">
        <v>80</v>
      </c>
      <c r="N2695" s="1" t="s">
        <v>11667</v>
      </c>
      <c r="O2695" s="1" t="s">
        <v>82</v>
      </c>
      <c r="P2695" s="1">
        <v>839</v>
      </c>
      <c r="Q2695" s="7" t="s">
        <v>11910</v>
      </c>
      <c r="R2695" s="2">
        <v>400</v>
      </c>
      <c r="S2695" s="2">
        <v>4725.2700000000004</v>
      </c>
      <c r="T2695" s="4">
        <f t="shared" si="90"/>
        <v>1890108.0000000002</v>
      </c>
      <c r="U2695" s="4">
        <f t="shared" si="89"/>
        <v>2116920.9600000004</v>
      </c>
      <c r="V2695" s="4" t="s">
        <v>4658</v>
      </c>
      <c r="W2695" s="6">
        <v>2016</v>
      </c>
      <c r="X2695" s="4"/>
    </row>
    <row r="2696" spans="1:24" ht="66" customHeight="1" x14ac:dyDescent="0.2">
      <c r="A2696" s="8" t="s">
        <v>2768</v>
      </c>
      <c r="B2696" s="1" t="s">
        <v>12283</v>
      </c>
      <c r="C2696" s="5" t="s">
        <v>9988</v>
      </c>
      <c r="D2696" s="5" t="s">
        <v>9969</v>
      </c>
      <c r="E2696" s="5" t="s">
        <v>9989</v>
      </c>
      <c r="F2696" s="14" t="s">
        <v>10063</v>
      </c>
      <c r="G2696" s="11" t="s">
        <v>12279</v>
      </c>
      <c r="H2696" s="12">
        <v>0.25</v>
      </c>
      <c r="I2696" s="12" t="s">
        <v>78</v>
      </c>
      <c r="J2696" s="13" t="s">
        <v>12294</v>
      </c>
      <c r="K2696" s="1" t="s">
        <v>11668</v>
      </c>
      <c r="L2696" s="1" t="s">
        <v>79</v>
      </c>
      <c r="M2696" s="1" t="s">
        <v>80</v>
      </c>
      <c r="N2696" s="1" t="s">
        <v>11667</v>
      </c>
      <c r="O2696" s="1" t="s">
        <v>82</v>
      </c>
      <c r="P2696" s="1">
        <v>839</v>
      </c>
      <c r="Q2696" s="7" t="s">
        <v>11910</v>
      </c>
      <c r="R2696" s="2">
        <v>660</v>
      </c>
      <c r="S2696" s="2">
        <v>1056.83</v>
      </c>
      <c r="T2696" s="4">
        <f t="shared" si="90"/>
        <v>697507.79999999993</v>
      </c>
      <c r="U2696" s="4">
        <f t="shared" si="89"/>
        <v>781208.73600000003</v>
      </c>
      <c r="V2696" s="4" t="s">
        <v>4658</v>
      </c>
      <c r="W2696" s="6">
        <v>2016</v>
      </c>
      <c r="X2696" s="4"/>
    </row>
    <row r="2697" spans="1:24" ht="66" customHeight="1" x14ac:dyDescent="0.2">
      <c r="A2697" s="8" t="s">
        <v>2769</v>
      </c>
      <c r="B2697" s="1" t="s">
        <v>12283</v>
      </c>
      <c r="C2697" s="5" t="s">
        <v>10064</v>
      </c>
      <c r="D2697" s="5" t="s">
        <v>9985</v>
      </c>
      <c r="E2697" s="5" t="s">
        <v>10065</v>
      </c>
      <c r="F2697" s="14" t="s">
        <v>10066</v>
      </c>
      <c r="G2697" s="11" t="s">
        <v>12279</v>
      </c>
      <c r="H2697" s="12">
        <v>0.25</v>
      </c>
      <c r="I2697" s="12" t="s">
        <v>78</v>
      </c>
      <c r="J2697" s="13" t="s">
        <v>12294</v>
      </c>
      <c r="K2697" s="1" t="s">
        <v>11668</v>
      </c>
      <c r="L2697" s="1" t="s">
        <v>79</v>
      </c>
      <c r="M2697" s="1" t="s">
        <v>80</v>
      </c>
      <c r="N2697" s="1" t="s">
        <v>11667</v>
      </c>
      <c r="O2697" s="1" t="s">
        <v>82</v>
      </c>
      <c r="P2697" s="1">
        <v>796</v>
      </c>
      <c r="Q2697" s="7" t="s">
        <v>11836</v>
      </c>
      <c r="R2697" s="2">
        <v>40</v>
      </c>
      <c r="S2697" s="2">
        <v>7543.64</v>
      </c>
      <c r="T2697" s="4">
        <f t="shared" si="90"/>
        <v>301745.60000000003</v>
      </c>
      <c r="U2697" s="4">
        <f t="shared" si="89"/>
        <v>337955.07200000004</v>
      </c>
      <c r="V2697" s="4" t="s">
        <v>4658</v>
      </c>
      <c r="W2697" s="6">
        <v>2016</v>
      </c>
      <c r="X2697" s="4"/>
    </row>
    <row r="2698" spans="1:24" ht="66" customHeight="1" x14ac:dyDescent="0.2">
      <c r="A2698" s="8" t="s">
        <v>2770</v>
      </c>
      <c r="B2698" s="1" t="s">
        <v>12283</v>
      </c>
      <c r="C2698" s="5" t="s">
        <v>10067</v>
      </c>
      <c r="D2698" s="5" t="s">
        <v>9985</v>
      </c>
      <c r="E2698" s="5" t="s">
        <v>10068</v>
      </c>
      <c r="F2698" s="14" t="s">
        <v>10069</v>
      </c>
      <c r="G2698" s="11" t="s">
        <v>12279</v>
      </c>
      <c r="H2698" s="12">
        <v>0.25</v>
      </c>
      <c r="I2698" s="12" t="s">
        <v>78</v>
      </c>
      <c r="J2698" s="13" t="s">
        <v>12294</v>
      </c>
      <c r="K2698" s="1" t="s">
        <v>11668</v>
      </c>
      <c r="L2698" s="1" t="s">
        <v>79</v>
      </c>
      <c r="M2698" s="1" t="s">
        <v>80</v>
      </c>
      <c r="N2698" s="1" t="s">
        <v>11667</v>
      </c>
      <c r="O2698" s="1" t="s">
        <v>82</v>
      </c>
      <c r="P2698" s="1">
        <v>796</v>
      </c>
      <c r="Q2698" s="7" t="s">
        <v>11836</v>
      </c>
      <c r="R2698" s="2">
        <v>120</v>
      </c>
      <c r="S2698" s="2">
        <v>5191.3999999999996</v>
      </c>
      <c r="T2698" s="4">
        <f t="shared" si="90"/>
        <v>622968</v>
      </c>
      <c r="U2698" s="4">
        <f t="shared" si="89"/>
        <v>697724.16</v>
      </c>
      <c r="V2698" s="4" t="s">
        <v>4658</v>
      </c>
      <c r="W2698" s="6">
        <v>2016</v>
      </c>
      <c r="X2698" s="4"/>
    </row>
    <row r="2699" spans="1:24" ht="66" customHeight="1" x14ac:dyDescent="0.2">
      <c r="A2699" s="8" t="s">
        <v>2771</v>
      </c>
      <c r="B2699" s="1" t="s">
        <v>12283</v>
      </c>
      <c r="C2699" s="5" t="s">
        <v>10070</v>
      </c>
      <c r="D2699" s="5" t="s">
        <v>9969</v>
      </c>
      <c r="E2699" s="5" t="s">
        <v>10071</v>
      </c>
      <c r="F2699" s="14" t="s">
        <v>10072</v>
      </c>
      <c r="G2699" s="11" t="s">
        <v>12279</v>
      </c>
      <c r="H2699" s="12">
        <v>0.25</v>
      </c>
      <c r="I2699" s="12" t="s">
        <v>78</v>
      </c>
      <c r="J2699" s="13" t="s">
        <v>12294</v>
      </c>
      <c r="K2699" s="1" t="s">
        <v>11668</v>
      </c>
      <c r="L2699" s="1" t="s">
        <v>79</v>
      </c>
      <c r="M2699" s="1" t="s">
        <v>80</v>
      </c>
      <c r="N2699" s="1" t="s">
        <v>11667</v>
      </c>
      <c r="O2699" s="1" t="s">
        <v>82</v>
      </c>
      <c r="P2699" s="1">
        <v>839</v>
      </c>
      <c r="Q2699" s="7" t="s">
        <v>11910</v>
      </c>
      <c r="R2699" s="2">
        <v>30</v>
      </c>
      <c r="S2699" s="2">
        <v>4066.1</v>
      </c>
      <c r="T2699" s="4">
        <f t="shared" si="90"/>
        <v>121983</v>
      </c>
      <c r="U2699" s="4">
        <f t="shared" si="89"/>
        <v>136620.96000000002</v>
      </c>
      <c r="V2699" s="4" t="s">
        <v>4658</v>
      </c>
      <c r="W2699" s="6">
        <v>2016</v>
      </c>
      <c r="X2699" s="4"/>
    </row>
    <row r="2700" spans="1:24" ht="66" customHeight="1" x14ac:dyDescent="0.2">
      <c r="A2700" s="8" t="s">
        <v>2772</v>
      </c>
      <c r="B2700" s="1" t="s">
        <v>12283</v>
      </c>
      <c r="C2700" s="5" t="s">
        <v>10073</v>
      </c>
      <c r="D2700" s="5" t="s">
        <v>9985</v>
      </c>
      <c r="E2700" s="5" t="s">
        <v>10074</v>
      </c>
      <c r="F2700" s="14" t="s">
        <v>10075</v>
      </c>
      <c r="G2700" s="11" t="s">
        <v>12279</v>
      </c>
      <c r="H2700" s="12">
        <v>0.25</v>
      </c>
      <c r="I2700" s="12" t="s">
        <v>78</v>
      </c>
      <c r="J2700" s="13" t="s">
        <v>12294</v>
      </c>
      <c r="K2700" s="1" t="s">
        <v>11668</v>
      </c>
      <c r="L2700" s="1" t="s">
        <v>79</v>
      </c>
      <c r="M2700" s="1" t="s">
        <v>80</v>
      </c>
      <c r="N2700" s="1" t="s">
        <v>11667</v>
      </c>
      <c r="O2700" s="1" t="s">
        <v>82</v>
      </c>
      <c r="P2700" s="1">
        <v>796</v>
      </c>
      <c r="Q2700" s="7" t="s">
        <v>11836</v>
      </c>
      <c r="R2700" s="2">
        <v>30</v>
      </c>
      <c r="S2700" s="2">
        <v>9588.5400000000009</v>
      </c>
      <c r="T2700" s="4">
        <f t="shared" si="90"/>
        <v>287656.2</v>
      </c>
      <c r="U2700" s="4">
        <f t="shared" si="89"/>
        <v>322174.94400000002</v>
      </c>
      <c r="V2700" s="4" t="s">
        <v>4658</v>
      </c>
      <c r="W2700" s="6">
        <v>2016</v>
      </c>
      <c r="X2700" s="4"/>
    </row>
    <row r="2701" spans="1:24" ht="66" customHeight="1" x14ac:dyDescent="0.2">
      <c r="A2701" s="8" t="s">
        <v>2773</v>
      </c>
      <c r="B2701" s="1" t="s">
        <v>12283</v>
      </c>
      <c r="C2701" s="5" t="s">
        <v>10076</v>
      </c>
      <c r="D2701" s="5" t="s">
        <v>9969</v>
      </c>
      <c r="E2701" s="5" t="s">
        <v>10077</v>
      </c>
      <c r="F2701" s="14" t="s">
        <v>10078</v>
      </c>
      <c r="G2701" s="11" t="s">
        <v>12279</v>
      </c>
      <c r="H2701" s="12">
        <v>0.25</v>
      </c>
      <c r="I2701" s="12" t="s">
        <v>78</v>
      </c>
      <c r="J2701" s="13" t="s">
        <v>12294</v>
      </c>
      <c r="K2701" s="1" t="s">
        <v>11668</v>
      </c>
      <c r="L2701" s="1" t="s">
        <v>79</v>
      </c>
      <c r="M2701" s="1" t="s">
        <v>80</v>
      </c>
      <c r="N2701" s="1" t="s">
        <v>11667</v>
      </c>
      <c r="O2701" s="1" t="s">
        <v>82</v>
      </c>
      <c r="P2701" s="1">
        <v>839</v>
      </c>
      <c r="Q2701" s="7" t="s">
        <v>11910</v>
      </c>
      <c r="R2701" s="2">
        <v>80</v>
      </c>
      <c r="S2701" s="2">
        <v>7749.34</v>
      </c>
      <c r="T2701" s="4">
        <f t="shared" si="90"/>
        <v>619947.19999999995</v>
      </c>
      <c r="U2701" s="4">
        <f t="shared" ref="U2701:U2764" si="91">T2701*1.12</f>
        <v>694340.86400000006</v>
      </c>
      <c r="V2701" s="4" t="s">
        <v>4658</v>
      </c>
      <c r="W2701" s="6">
        <v>2016</v>
      </c>
      <c r="X2701" s="4"/>
    </row>
    <row r="2702" spans="1:24" ht="66" customHeight="1" x14ac:dyDescent="0.2">
      <c r="A2702" s="8" t="s">
        <v>2774</v>
      </c>
      <c r="B2702" s="1" t="s">
        <v>12283</v>
      </c>
      <c r="C2702" s="5" t="s">
        <v>10079</v>
      </c>
      <c r="D2702" s="5" t="s">
        <v>9969</v>
      </c>
      <c r="E2702" s="5" t="s">
        <v>10080</v>
      </c>
      <c r="F2702" s="14" t="s">
        <v>10081</v>
      </c>
      <c r="G2702" s="11" t="s">
        <v>12279</v>
      </c>
      <c r="H2702" s="12">
        <v>0.25</v>
      </c>
      <c r="I2702" s="12" t="s">
        <v>78</v>
      </c>
      <c r="J2702" s="13" t="s">
        <v>12294</v>
      </c>
      <c r="K2702" s="1" t="s">
        <v>11668</v>
      </c>
      <c r="L2702" s="1" t="s">
        <v>79</v>
      </c>
      <c r="M2702" s="1" t="s">
        <v>80</v>
      </c>
      <c r="N2702" s="1" t="s">
        <v>11667</v>
      </c>
      <c r="O2702" s="1" t="s">
        <v>82</v>
      </c>
      <c r="P2702" s="1">
        <v>839</v>
      </c>
      <c r="Q2702" s="7" t="s">
        <v>11910</v>
      </c>
      <c r="R2702" s="2">
        <v>10</v>
      </c>
      <c r="S2702" s="2">
        <v>5203.5</v>
      </c>
      <c r="T2702" s="4">
        <f t="shared" si="90"/>
        <v>52035</v>
      </c>
      <c r="U2702" s="4">
        <f t="shared" si="91"/>
        <v>58279.200000000004</v>
      </c>
      <c r="V2702" s="4" t="s">
        <v>4658</v>
      </c>
      <c r="W2702" s="6">
        <v>2016</v>
      </c>
      <c r="X2702" s="4"/>
    </row>
    <row r="2703" spans="1:24" ht="66" customHeight="1" x14ac:dyDescent="0.2">
      <c r="A2703" s="8" t="s">
        <v>2775</v>
      </c>
      <c r="B2703" s="1" t="s">
        <v>12283</v>
      </c>
      <c r="C2703" s="5" t="s">
        <v>10082</v>
      </c>
      <c r="D2703" s="5" t="s">
        <v>9969</v>
      </c>
      <c r="E2703" s="5" t="s">
        <v>10083</v>
      </c>
      <c r="F2703" s="14" t="s">
        <v>10084</v>
      </c>
      <c r="G2703" s="11" t="s">
        <v>12279</v>
      </c>
      <c r="H2703" s="12">
        <v>0.25</v>
      </c>
      <c r="I2703" s="12" t="s">
        <v>78</v>
      </c>
      <c r="J2703" s="13" t="s">
        <v>12294</v>
      </c>
      <c r="K2703" s="1" t="s">
        <v>11668</v>
      </c>
      <c r="L2703" s="1" t="s">
        <v>79</v>
      </c>
      <c r="M2703" s="1" t="s">
        <v>80</v>
      </c>
      <c r="N2703" s="1" t="s">
        <v>11667</v>
      </c>
      <c r="O2703" s="1" t="s">
        <v>82</v>
      </c>
      <c r="P2703" s="1">
        <v>839</v>
      </c>
      <c r="Q2703" s="7" t="s">
        <v>11910</v>
      </c>
      <c r="R2703" s="2">
        <v>250</v>
      </c>
      <c r="S2703" s="2">
        <v>4175</v>
      </c>
      <c r="T2703" s="4">
        <f t="shared" si="90"/>
        <v>1043750</v>
      </c>
      <c r="U2703" s="4">
        <f t="shared" si="91"/>
        <v>1169000</v>
      </c>
      <c r="V2703" s="4" t="s">
        <v>4658</v>
      </c>
      <c r="W2703" s="6">
        <v>2016</v>
      </c>
      <c r="X2703" s="4"/>
    </row>
    <row r="2704" spans="1:24" ht="66" customHeight="1" x14ac:dyDescent="0.2">
      <c r="A2704" s="8" t="s">
        <v>2776</v>
      </c>
      <c r="B2704" s="1" t="s">
        <v>12283</v>
      </c>
      <c r="C2704" s="5" t="s">
        <v>10046</v>
      </c>
      <c r="D2704" s="5" t="s">
        <v>9969</v>
      </c>
      <c r="E2704" s="5" t="s">
        <v>10047</v>
      </c>
      <c r="F2704" s="14" t="s">
        <v>10085</v>
      </c>
      <c r="G2704" s="11" t="s">
        <v>12279</v>
      </c>
      <c r="H2704" s="12">
        <v>0.25</v>
      </c>
      <c r="I2704" s="12" t="s">
        <v>78</v>
      </c>
      <c r="J2704" s="13" t="s">
        <v>12294</v>
      </c>
      <c r="K2704" s="1" t="s">
        <v>11668</v>
      </c>
      <c r="L2704" s="1" t="s">
        <v>79</v>
      </c>
      <c r="M2704" s="1" t="s">
        <v>80</v>
      </c>
      <c r="N2704" s="1" t="s">
        <v>11667</v>
      </c>
      <c r="O2704" s="1" t="s">
        <v>82</v>
      </c>
      <c r="P2704" s="1">
        <v>839</v>
      </c>
      <c r="Q2704" s="7" t="s">
        <v>11910</v>
      </c>
      <c r="R2704" s="2">
        <v>630</v>
      </c>
      <c r="S2704" s="2">
        <v>4979.37</v>
      </c>
      <c r="T2704" s="4">
        <f t="shared" si="90"/>
        <v>3137003.1</v>
      </c>
      <c r="U2704" s="4">
        <f t="shared" si="91"/>
        <v>3513443.4720000005</v>
      </c>
      <c r="V2704" s="4" t="s">
        <v>4658</v>
      </c>
      <c r="W2704" s="6">
        <v>2016</v>
      </c>
      <c r="X2704" s="4"/>
    </row>
    <row r="2705" spans="1:24" ht="66" customHeight="1" x14ac:dyDescent="0.2">
      <c r="A2705" s="8" t="s">
        <v>2777</v>
      </c>
      <c r="B2705" s="1" t="s">
        <v>12283</v>
      </c>
      <c r="C2705" s="5" t="s">
        <v>10086</v>
      </c>
      <c r="D2705" s="5" t="s">
        <v>9969</v>
      </c>
      <c r="E2705" s="5" t="s">
        <v>10087</v>
      </c>
      <c r="F2705" s="14" t="s">
        <v>10088</v>
      </c>
      <c r="G2705" s="11" t="s">
        <v>12279</v>
      </c>
      <c r="H2705" s="12">
        <v>0.25</v>
      </c>
      <c r="I2705" s="12" t="s">
        <v>78</v>
      </c>
      <c r="J2705" s="13" t="s">
        <v>12294</v>
      </c>
      <c r="K2705" s="1" t="s">
        <v>11668</v>
      </c>
      <c r="L2705" s="1" t="s">
        <v>79</v>
      </c>
      <c r="M2705" s="1" t="s">
        <v>80</v>
      </c>
      <c r="N2705" s="1" t="s">
        <v>11667</v>
      </c>
      <c r="O2705" s="1" t="s">
        <v>82</v>
      </c>
      <c r="P2705" s="1">
        <v>839</v>
      </c>
      <c r="Q2705" s="7" t="s">
        <v>11910</v>
      </c>
      <c r="R2705" s="2">
        <v>640</v>
      </c>
      <c r="S2705" s="2">
        <v>3152.27</v>
      </c>
      <c r="T2705" s="4">
        <f t="shared" si="90"/>
        <v>2017452.8</v>
      </c>
      <c r="U2705" s="4">
        <f t="shared" si="91"/>
        <v>2259547.1360000004</v>
      </c>
      <c r="V2705" s="4" t="s">
        <v>4658</v>
      </c>
      <c r="W2705" s="6">
        <v>2016</v>
      </c>
      <c r="X2705" s="4"/>
    </row>
    <row r="2706" spans="1:24" ht="66" customHeight="1" x14ac:dyDescent="0.2">
      <c r="A2706" s="8" t="s">
        <v>2778</v>
      </c>
      <c r="B2706" s="1" t="s">
        <v>12283</v>
      </c>
      <c r="C2706" s="5" t="s">
        <v>10089</v>
      </c>
      <c r="D2706" s="5" t="s">
        <v>9969</v>
      </c>
      <c r="E2706" s="5" t="s">
        <v>10090</v>
      </c>
      <c r="F2706" s="14" t="s">
        <v>10091</v>
      </c>
      <c r="G2706" s="11" t="s">
        <v>12279</v>
      </c>
      <c r="H2706" s="12">
        <v>0.25</v>
      </c>
      <c r="I2706" s="12" t="s">
        <v>78</v>
      </c>
      <c r="J2706" s="13" t="s">
        <v>12294</v>
      </c>
      <c r="K2706" s="1" t="s">
        <v>11668</v>
      </c>
      <c r="L2706" s="1" t="s">
        <v>79</v>
      </c>
      <c r="M2706" s="1" t="s">
        <v>80</v>
      </c>
      <c r="N2706" s="1" t="s">
        <v>11667</v>
      </c>
      <c r="O2706" s="1" t="s">
        <v>82</v>
      </c>
      <c r="P2706" s="1">
        <v>839</v>
      </c>
      <c r="Q2706" s="7" t="s">
        <v>11910</v>
      </c>
      <c r="R2706" s="2">
        <v>250</v>
      </c>
      <c r="S2706" s="2">
        <v>2450.0300000000002</v>
      </c>
      <c r="T2706" s="4">
        <f t="shared" si="90"/>
        <v>612507.5</v>
      </c>
      <c r="U2706" s="4">
        <f t="shared" si="91"/>
        <v>686008.4</v>
      </c>
      <c r="V2706" s="4" t="s">
        <v>4658</v>
      </c>
      <c r="W2706" s="6">
        <v>2016</v>
      </c>
      <c r="X2706" s="4"/>
    </row>
    <row r="2707" spans="1:24" ht="66" customHeight="1" x14ac:dyDescent="0.2">
      <c r="A2707" s="8" t="s">
        <v>2779</v>
      </c>
      <c r="B2707" s="1" t="s">
        <v>12283</v>
      </c>
      <c r="C2707" s="5" t="s">
        <v>10092</v>
      </c>
      <c r="D2707" s="5" t="s">
        <v>9969</v>
      </c>
      <c r="E2707" s="5" t="s">
        <v>10093</v>
      </c>
      <c r="F2707" s="14" t="s">
        <v>10094</v>
      </c>
      <c r="G2707" s="11" t="s">
        <v>12279</v>
      </c>
      <c r="H2707" s="12">
        <v>0.25</v>
      </c>
      <c r="I2707" s="12" t="s">
        <v>78</v>
      </c>
      <c r="J2707" s="13" t="s">
        <v>12294</v>
      </c>
      <c r="K2707" s="1" t="s">
        <v>11668</v>
      </c>
      <c r="L2707" s="1" t="s">
        <v>79</v>
      </c>
      <c r="M2707" s="1" t="s">
        <v>80</v>
      </c>
      <c r="N2707" s="1" t="s">
        <v>11667</v>
      </c>
      <c r="O2707" s="1" t="s">
        <v>82</v>
      </c>
      <c r="P2707" s="1">
        <v>839</v>
      </c>
      <c r="Q2707" s="7" t="s">
        <v>11910</v>
      </c>
      <c r="R2707" s="2">
        <v>4</v>
      </c>
      <c r="S2707" s="2">
        <v>1957.78</v>
      </c>
      <c r="T2707" s="4">
        <f t="shared" si="90"/>
        <v>7831.12</v>
      </c>
      <c r="U2707" s="4">
        <f t="shared" si="91"/>
        <v>8770.8544000000002</v>
      </c>
      <c r="V2707" s="4" t="s">
        <v>4658</v>
      </c>
      <c r="W2707" s="6">
        <v>2016</v>
      </c>
      <c r="X2707" s="4"/>
    </row>
    <row r="2708" spans="1:24" ht="66" customHeight="1" x14ac:dyDescent="0.2">
      <c r="A2708" s="8" t="s">
        <v>2780</v>
      </c>
      <c r="B2708" s="1" t="s">
        <v>12283</v>
      </c>
      <c r="C2708" s="5" t="s">
        <v>10095</v>
      </c>
      <c r="D2708" s="5" t="s">
        <v>9969</v>
      </c>
      <c r="E2708" s="5" t="s">
        <v>10096</v>
      </c>
      <c r="F2708" s="14" t="s">
        <v>10097</v>
      </c>
      <c r="G2708" s="11" t="s">
        <v>12279</v>
      </c>
      <c r="H2708" s="12">
        <v>0.25</v>
      </c>
      <c r="I2708" s="12" t="s">
        <v>78</v>
      </c>
      <c r="J2708" s="13" t="s">
        <v>12294</v>
      </c>
      <c r="K2708" s="1" t="s">
        <v>11668</v>
      </c>
      <c r="L2708" s="1" t="s">
        <v>79</v>
      </c>
      <c r="M2708" s="1" t="s">
        <v>80</v>
      </c>
      <c r="N2708" s="1" t="s">
        <v>11667</v>
      </c>
      <c r="O2708" s="1" t="s">
        <v>82</v>
      </c>
      <c r="P2708" s="1">
        <v>839</v>
      </c>
      <c r="Q2708" s="7" t="s">
        <v>11910</v>
      </c>
      <c r="R2708" s="2">
        <v>18</v>
      </c>
      <c r="S2708" s="2">
        <v>1921.48</v>
      </c>
      <c r="T2708" s="4">
        <f t="shared" si="90"/>
        <v>34586.639999999999</v>
      </c>
      <c r="U2708" s="4">
        <f t="shared" si="91"/>
        <v>38737.036800000002</v>
      </c>
      <c r="V2708" s="4" t="s">
        <v>4658</v>
      </c>
      <c r="W2708" s="6">
        <v>2016</v>
      </c>
      <c r="X2708" s="4"/>
    </row>
    <row r="2709" spans="1:24" ht="66" customHeight="1" x14ac:dyDescent="0.2">
      <c r="A2709" s="8" t="s">
        <v>2781</v>
      </c>
      <c r="B2709" s="1" t="s">
        <v>12283</v>
      </c>
      <c r="C2709" s="5" t="s">
        <v>10098</v>
      </c>
      <c r="D2709" s="5" t="s">
        <v>9969</v>
      </c>
      <c r="E2709" s="5" t="s">
        <v>10099</v>
      </c>
      <c r="F2709" s="14" t="s">
        <v>10100</v>
      </c>
      <c r="G2709" s="11" t="s">
        <v>12279</v>
      </c>
      <c r="H2709" s="12">
        <v>0.25</v>
      </c>
      <c r="I2709" s="12" t="s">
        <v>78</v>
      </c>
      <c r="J2709" s="13" t="s">
        <v>12294</v>
      </c>
      <c r="K2709" s="1" t="s">
        <v>11668</v>
      </c>
      <c r="L2709" s="1" t="s">
        <v>79</v>
      </c>
      <c r="M2709" s="1" t="s">
        <v>80</v>
      </c>
      <c r="N2709" s="1" t="s">
        <v>11667</v>
      </c>
      <c r="O2709" s="1" t="s">
        <v>82</v>
      </c>
      <c r="P2709" s="1">
        <v>839</v>
      </c>
      <c r="Q2709" s="7" t="s">
        <v>11910</v>
      </c>
      <c r="R2709" s="2">
        <v>10</v>
      </c>
      <c r="S2709" s="2">
        <v>1873.08</v>
      </c>
      <c r="T2709" s="4">
        <f t="shared" si="90"/>
        <v>18730.8</v>
      </c>
      <c r="U2709" s="4">
        <f t="shared" si="91"/>
        <v>20978.496000000003</v>
      </c>
      <c r="V2709" s="4" t="s">
        <v>4658</v>
      </c>
      <c r="W2709" s="6">
        <v>2016</v>
      </c>
      <c r="X2709" s="4"/>
    </row>
    <row r="2710" spans="1:24" ht="66" customHeight="1" x14ac:dyDescent="0.2">
      <c r="A2710" s="8" t="s">
        <v>2782</v>
      </c>
      <c r="B2710" s="1" t="s">
        <v>12283</v>
      </c>
      <c r="C2710" s="5" t="s">
        <v>10046</v>
      </c>
      <c r="D2710" s="5" t="s">
        <v>9969</v>
      </c>
      <c r="E2710" s="5" t="s">
        <v>10047</v>
      </c>
      <c r="F2710" s="14" t="s">
        <v>10101</v>
      </c>
      <c r="G2710" s="11" t="s">
        <v>12279</v>
      </c>
      <c r="H2710" s="12">
        <v>0.25</v>
      </c>
      <c r="I2710" s="12" t="s">
        <v>78</v>
      </c>
      <c r="J2710" s="13" t="s">
        <v>12294</v>
      </c>
      <c r="K2710" s="1" t="s">
        <v>11668</v>
      </c>
      <c r="L2710" s="1" t="s">
        <v>79</v>
      </c>
      <c r="M2710" s="1" t="s">
        <v>80</v>
      </c>
      <c r="N2710" s="1" t="s">
        <v>11667</v>
      </c>
      <c r="O2710" s="1" t="s">
        <v>82</v>
      </c>
      <c r="P2710" s="1">
        <v>839</v>
      </c>
      <c r="Q2710" s="7" t="s">
        <v>11910</v>
      </c>
      <c r="R2710" s="2">
        <v>10</v>
      </c>
      <c r="S2710" s="2">
        <v>16204.65</v>
      </c>
      <c r="T2710" s="4">
        <f t="shared" si="90"/>
        <v>162046.5</v>
      </c>
      <c r="U2710" s="4">
        <f t="shared" si="91"/>
        <v>181492.08000000002</v>
      </c>
      <c r="V2710" s="4" t="s">
        <v>4658</v>
      </c>
      <c r="W2710" s="6">
        <v>2016</v>
      </c>
      <c r="X2710" s="4"/>
    </row>
    <row r="2711" spans="1:24" ht="66" customHeight="1" x14ac:dyDescent="0.2">
      <c r="A2711" s="8" t="s">
        <v>2783</v>
      </c>
      <c r="B2711" s="1" t="s">
        <v>12283</v>
      </c>
      <c r="C2711" s="5" t="s">
        <v>10102</v>
      </c>
      <c r="D2711" s="5" t="s">
        <v>9969</v>
      </c>
      <c r="E2711" s="5" t="s">
        <v>10103</v>
      </c>
      <c r="F2711" s="14" t="s">
        <v>10104</v>
      </c>
      <c r="G2711" s="11" t="s">
        <v>12279</v>
      </c>
      <c r="H2711" s="12">
        <v>0.25</v>
      </c>
      <c r="I2711" s="12" t="s">
        <v>78</v>
      </c>
      <c r="J2711" s="13" t="s">
        <v>12294</v>
      </c>
      <c r="K2711" s="1" t="s">
        <v>11668</v>
      </c>
      <c r="L2711" s="1" t="s">
        <v>79</v>
      </c>
      <c r="M2711" s="1" t="s">
        <v>80</v>
      </c>
      <c r="N2711" s="1" t="s">
        <v>11667</v>
      </c>
      <c r="O2711" s="1" t="s">
        <v>82</v>
      </c>
      <c r="P2711" s="1">
        <v>839</v>
      </c>
      <c r="Q2711" s="7" t="s">
        <v>11910</v>
      </c>
      <c r="R2711" s="2">
        <v>10</v>
      </c>
      <c r="S2711" s="2">
        <v>14252.15</v>
      </c>
      <c r="T2711" s="4">
        <f t="shared" si="90"/>
        <v>142521.5</v>
      </c>
      <c r="U2711" s="4">
        <f t="shared" si="91"/>
        <v>159624.08000000002</v>
      </c>
      <c r="V2711" s="4" t="s">
        <v>4658</v>
      </c>
      <c r="W2711" s="6">
        <v>2016</v>
      </c>
      <c r="X2711" s="4"/>
    </row>
    <row r="2712" spans="1:24" ht="66" customHeight="1" x14ac:dyDescent="0.2">
      <c r="A2712" s="8" t="s">
        <v>2784</v>
      </c>
      <c r="B2712" s="1" t="s">
        <v>12283</v>
      </c>
      <c r="C2712" s="5" t="s">
        <v>10105</v>
      </c>
      <c r="D2712" s="5" t="s">
        <v>9969</v>
      </c>
      <c r="E2712" s="5" t="s">
        <v>10106</v>
      </c>
      <c r="F2712" s="14" t="s">
        <v>10107</v>
      </c>
      <c r="G2712" s="11" t="s">
        <v>12279</v>
      </c>
      <c r="H2712" s="12">
        <v>0.25</v>
      </c>
      <c r="I2712" s="12" t="s">
        <v>78</v>
      </c>
      <c r="J2712" s="13" t="s">
        <v>12294</v>
      </c>
      <c r="K2712" s="1" t="s">
        <v>11668</v>
      </c>
      <c r="L2712" s="1" t="s">
        <v>79</v>
      </c>
      <c r="M2712" s="1" t="s">
        <v>80</v>
      </c>
      <c r="N2712" s="1" t="s">
        <v>11667</v>
      </c>
      <c r="O2712" s="1" t="s">
        <v>82</v>
      </c>
      <c r="P2712" s="1">
        <v>839</v>
      </c>
      <c r="Q2712" s="7" t="s">
        <v>11910</v>
      </c>
      <c r="R2712" s="2">
        <v>20</v>
      </c>
      <c r="S2712" s="2">
        <v>17613.48</v>
      </c>
      <c r="T2712" s="4">
        <f t="shared" si="90"/>
        <v>352269.6</v>
      </c>
      <c r="U2712" s="4">
        <f t="shared" si="91"/>
        <v>394541.95199999999</v>
      </c>
      <c r="V2712" s="4" t="s">
        <v>4658</v>
      </c>
      <c r="W2712" s="6">
        <v>2016</v>
      </c>
      <c r="X2712" s="4"/>
    </row>
    <row r="2713" spans="1:24" ht="66" customHeight="1" x14ac:dyDescent="0.2">
      <c r="A2713" s="8" t="s">
        <v>2785</v>
      </c>
      <c r="B2713" s="1" t="s">
        <v>12283</v>
      </c>
      <c r="C2713" s="5" t="s">
        <v>10108</v>
      </c>
      <c r="D2713" s="5" t="s">
        <v>9969</v>
      </c>
      <c r="E2713" s="5" t="s">
        <v>10109</v>
      </c>
      <c r="F2713" s="14" t="s">
        <v>10110</v>
      </c>
      <c r="G2713" s="11" t="s">
        <v>12279</v>
      </c>
      <c r="H2713" s="12">
        <v>0.25</v>
      </c>
      <c r="I2713" s="12" t="s">
        <v>78</v>
      </c>
      <c r="J2713" s="13" t="s">
        <v>12294</v>
      </c>
      <c r="K2713" s="1" t="s">
        <v>11668</v>
      </c>
      <c r="L2713" s="1" t="s">
        <v>79</v>
      </c>
      <c r="M2713" s="1" t="s">
        <v>80</v>
      </c>
      <c r="N2713" s="1" t="s">
        <v>11667</v>
      </c>
      <c r="O2713" s="1" t="s">
        <v>82</v>
      </c>
      <c r="P2713" s="1">
        <v>839</v>
      </c>
      <c r="Q2713" s="7" t="s">
        <v>11910</v>
      </c>
      <c r="R2713" s="2">
        <v>20</v>
      </c>
      <c r="S2713" s="2">
        <v>11425.04</v>
      </c>
      <c r="T2713" s="4">
        <f t="shared" si="90"/>
        <v>228500.80000000002</v>
      </c>
      <c r="U2713" s="4">
        <f t="shared" si="91"/>
        <v>255920.89600000004</v>
      </c>
      <c r="V2713" s="4" t="s">
        <v>4658</v>
      </c>
      <c r="W2713" s="6">
        <v>2016</v>
      </c>
      <c r="X2713" s="4"/>
    </row>
    <row r="2714" spans="1:24" ht="66" customHeight="1" x14ac:dyDescent="0.2">
      <c r="A2714" s="8" t="s">
        <v>2786</v>
      </c>
      <c r="B2714" s="1" t="s">
        <v>12283</v>
      </c>
      <c r="C2714" s="5" t="s">
        <v>10039</v>
      </c>
      <c r="D2714" s="5" t="s">
        <v>9969</v>
      </c>
      <c r="E2714" s="5" t="s">
        <v>10040</v>
      </c>
      <c r="F2714" s="14" t="s">
        <v>10111</v>
      </c>
      <c r="G2714" s="11" t="s">
        <v>12279</v>
      </c>
      <c r="H2714" s="12">
        <v>0.25</v>
      </c>
      <c r="I2714" s="12" t="s">
        <v>78</v>
      </c>
      <c r="J2714" s="13" t="s">
        <v>12294</v>
      </c>
      <c r="K2714" s="1" t="s">
        <v>11668</v>
      </c>
      <c r="L2714" s="1" t="s">
        <v>79</v>
      </c>
      <c r="M2714" s="1" t="s">
        <v>80</v>
      </c>
      <c r="N2714" s="1" t="s">
        <v>11667</v>
      </c>
      <c r="O2714" s="1" t="s">
        <v>82</v>
      </c>
      <c r="P2714" s="1">
        <v>839</v>
      </c>
      <c r="Q2714" s="7" t="s">
        <v>11910</v>
      </c>
      <c r="R2714" s="2">
        <v>30</v>
      </c>
      <c r="S2714" s="2">
        <v>2002.44</v>
      </c>
      <c r="T2714" s="4">
        <f t="shared" si="90"/>
        <v>60073.200000000004</v>
      </c>
      <c r="U2714" s="4">
        <f t="shared" si="91"/>
        <v>67281.984000000011</v>
      </c>
      <c r="V2714" s="4" t="s">
        <v>4658</v>
      </c>
      <c r="W2714" s="6">
        <v>2016</v>
      </c>
      <c r="X2714" s="4"/>
    </row>
    <row r="2715" spans="1:24" ht="66" customHeight="1" x14ac:dyDescent="0.2">
      <c r="A2715" s="8" t="s">
        <v>2787</v>
      </c>
      <c r="B2715" s="1" t="s">
        <v>12283</v>
      </c>
      <c r="C2715" s="5" t="s">
        <v>10112</v>
      </c>
      <c r="D2715" s="5" t="s">
        <v>9969</v>
      </c>
      <c r="E2715" s="5" t="s">
        <v>10113</v>
      </c>
      <c r="F2715" s="14" t="s">
        <v>10114</v>
      </c>
      <c r="G2715" s="11" t="s">
        <v>12279</v>
      </c>
      <c r="H2715" s="12">
        <v>0.25</v>
      </c>
      <c r="I2715" s="12" t="s">
        <v>78</v>
      </c>
      <c r="J2715" s="13" t="s">
        <v>12294</v>
      </c>
      <c r="K2715" s="1" t="s">
        <v>11668</v>
      </c>
      <c r="L2715" s="1" t="s">
        <v>79</v>
      </c>
      <c r="M2715" s="1" t="s">
        <v>80</v>
      </c>
      <c r="N2715" s="1" t="s">
        <v>11667</v>
      </c>
      <c r="O2715" s="1" t="s">
        <v>82</v>
      </c>
      <c r="P2715" s="1">
        <v>839</v>
      </c>
      <c r="Q2715" s="7" t="s">
        <v>11910</v>
      </c>
      <c r="R2715" s="2">
        <v>430</v>
      </c>
      <c r="S2715" s="2">
        <v>1567.72</v>
      </c>
      <c r="T2715" s="4">
        <f t="shared" si="90"/>
        <v>674119.6</v>
      </c>
      <c r="U2715" s="4">
        <f t="shared" si="91"/>
        <v>755013.95200000005</v>
      </c>
      <c r="V2715" s="4" t="s">
        <v>4658</v>
      </c>
      <c r="W2715" s="6">
        <v>2016</v>
      </c>
      <c r="X2715" s="4"/>
    </row>
    <row r="2716" spans="1:24" ht="66" customHeight="1" x14ac:dyDescent="0.2">
      <c r="A2716" s="8" t="s">
        <v>2788</v>
      </c>
      <c r="B2716" s="1" t="s">
        <v>12283</v>
      </c>
      <c r="C2716" s="5" t="s">
        <v>10115</v>
      </c>
      <c r="D2716" s="5" t="s">
        <v>9969</v>
      </c>
      <c r="E2716" s="5" t="s">
        <v>10116</v>
      </c>
      <c r="F2716" s="14" t="s">
        <v>10117</v>
      </c>
      <c r="G2716" s="11" t="s">
        <v>12279</v>
      </c>
      <c r="H2716" s="12">
        <v>0.25</v>
      </c>
      <c r="I2716" s="12" t="s">
        <v>78</v>
      </c>
      <c r="J2716" s="13" t="s">
        <v>12294</v>
      </c>
      <c r="K2716" s="1" t="s">
        <v>11668</v>
      </c>
      <c r="L2716" s="1" t="s">
        <v>79</v>
      </c>
      <c r="M2716" s="1" t="s">
        <v>80</v>
      </c>
      <c r="N2716" s="1" t="s">
        <v>11667</v>
      </c>
      <c r="O2716" s="1" t="s">
        <v>82</v>
      </c>
      <c r="P2716" s="1">
        <v>839</v>
      </c>
      <c r="Q2716" s="7" t="s">
        <v>11910</v>
      </c>
      <c r="R2716" s="2">
        <v>450</v>
      </c>
      <c r="S2716" s="2">
        <v>1666.72</v>
      </c>
      <c r="T2716" s="4">
        <f t="shared" si="90"/>
        <v>750024</v>
      </c>
      <c r="U2716" s="4">
        <f t="shared" si="91"/>
        <v>840026.88000000012</v>
      </c>
      <c r="V2716" s="4" t="s">
        <v>4658</v>
      </c>
      <c r="W2716" s="6">
        <v>2016</v>
      </c>
      <c r="X2716" s="4"/>
    </row>
    <row r="2717" spans="1:24" ht="66" customHeight="1" x14ac:dyDescent="0.2">
      <c r="A2717" s="8" t="s">
        <v>2789</v>
      </c>
      <c r="B2717" s="1" t="s">
        <v>12283</v>
      </c>
      <c r="C2717" s="5" t="s">
        <v>10118</v>
      </c>
      <c r="D2717" s="5" t="s">
        <v>9969</v>
      </c>
      <c r="E2717" s="5" t="s">
        <v>10119</v>
      </c>
      <c r="F2717" s="14" t="s">
        <v>10120</v>
      </c>
      <c r="G2717" s="11" t="s">
        <v>12279</v>
      </c>
      <c r="H2717" s="12">
        <v>0.25</v>
      </c>
      <c r="I2717" s="12" t="s">
        <v>78</v>
      </c>
      <c r="J2717" s="13" t="s">
        <v>12294</v>
      </c>
      <c r="K2717" s="1" t="s">
        <v>11668</v>
      </c>
      <c r="L2717" s="1" t="s">
        <v>79</v>
      </c>
      <c r="M2717" s="1" t="s">
        <v>80</v>
      </c>
      <c r="N2717" s="1" t="s">
        <v>11667</v>
      </c>
      <c r="O2717" s="1" t="s">
        <v>82</v>
      </c>
      <c r="P2717" s="1">
        <v>839</v>
      </c>
      <c r="Q2717" s="7" t="s">
        <v>11910</v>
      </c>
      <c r="R2717" s="2">
        <v>5</v>
      </c>
      <c r="S2717" s="2">
        <v>6250.42</v>
      </c>
      <c r="T2717" s="4">
        <f t="shared" ref="T2717:T2780" si="92">R2717*S2717</f>
        <v>31252.1</v>
      </c>
      <c r="U2717" s="4">
        <f t="shared" si="91"/>
        <v>35002.351999999999</v>
      </c>
      <c r="V2717" s="4" t="s">
        <v>4658</v>
      </c>
      <c r="W2717" s="6">
        <v>2016</v>
      </c>
      <c r="X2717" s="4"/>
    </row>
    <row r="2718" spans="1:24" ht="66" customHeight="1" x14ac:dyDescent="0.2">
      <c r="A2718" s="8" t="s">
        <v>2790</v>
      </c>
      <c r="B2718" s="1" t="s">
        <v>12283</v>
      </c>
      <c r="C2718" s="5" t="s">
        <v>10121</v>
      </c>
      <c r="D2718" s="5" t="s">
        <v>9969</v>
      </c>
      <c r="E2718" s="5" t="s">
        <v>10122</v>
      </c>
      <c r="F2718" s="14" t="s">
        <v>10123</v>
      </c>
      <c r="G2718" s="11" t="s">
        <v>12279</v>
      </c>
      <c r="H2718" s="12">
        <v>0.25</v>
      </c>
      <c r="I2718" s="12" t="s">
        <v>78</v>
      </c>
      <c r="J2718" s="13" t="s">
        <v>12294</v>
      </c>
      <c r="K2718" s="1" t="s">
        <v>11668</v>
      </c>
      <c r="L2718" s="1" t="s">
        <v>79</v>
      </c>
      <c r="M2718" s="1" t="s">
        <v>80</v>
      </c>
      <c r="N2718" s="1" t="s">
        <v>11667</v>
      </c>
      <c r="O2718" s="1" t="s">
        <v>82</v>
      </c>
      <c r="P2718" s="1">
        <v>839</v>
      </c>
      <c r="Q2718" s="7" t="s">
        <v>11910</v>
      </c>
      <c r="R2718" s="2">
        <v>15</v>
      </c>
      <c r="S2718" s="2">
        <v>2552.44</v>
      </c>
      <c r="T2718" s="4">
        <f t="shared" si="92"/>
        <v>38286.6</v>
      </c>
      <c r="U2718" s="4">
        <f t="shared" si="91"/>
        <v>42880.992000000006</v>
      </c>
      <c r="V2718" s="4" t="s">
        <v>4658</v>
      </c>
      <c r="W2718" s="6">
        <v>2016</v>
      </c>
      <c r="X2718" s="4"/>
    </row>
    <row r="2719" spans="1:24" ht="66" customHeight="1" x14ac:dyDescent="0.2">
      <c r="A2719" s="8" t="s">
        <v>2791</v>
      </c>
      <c r="B2719" s="1" t="s">
        <v>12283</v>
      </c>
      <c r="C2719" s="5" t="s">
        <v>10124</v>
      </c>
      <c r="D2719" s="5" t="s">
        <v>9969</v>
      </c>
      <c r="E2719" s="5" t="s">
        <v>10125</v>
      </c>
      <c r="F2719" s="14" t="s">
        <v>10126</v>
      </c>
      <c r="G2719" s="11" t="s">
        <v>12279</v>
      </c>
      <c r="H2719" s="12">
        <v>0.25</v>
      </c>
      <c r="I2719" s="12" t="s">
        <v>78</v>
      </c>
      <c r="J2719" s="13" t="s">
        <v>12294</v>
      </c>
      <c r="K2719" s="1" t="s">
        <v>11668</v>
      </c>
      <c r="L2719" s="1" t="s">
        <v>79</v>
      </c>
      <c r="M2719" s="1" t="s">
        <v>80</v>
      </c>
      <c r="N2719" s="1" t="s">
        <v>11667</v>
      </c>
      <c r="O2719" s="1" t="s">
        <v>82</v>
      </c>
      <c r="P2719" s="1">
        <v>839</v>
      </c>
      <c r="Q2719" s="7" t="s">
        <v>11910</v>
      </c>
      <c r="R2719" s="2">
        <v>25</v>
      </c>
      <c r="S2719" s="2">
        <v>2541.44</v>
      </c>
      <c r="T2719" s="4">
        <f t="shared" si="92"/>
        <v>63536</v>
      </c>
      <c r="U2719" s="4">
        <f t="shared" si="91"/>
        <v>71160.320000000007</v>
      </c>
      <c r="V2719" s="4" t="s">
        <v>4658</v>
      </c>
      <c r="W2719" s="6">
        <v>2016</v>
      </c>
      <c r="X2719" s="4"/>
    </row>
    <row r="2720" spans="1:24" ht="66" customHeight="1" x14ac:dyDescent="0.2">
      <c r="A2720" s="8" t="s">
        <v>2792</v>
      </c>
      <c r="B2720" s="1" t="s">
        <v>12283</v>
      </c>
      <c r="C2720" s="5" t="s">
        <v>10127</v>
      </c>
      <c r="D2720" s="5" t="s">
        <v>9969</v>
      </c>
      <c r="E2720" s="5" t="s">
        <v>10128</v>
      </c>
      <c r="F2720" s="14" t="s">
        <v>10129</v>
      </c>
      <c r="G2720" s="11" t="s">
        <v>12279</v>
      </c>
      <c r="H2720" s="12">
        <v>0.25</v>
      </c>
      <c r="I2720" s="12" t="s">
        <v>78</v>
      </c>
      <c r="J2720" s="13" t="s">
        <v>12294</v>
      </c>
      <c r="K2720" s="1" t="s">
        <v>11668</v>
      </c>
      <c r="L2720" s="1" t="s">
        <v>79</v>
      </c>
      <c r="M2720" s="1" t="s">
        <v>80</v>
      </c>
      <c r="N2720" s="1" t="s">
        <v>11667</v>
      </c>
      <c r="O2720" s="1" t="s">
        <v>82</v>
      </c>
      <c r="P2720" s="1">
        <v>839</v>
      </c>
      <c r="Q2720" s="7" t="s">
        <v>11910</v>
      </c>
      <c r="R2720" s="2">
        <v>20</v>
      </c>
      <c r="S2720" s="2">
        <v>3788.84</v>
      </c>
      <c r="T2720" s="4">
        <f t="shared" si="92"/>
        <v>75776.800000000003</v>
      </c>
      <c r="U2720" s="4">
        <f t="shared" si="91"/>
        <v>84870.016000000018</v>
      </c>
      <c r="V2720" s="4" t="s">
        <v>4658</v>
      </c>
      <c r="W2720" s="6">
        <v>2016</v>
      </c>
      <c r="X2720" s="4"/>
    </row>
    <row r="2721" spans="1:24" ht="66" customHeight="1" x14ac:dyDescent="0.2">
      <c r="A2721" s="8" t="s">
        <v>2793</v>
      </c>
      <c r="B2721" s="1" t="s">
        <v>12283</v>
      </c>
      <c r="C2721" s="5" t="s">
        <v>10130</v>
      </c>
      <c r="D2721" s="5" t="s">
        <v>9969</v>
      </c>
      <c r="E2721" s="5" t="s">
        <v>10131</v>
      </c>
      <c r="F2721" s="14" t="s">
        <v>10132</v>
      </c>
      <c r="G2721" s="11" t="s">
        <v>12279</v>
      </c>
      <c r="H2721" s="12">
        <v>0.25</v>
      </c>
      <c r="I2721" s="12" t="s">
        <v>78</v>
      </c>
      <c r="J2721" s="13" t="s">
        <v>12294</v>
      </c>
      <c r="K2721" s="1" t="s">
        <v>11668</v>
      </c>
      <c r="L2721" s="1" t="s">
        <v>79</v>
      </c>
      <c r="M2721" s="1" t="s">
        <v>80</v>
      </c>
      <c r="N2721" s="1" t="s">
        <v>11667</v>
      </c>
      <c r="O2721" s="1" t="s">
        <v>82</v>
      </c>
      <c r="P2721" s="1">
        <v>839</v>
      </c>
      <c r="Q2721" s="7" t="s">
        <v>11910</v>
      </c>
      <c r="R2721" s="2">
        <v>10</v>
      </c>
      <c r="S2721" s="2">
        <v>5669.4</v>
      </c>
      <c r="T2721" s="4">
        <f t="shared" si="92"/>
        <v>56694</v>
      </c>
      <c r="U2721" s="4">
        <f t="shared" si="91"/>
        <v>63497.280000000006</v>
      </c>
      <c r="V2721" s="4" t="s">
        <v>4658</v>
      </c>
      <c r="W2721" s="6">
        <v>2016</v>
      </c>
      <c r="X2721" s="4"/>
    </row>
    <row r="2722" spans="1:24" ht="66" customHeight="1" x14ac:dyDescent="0.2">
      <c r="A2722" s="8" t="s">
        <v>2794</v>
      </c>
      <c r="B2722" s="1" t="s">
        <v>12283</v>
      </c>
      <c r="C2722" s="5" t="s">
        <v>10133</v>
      </c>
      <c r="D2722" s="5" t="s">
        <v>9969</v>
      </c>
      <c r="E2722" s="5" t="s">
        <v>10134</v>
      </c>
      <c r="F2722" s="14" t="s">
        <v>10135</v>
      </c>
      <c r="G2722" s="11" t="s">
        <v>12279</v>
      </c>
      <c r="H2722" s="12">
        <v>0.25</v>
      </c>
      <c r="I2722" s="12" t="s">
        <v>78</v>
      </c>
      <c r="J2722" s="13" t="s">
        <v>12294</v>
      </c>
      <c r="K2722" s="1" t="s">
        <v>11668</v>
      </c>
      <c r="L2722" s="1" t="s">
        <v>79</v>
      </c>
      <c r="M2722" s="1" t="s">
        <v>80</v>
      </c>
      <c r="N2722" s="1" t="s">
        <v>11667</v>
      </c>
      <c r="O2722" s="1" t="s">
        <v>82</v>
      </c>
      <c r="P2722" s="1">
        <v>839</v>
      </c>
      <c r="Q2722" s="7" t="s">
        <v>11910</v>
      </c>
      <c r="R2722" s="2">
        <v>15</v>
      </c>
      <c r="S2722" s="2">
        <v>846.78</v>
      </c>
      <c r="T2722" s="4">
        <f t="shared" si="92"/>
        <v>12701.699999999999</v>
      </c>
      <c r="U2722" s="4">
        <f t="shared" si="91"/>
        <v>14225.904</v>
      </c>
      <c r="V2722" s="4" t="s">
        <v>4658</v>
      </c>
      <c r="W2722" s="6">
        <v>2016</v>
      </c>
      <c r="X2722" s="4"/>
    </row>
    <row r="2723" spans="1:24" ht="66" customHeight="1" x14ac:dyDescent="0.2">
      <c r="A2723" s="8" t="s">
        <v>2795</v>
      </c>
      <c r="B2723" s="1" t="s">
        <v>12283</v>
      </c>
      <c r="C2723" s="5" t="s">
        <v>10136</v>
      </c>
      <c r="D2723" s="5" t="s">
        <v>9969</v>
      </c>
      <c r="E2723" s="5" t="s">
        <v>10137</v>
      </c>
      <c r="F2723" s="14" t="s">
        <v>10138</v>
      </c>
      <c r="G2723" s="11" t="s">
        <v>12279</v>
      </c>
      <c r="H2723" s="12">
        <v>0.25</v>
      </c>
      <c r="I2723" s="12" t="s">
        <v>78</v>
      </c>
      <c r="J2723" s="13" t="s">
        <v>12294</v>
      </c>
      <c r="K2723" s="1" t="s">
        <v>11668</v>
      </c>
      <c r="L2723" s="1" t="s">
        <v>79</v>
      </c>
      <c r="M2723" s="1" t="s">
        <v>80</v>
      </c>
      <c r="N2723" s="1" t="s">
        <v>11667</v>
      </c>
      <c r="O2723" s="1" t="s">
        <v>82</v>
      </c>
      <c r="P2723" s="1">
        <v>839</v>
      </c>
      <c r="Q2723" s="7" t="s">
        <v>11910</v>
      </c>
      <c r="R2723" s="2">
        <v>100</v>
      </c>
      <c r="S2723" s="2">
        <v>270.60000000000002</v>
      </c>
      <c r="T2723" s="4">
        <f t="shared" si="92"/>
        <v>27060.000000000004</v>
      </c>
      <c r="U2723" s="4">
        <f t="shared" si="91"/>
        <v>30307.200000000008</v>
      </c>
      <c r="V2723" s="4" t="s">
        <v>4658</v>
      </c>
      <c r="W2723" s="6">
        <v>2016</v>
      </c>
      <c r="X2723" s="4"/>
    </row>
    <row r="2724" spans="1:24" ht="66" customHeight="1" x14ac:dyDescent="0.2">
      <c r="A2724" s="8" t="s">
        <v>2796</v>
      </c>
      <c r="B2724" s="1" t="s">
        <v>12283</v>
      </c>
      <c r="C2724" s="5" t="s">
        <v>10049</v>
      </c>
      <c r="D2724" s="5" t="s">
        <v>6601</v>
      </c>
      <c r="E2724" s="5" t="s">
        <v>10050</v>
      </c>
      <c r="F2724" s="14" t="s">
        <v>10139</v>
      </c>
      <c r="G2724" s="11" t="s">
        <v>12279</v>
      </c>
      <c r="H2724" s="12">
        <v>0.25</v>
      </c>
      <c r="I2724" s="12" t="s">
        <v>78</v>
      </c>
      <c r="J2724" s="13" t="s">
        <v>12294</v>
      </c>
      <c r="K2724" s="1" t="s">
        <v>11668</v>
      </c>
      <c r="L2724" s="1" t="s">
        <v>79</v>
      </c>
      <c r="M2724" s="1" t="s">
        <v>80</v>
      </c>
      <c r="N2724" s="1" t="s">
        <v>11667</v>
      </c>
      <c r="O2724" s="1" t="s">
        <v>82</v>
      </c>
      <c r="P2724" s="1">
        <v>796</v>
      </c>
      <c r="Q2724" s="7" t="s">
        <v>11836</v>
      </c>
      <c r="R2724" s="2">
        <v>2500</v>
      </c>
      <c r="S2724" s="2">
        <v>171.6</v>
      </c>
      <c r="T2724" s="4">
        <f t="shared" si="92"/>
        <v>429000</v>
      </c>
      <c r="U2724" s="4">
        <f t="shared" si="91"/>
        <v>480480.00000000006</v>
      </c>
      <c r="V2724" s="4" t="s">
        <v>4658</v>
      </c>
      <c r="W2724" s="6">
        <v>2016</v>
      </c>
      <c r="X2724" s="4"/>
    </row>
    <row r="2725" spans="1:24" ht="66" customHeight="1" x14ac:dyDescent="0.2">
      <c r="A2725" s="8" t="s">
        <v>2797</v>
      </c>
      <c r="B2725" s="1" t="s">
        <v>12283</v>
      </c>
      <c r="C2725" s="5" t="s">
        <v>10140</v>
      </c>
      <c r="D2725" s="5" t="s">
        <v>9985</v>
      </c>
      <c r="E2725" s="5" t="s">
        <v>10141</v>
      </c>
      <c r="F2725" s="14" t="s">
        <v>10142</v>
      </c>
      <c r="G2725" s="11" t="s">
        <v>12279</v>
      </c>
      <c r="H2725" s="12">
        <v>0.25</v>
      </c>
      <c r="I2725" s="12" t="s">
        <v>78</v>
      </c>
      <c r="J2725" s="13" t="s">
        <v>12294</v>
      </c>
      <c r="K2725" s="1" t="s">
        <v>11668</v>
      </c>
      <c r="L2725" s="1" t="s">
        <v>79</v>
      </c>
      <c r="M2725" s="1" t="s">
        <v>80</v>
      </c>
      <c r="N2725" s="1" t="s">
        <v>11667</v>
      </c>
      <c r="O2725" s="1" t="s">
        <v>82</v>
      </c>
      <c r="P2725" s="1">
        <v>796</v>
      </c>
      <c r="Q2725" s="7" t="s">
        <v>11836</v>
      </c>
      <c r="R2725" s="2">
        <v>40</v>
      </c>
      <c r="S2725" s="2">
        <v>8862.5400000000009</v>
      </c>
      <c r="T2725" s="4">
        <f t="shared" si="92"/>
        <v>354501.60000000003</v>
      </c>
      <c r="U2725" s="4">
        <f t="shared" si="91"/>
        <v>397041.79200000007</v>
      </c>
      <c r="V2725" s="4" t="s">
        <v>4658</v>
      </c>
      <c r="W2725" s="6">
        <v>2016</v>
      </c>
      <c r="X2725" s="4"/>
    </row>
    <row r="2726" spans="1:24" ht="66" customHeight="1" x14ac:dyDescent="0.2">
      <c r="A2726" s="8" t="s">
        <v>2798</v>
      </c>
      <c r="B2726" s="1" t="s">
        <v>12283</v>
      </c>
      <c r="C2726" s="5" t="s">
        <v>10143</v>
      </c>
      <c r="D2726" s="5" t="s">
        <v>9969</v>
      </c>
      <c r="E2726" s="5" t="s">
        <v>10144</v>
      </c>
      <c r="F2726" s="14" t="s">
        <v>10145</v>
      </c>
      <c r="G2726" s="11" t="s">
        <v>12279</v>
      </c>
      <c r="H2726" s="12">
        <v>0.25</v>
      </c>
      <c r="I2726" s="12" t="s">
        <v>78</v>
      </c>
      <c r="J2726" s="13" t="s">
        <v>12294</v>
      </c>
      <c r="K2726" s="1" t="s">
        <v>11668</v>
      </c>
      <c r="L2726" s="1" t="s">
        <v>79</v>
      </c>
      <c r="M2726" s="1" t="s">
        <v>80</v>
      </c>
      <c r="N2726" s="1" t="s">
        <v>11667</v>
      </c>
      <c r="O2726" s="1" t="s">
        <v>82</v>
      </c>
      <c r="P2726" s="1">
        <v>839</v>
      </c>
      <c r="Q2726" s="7" t="s">
        <v>11910</v>
      </c>
      <c r="R2726" s="2">
        <v>100</v>
      </c>
      <c r="S2726" s="2">
        <v>292.60000000000002</v>
      </c>
      <c r="T2726" s="4">
        <f t="shared" si="92"/>
        <v>29260.000000000004</v>
      </c>
      <c r="U2726" s="4">
        <f t="shared" si="91"/>
        <v>32771.200000000004</v>
      </c>
      <c r="V2726" s="4" t="s">
        <v>4658</v>
      </c>
      <c r="W2726" s="6">
        <v>2016</v>
      </c>
      <c r="X2726" s="4"/>
    </row>
    <row r="2727" spans="1:24" ht="66" customHeight="1" x14ac:dyDescent="0.2">
      <c r="A2727" s="8" t="s">
        <v>2799</v>
      </c>
      <c r="B2727" s="1" t="s">
        <v>12283</v>
      </c>
      <c r="C2727" s="5" t="s">
        <v>10146</v>
      </c>
      <c r="D2727" s="5" t="s">
        <v>9969</v>
      </c>
      <c r="E2727" s="5" t="s">
        <v>10147</v>
      </c>
      <c r="F2727" s="14" t="s">
        <v>10148</v>
      </c>
      <c r="G2727" s="11" t="s">
        <v>12279</v>
      </c>
      <c r="H2727" s="12">
        <v>0.25</v>
      </c>
      <c r="I2727" s="12" t="s">
        <v>78</v>
      </c>
      <c r="J2727" s="13" t="s">
        <v>12294</v>
      </c>
      <c r="K2727" s="1" t="s">
        <v>11668</v>
      </c>
      <c r="L2727" s="1" t="s">
        <v>79</v>
      </c>
      <c r="M2727" s="1" t="s">
        <v>80</v>
      </c>
      <c r="N2727" s="1" t="s">
        <v>11667</v>
      </c>
      <c r="O2727" s="1" t="s">
        <v>82</v>
      </c>
      <c r="P2727" s="1">
        <v>839</v>
      </c>
      <c r="Q2727" s="7" t="s">
        <v>11910</v>
      </c>
      <c r="R2727" s="2">
        <v>60</v>
      </c>
      <c r="S2727" s="2">
        <v>314.60000000000002</v>
      </c>
      <c r="T2727" s="4">
        <f t="shared" si="92"/>
        <v>18876</v>
      </c>
      <c r="U2727" s="4">
        <f t="shared" si="91"/>
        <v>21141.120000000003</v>
      </c>
      <c r="V2727" s="4" t="s">
        <v>4658</v>
      </c>
      <c r="W2727" s="6">
        <v>2016</v>
      </c>
      <c r="X2727" s="4"/>
    </row>
    <row r="2728" spans="1:24" ht="66" customHeight="1" x14ac:dyDescent="0.2">
      <c r="A2728" s="8" t="s">
        <v>2800</v>
      </c>
      <c r="B2728" s="1" t="s">
        <v>12283</v>
      </c>
      <c r="C2728" s="5" t="s">
        <v>10149</v>
      </c>
      <c r="D2728" s="5" t="s">
        <v>9969</v>
      </c>
      <c r="E2728" s="5" t="s">
        <v>10150</v>
      </c>
      <c r="F2728" s="14" t="s">
        <v>10151</v>
      </c>
      <c r="G2728" s="11" t="s">
        <v>12279</v>
      </c>
      <c r="H2728" s="12">
        <v>0.25</v>
      </c>
      <c r="I2728" s="12" t="s">
        <v>78</v>
      </c>
      <c r="J2728" s="13" t="s">
        <v>12294</v>
      </c>
      <c r="K2728" s="1" t="s">
        <v>11668</v>
      </c>
      <c r="L2728" s="1" t="s">
        <v>79</v>
      </c>
      <c r="M2728" s="1" t="s">
        <v>80</v>
      </c>
      <c r="N2728" s="1" t="s">
        <v>11667</v>
      </c>
      <c r="O2728" s="1" t="s">
        <v>82</v>
      </c>
      <c r="P2728" s="1">
        <v>839</v>
      </c>
      <c r="Q2728" s="7" t="s">
        <v>11910</v>
      </c>
      <c r="R2728" s="2">
        <v>390</v>
      </c>
      <c r="S2728" s="2">
        <v>426.8</v>
      </c>
      <c r="T2728" s="4">
        <f t="shared" si="92"/>
        <v>166452</v>
      </c>
      <c r="U2728" s="4">
        <f t="shared" si="91"/>
        <v>186426.24000000002</v>
      </c>
      <c r="V2728" s="4" t="s">
        <v>4658</v>
      </c>
      <c r="W2728" s="6">
        <v>2016</v>
      </c>
      <c r="X2728" s="4"/>
    </row>
    <row r="2729" spans="1:24" ht="66" customHeight="1" x14ac:dyDescent="0.2">
      <c r="A2729" s="8" t="s">
        <v>2801</v>
      </c>
      <c r="B2729" s="1" t="s">
        <v>12283</v>
      </c>
      <c r="C2729" s="5" t="s">
        <v>10018</v>
      </c>
      <c r="D2729" s="5" t="s">
        <v>9969</v>
      </c>
      <c r="E2729" s="5" t="s">
        <v>10019</v>
      </c>
      <c r="F2729" s="14" t="s">
        <v>10152</v>
      </c>
      <c r="G2729" s="11" t="s">
        <v>12279</v>
      </c>
      <c r="H2729" s="12">
        <v>0.25</v>
      </c>
      <c r="I2729" s="12" t="s">
        <v>78</v>
      </c>
      <c r="J2729" s="13" t="s">
        <v>12294</v>
      </c>
      <c r="K2729" s="1" t="s">
        <v>11668</v>
      </c>
      <c r="L2729" s="1" t="s">
        <v>79</v>
      </c>
      <c r="M2729" s="1" t="s">
        <v>80</v>
      </c>
      <c r="N2729" s="1" t="s">
        <v>11667</v>
      </c>
      <c r="O2729" s="1" t="s">
        <v>82</v>
      </c>
      <c r="P2729" s="1">
        <v>839</v>
      </c>
      <c r="Q2729" s="7" t="s">
        <v>11910</v>
      </c>
      <c r="R2729" s="2">
        <v>800</v>
      </c>
      <c r="S2729" s="2">
        <v>879.78</v>
      </c>
      <c r="T2729" s="4">
        <f t="shared" si="92"/>
        <v>703824</v>
      </c>
      <c r="U2729" s="4">
        <f t="shared" si="91"/>
        <v>788282.88000000012</v>
      </c>
      <c r="V2729" s="4" t="s">
        <v>4658</v>
      </c>
      <c r="W2729" s="6">
        <v>2016</v>
      </c>
      <c r="X2729" s="4"/>
    </row>
    <row r="2730" spans="1:24" ht="66" customHeight="1" x14ac:dyDescent="0.2">
      <c r="A2730" s="8" t="s">
        <v>2802</v>
      </c>
      <c r="B2730" s="1" t="s">
        <v>12283</v>
      </c>
      <c r="C2730" s="5" t="s">
        <v>10095</v>
      </c>
      <c r="D2730" s="5" t="s">
        <v>9969</v>
      </c>
      <c r="E2730" s="5" t="s">
        <v>10096</v>
      </c>
      <c r="F2730" s="14" t="s">
        <v>10153</v>
      </c>
      <c r="G2730" s="11" t="s">
        <v>12279</v>
      </c>
      <c r="H2730" s="12">
        <v>0.25</v>
      </c>
      <c r="I2730" s="12" t="s">
        <v>78</v>
      </c>
      <c r="J2730" s="13" t="s">
        <v>12294</v>
      </c>
      <c r="K2730" s="1" t="s">
        <v>11668</v>
      </c>
      <c r="L2730" s="1" t="s">
        <v>79</v>
      </c>
      <c r="M2730" s="1" t="s">
        <v>80</v>
      </c>
      <c r="N2730" s="1" t="s">
        <v>11667</v>
      </c>
      <c r="O2730" s="1" t="s">
        <v>82</v>
      </c>
      <c r="P2730" s="1">
        <v>839</v>
      </c>
      <c r="Q2730" s="7" t="s">
        <v>11910</v>
      </c>
      <c r="R2730" s="2">
        <v>28</v>
      </c>
      <c r="S2730" s="2">
        <v>7328.75</v>
      </c>
      <c r="T2730" s="4">
        <f t="shared" si="92"/>
        <v>205205</v>
      </c>
      <c r="U2730" s="4">
        <f t="shared" si="91"/>
        <v>229829.60000000003</v>
      </c>
      <c r="V2730" s="4" t="s">
        <v>4658</v>
      </c>
      <c r="W2730" s="6">
        <v>2016</v>
      </c>
      <c r="X2730" s="4"/>
    </row>
    <row r="2731" spans="1:24" ht="66" customHeight="1" x14ac:dyDescent="0.2">
      <c r="A2731" s="8" t="s">
        <v>2803</v>
      </c>
      <c r="B2731" s="1" t="s">
        <v>12283</v>
      </c>
      <c r="C2731" s="5" t="s">
        <v>10154</v>
      </c>
      <c r="D2731" s="5" t="s">
        <v>9985</v>
      </c>
      <c r="E2731" s="5" t="s">
        <v>10155</v>
      </c>
      <c r="F2731" s="14" t="s">
        <v>10156</v>
      </c>
      <c r="G2731" s="11" t="s">
        <v>12279</v>
      </c>
      <c r="H2731" s="12">
        <v>0.25</v>
      </c>
      <c r="I2731" s="12" t="s">
        <v>78</v>
      </c>
      <c r="J2731" s="13" t="s">
        <v>12294</v>
      </c>
      <c r="K2731" s="1" t="s">
        <v>11668</v>
      </c>
      <c r="L2731" s="1" t="s">
        <v>79</v>
      </c>
      <c r="M2731" s="1" t="s">
        <v>80</v>
      </c>
      <c r="N2731" s="1" t="s">
        <v>11667</v>
      </c>
      <c r="O2731" s="1" t="s">
        <v>82</v>
      </c>
      <c r="P2731" s="1">
        <v>796</v>
      </c>
      <c r="Q2731" s="7" t="s">
        <v>11836</v>
      </c>
      <c r="R2731" s="2">
        <v>12</v>
      </c>
      <c r="S2731" s="2">
        <v>7796.25</v>
      </c>
      <c r="T2731" s="4">
        <f t="shared" si="92"/>
        <v>93555</v>
      </c>
      <c r="U2731" s="4">
        <f t="shared" si="91"/>
        <v>104781.6</v>
      </c>
      <c r="V2731" s="4" t="s">
        <v>4658</v>
      </c>
      <c r="W2731" s="6">
        <v>2016</v>
      </c>
      <c r="X2731" s="4"/>
    </row>
    <row r="2732" spans="1:24" ht="66" customHeight="1" x14ac:dyDescent="0.2">
      <c r="A2732" s="8" t="s">
        <v>2804</v>
      </c>
      <c r="B2732" s="1" t="s">
        <v>12283</v>
      </c>
      <c r="C2732" s="5" t="s">
        <v>10157</v>
      </c>
      <c r="D2732" s="5" t="s">
        <v>9969</v>
      </c>
      <c r="E2732" s="5" t="s">
        <v>10158</v>
      </c>
      <c r="F2732" s="14" t="s">
        <v>10159</v>
      </c>
      <c r="G2732" s="11" t="s">
        <v>12279</v>
      </c>
      <c r="H2732" s="12">
        <v>0.25</v>
      </c>
      <c r="I2732" s="12" t="s">
        <v>78</v>
      </c>
      <c r="J2732" s="13" t="s">
        <v>12294</v>
      </c>
      <c r="K2732" s="1" t="s">
        <v>11668</v>
      </c>
      <c r="L2732" s="1" t="s">
        <v>79</v>
      </c>
      <c r="M2732" s="1" t="s">
        <v>80</v>
      </c>
      <c r="N2732" s="1" t="s">
        <v>11667</v>
      </c>
      <c r="O2732" s="1" t="s">
        <v>82</v>
      </c>
      <c r="P2732" s="1">
        <v>839</v>
      </c>
      <c r="Q2732" s="7" t="s">
        <v>11910</v>
      </c>
      <c r="R2732" s="2">
        <v>80</v>
      </c>
      <c r="S2732" s="2">
        <v>11927.58</v>
      </c>
      <c r="T2732" s="4">
        <f t="shared" si="92"/>
        <v>954206.4</v>
      </c>
      <c r="U2732" s="4">
        <f t="shared" si="91"/>
        <v>1068711.1680000001</v>
      </c>
      <c r="V2732" s="4" t="s">
        <v>4658</v>
      </c>
      <c r="W2732" s="6">
        <v>2016</v>
      </c>
      <c r="X2732" s="4"/>
    </row>
    <row r="2733" spans="1:24" ht="66" customHeight="1" x14ac:dyDescent="0.2">
      <c r="A2733" s="8" t="s">
        <v>2805</v>
      </c>
      <c r="B2733" s="1" t="s">
        <v>12283</v>
      </c>
      <c r="C2733" s="5" t="s">
        <v>10160</v>
      </c>
      <c r="D2733" s="5" t="s">
        <v>9969</v>
      </c>
      <c r="E2733" s="5" t="s">
        <v>10161</v>
      </c>
      <c r="F2733" s="14" t="s">
        <v>10162</v>
      </c>
      <c r="G2733" s="11" t="s">
        <v>12279</v>
      </c>
      <c r="H2733" s="12">
        <v>0.25</v>
      </c>
      <c r="I2733" s="12" t="s">
        <v>78</v>
      </c>
      <c r="J2733" s="13" t="s">
        <v>12294</v>
      </c>
      <c r="K2733" s="1" t="s">
        <v>11668</v>
      </c>
      <c r="L2733" s="1" t="s">
        <v>79</v>
      </c>
      <c r="M2733" s="1" t="s">
        <v>80</v>
      </c>
      <c r="N2733" s="1" t="s">
        <v>11667</v>
      </c>
      <c r="O2733" s="1" t="s">
        <v>82</v>
      </c>
      <c r="P2733" s="1">
        <v>839</v>
      </c>
      <c r="Q2733" s="7" t="s">
        <v>11910</v>
      </c>
      <c r="R2733" s="2">
        <v>12</v>
      </c>
      <c r="S2733" s="2">
        <v>12546.33</v>
      </c>
      <c r="T2733" s="4">
        <f t="shared" si="92"/>
        <v>150555.96</v>
      </c>
      <c r="U2733" s="4">
        <f t="shared" si="91"/>
        <v>168622.6752</v>
      </c>
      <c r="V2733" s="4" t="s">
        <v>4658</v>
      </c>
      <c r="W2733" s="6">
        <v>2016</v>
      </c>
      <c r="X2733" s="4"/>
    </row>
    <row r="2734" spans="1:24" ht="66" customHeight="1" x14ac:dyDescent="0.2">
      <c r="A2734" s="8" t="s">
        <v>2806</v>
      </c>
      <c r="B2734" s="1" t="s">
        <v>12283</v>
      </c>
      <c r="C2734" s="5" t="s">
        <v>10163</v>
      </c>
      <c r="D2734" s="5" t="s">
        <v>9969</v>
      </c>
      <c r="E2734" s="5" t="s">
        <v>10164</v>
      </c>
      <c r="F2734" s="14" t="s">
        <v>10165</v>
      </c>
      <c r="G2734" s="11" t="s">
        <v>12279</v>
      </c>
      <c r="H2734" s="12">
        <v>0.25</v>
      </c>
      <c r="I2734" s="12" t="s">
        <v>78</v>
      </c>
      <c r="J2734" s="13" t="s">
        <v>12294</v>
      </c>
      <c r="K2734" s="1" t="s">
        <v>11668</v>
      </c>
      <c r="L2734" s="1" t="s">
        <v>79</v>
      </c>
      <c r="M2734" s="1" t="s">
        <v>80</v>
      </c>
      <c r="N2734" s="1" t="s">
        <v>11667</v>
      </c>
      <c r="O2734" s="1" t="s">
        <v>82</v>
      </c>
      <c r="P2734" s="1">
        <v>839</v>
      </c>
      <c r="Q2734" s="7" t="s">
        <v>11910</v>
      </c>
      <c r="R2734" s="2">
        <v>128</v>
      </c>
      <c r="S2734" s="2">
        <v>19326.73</v>
      </c>
      <c r="T2734" s="4">
        <f t="shared" si="92"/>
        <v>2473821.44</v>
      </c>
      <c r="U2734" s="4">
        <f t="shared" si="91"/>
        <v>2770680.0128000001</v>
      </c>
      <c r="V2734" s="4" t="s">
        <v>4658</v>
      </c>
      <c r="W2734" s="6">
        <v>2016</v>
      </c>
      <c r="X2734" s="4"/>
    </row>
    <row r="2735" spans="1:24" ht="66" customHeight="1" x14ac:dyDescent="0.2">
      <c r="A2735" s="8" t="s">
        <v>2807</v>
      </c>
      <c r="B2735" s="1" t="s">
        <v>12283</v>
      </c>
      <c r="C2735" s="5" t="s">
        <v>10166</v>
      </c>
      <c r="D2735" s="5" t="s">
        <v>9969</v>
      </c>
      <c r="E2735" s="5" t="s">
        <v>10167</v>
      </c>
      <c r="F2735" s="14" t="s">
        <v>10168</v>
      </c>
      <c r="G2735" s="11" t="s">
        <v>12279</v>
      </c>
      <c r="H2735" s="12">
        <v>0.25</v>
      </c>
      <c r="I2735" s="12" t="s">
        <v>78</v>
      </c>
      <c r="J2735" s="13" t="s">
        <v>12294</v>
      </c>
      <c r="K2735" s="1" t="s">
        <v>11668</v>
      </c>
      <c r="L2735" s="1" t="s">
        <v>79</v>
      </c>
      <c r="M2735" s="1" t="s">
        <v>80</v>
      </c>
      <c r="N2735" s="1" t="s">
        <v>11667</v>
      </c>
      <c r="O2735" s="1" t="s">
        <v>82</v>
      </c>
      <c r="P2735" s="1">
        <v>839</v>
      </c>
      <c r="Q2735" s="7" t="s">
        <v>11910</v>
      </c>
      <c r="R2735" s="2">
        <v>12</v>
      </c>
      <c r="S2735" s="2">
        <v>20275.48</v>
      </c>
      <c r="T2735" s="4">
        <f t="shared" si="92"/>
        <v>243305.76</v>
      </c>
      <c r="U2735" s="4">
        <f t="shared" si="91"/>
        <v>272502.45120000001</v>
      </c>
      <c r="V2735" s="4" t="s">
        <v>4658</v>
      </c>
      <c r="W2735" s="6">
        <v>2016</v>
      </c>
      <c r="X2735" s="4"/>
    </row>
    <row r="2736" spans="1:24" ht="66" customHeight="1" x14ac:dyDescent="0.2">
      <c r="A2736" s="8" t="s">
        <v>2808</v>
      </c>
      <c r="B2736" s="1" t="s">
        <v>12283</v>
      </c>
      <c r="C2736" s="5" t="s">
        <v>9975</v>
      </c>
      <c r="D2736" s="5" t="s">
        <v>9969</v>
      </c>
      <c r="E2736" s="5" t="s">
        <v>9976</v>
      </c>
      <c r="F2736" s="14" t="s">
        <v>10169</v>
      </c>
      <c r="G2736" s="11" t="s">
        <v>12279</v>
      </c>
      <c r="H2736" s="12">
        <v>0.25</v>
      </c>
      <c r="I2736" s="12" t="s">
        <v>78</v>
      </c>
      <c r="J2736" s="13" t="s">
        <v>12294</v>
      </c>
      <c r="K2736" s="1" t="s">
        <v>11668</v>
      </c>
      <c r="L2736" s="1" t="s">
        <v>79</v>
      </c>
      <c r="M2736" s="1" t="s">
        <v>80</v>
      </c>
      <c r="N2736" s="1" t="s">
        <v>11667</v>
      </c>
      <c r="O2736" s="1" t="s">
        <v>82</v>
      </c>
      <c r="P2736" s="1">
        <v>839</v>
      </c>
      <c r="Q2736" s="7" t="s">
        <v>11910</v>
      </c>
      <c r="R2736" s="2">
        <v>1200</v>
      </c>
      <c r="S2736" s="2">
        <v>186.56</v>
      </c>
      <c r="T2736" s="4">
        <f t="shared" si="92"/>
        <v>223872</v>
      </c>
      <c r="U2736" s="4">
        <f t="shared" si="91"/>
        <v>250736.64000000001</v>
      </c>
      <c r="V2736" s="4" t="s">
        <v>4658</v>
      </c>
      <c r="W2736" s="6">
        <v>2016</v>
      </c>
      <c r="X2736" s="4"/>
    </row>
    <row r="2737" spans="1:24" ht="66" customHeight="1" x14ac:dyDescent="0.2">
      <c r="A2737" s="8" t="s">
        <v>2809</v>
      </c>
      <c r="B2737" s="1" t="s">
        <v>12283</v>
      </c>
      <c r="C2737" s="5" t="s">
        <v>9984</v>
      </c>
      <c r="D2737" s="5" t="s">
        <v>9985</v>
      </c>
      <c r="E2737" s="5" t="s">
        <v>9986</v>
      </c>
      <c r="F2737" s="14" t="s">
        <v>10170</v>
      </c>
      <c r="G2737" s="11" t="s">
        <v>12279</v>
      </c>
      <c r="H2737" s="12">
        <v>0.25</v>
      </c>
      <c r="I2737" s="12" t="s">
        <v>78</v>
      </c>
      <c r="J2737" s="13" t="s">
        <v>12294</v>
      </c>
      <c r="K2737" s="1" t="s">
        <v>11668</v>
      </c>
      <c r="L2737" s="1" t="s">
        <v>79</v>
      </c>
      <c r="M2737" s="1" t="s">
        <v>80</v>
      </c>
      <c r="N2737" s="1" t="s">
        <v>11667</v>
      </c>
      <c r="O2737" s="1" t="s">
        <v>82</v>
      </c>
      <c r="P2737" s="1">
        <v>796</v>
      </c>
      <c r="Q2737" s="7" t="s">
        <v>11836</v>
      </c>
      <c r="R2737" s="2">
        <v>800</v>
      </c>
      <c r="S2737" s="2">
        <v>292.60000000000002</v>
      </c>
      <c r="T2737" s="4">
        <f t="shared" si="92"/>
        <v>234080.00000000003</v>
      </c>
      <c r="U2737" s="4">
        <f t="shared" si="91"/>
        <v>262169.60000000003</v>
      </c>
      <c r="V2737" s="4" t="s">
        <v>4658</v>
      </c>
      <c r="W2737" s="6">
        <v>2016</v>
      </c>
      <c r="X2737" s="4"/>
    </row>
    <row r="2738" spans="1:24" ht="66" customHeight="1" x14ac:dyDescent="0.2">
      <c r="A2738" s="8" t="s">
        <v>2810</v>
      </c>
      <c r="B2738" s="1" t="s">
        <v>12283</v>
      </c>
      <c r="C2738" s="5" t="s">
        <v>9988</v>
      </c>
      <c r="D2738" s="5" t="s">
        <v>9969</v>
      </c>
      <c r="E2738" s="5" t="s">
        <v>9989</v>
      </c>
      <c r="F2738" s="14" t="s">
        <v>10171</v>
      </c>
      <c r="G2738" s="11" t="s">
        <v>12279</v>
      </c>
      <c r="H2738" s="12">
        <v>0.25</v>
      </c>
      <c r="I2738" s="12" t="s">
        <v>78</v>
      </c>
      <c r="J2738" s="13" t="s">
        <v>12294</v>
      </c>
      <c r="K2738" s="1" t="s">
        <v>11668</v>
      </c>
      <c r="L2738" s="1" t="s">
        <v>79</v>
      </c>
      <c r="M2738" s="1" t="s">
        <v>80</v>
      </c>
      <c r="N2738" s="1" t="s">
        <v>11667</v>
      </c>
      <c r="O2738" s="1" t="s">
        <v>82</v>
      </c>
      <c r="P2738" s="1">
        <v>839</v>
      </c>
      <c r="Q2738" s="7" t="s">
        <v>11910</v>
      </c>
      <c r="R2738" s="2">
        <v>700</v>
      </c>
      <c r="S2738" s="2">
        <v>325.60000000000002</v>
      </c>
      <c r="T2738" s="4">
        <f t="shared" si="92"/>
        <v>227920.00000000003</v>
      </c>
      <c r="U2738" s="4">
        <f t="shared" si="91"/>
        <v>255270.40000000005</v>
      </c>
      <c r="V2738" s="4" t="s">
        <v>4658</v>
      </c>
      <c r="W2738" s="6">
        <v>2016</v>
      </c>
      <c r="X2738" s="4"/>
    </row>
    <row r="2739" spans="1:24" ht="66" customHeight="1" x14ac:dyDescent="0.2">
      <c r="A2739" s="8" t="s">
        <v>2811</v>
      </c>
      <c r="B2739" s="1" t="s">
        <v>12283</v>
      </c>
      <c r="C2739" s="5" t="s">
        <v>10146</v>
      </c>
      <c r="D2739" s="5" t="s">
        <v>9969</v>
      </c>
      <c r="E2739" s="5" t="s">
        <v>10147</v>
      </c>
      <c r="F2739" s="14" t="s">
        <v>10172</v>
      </c>
      <c r="G2739" s="11" t="s">
        <v>12279</v>
      </c>
      <c r="H2739" s="12">
        <v>0.25</v>
      </c>
      <c r="I2739" s="12" t="s">
        <v>78</v>
      </c>
      <c r="J2739" s="13" t="s">
        <v>12294</v>
      </c>
      <c r="K2739" s="1" t="s">
        <v>11668</v>
      </c>
      <c r="L2739" s="1" t="s">
        <v>79</v>
      </c>
      <c r="M2739" s="1" t="s">
        <v>80</v>
      </c>
      <c r="N2739" s="1" t="s">
        <v>11667</v>
      </c>
      <c r="O2739" s="1" t="s">
        <v>82</v>
      </c>
      <c r="P2739" s="1">
        <v>839</v>
      </c>
      <c r="Q2739" s="7" t="s">
        <v>11910</v>
      </c>
      <c r="R2739" s="2">
        <v>100</v>
      </c>
      <c r="S2739" s="2">
        <v>380.6</v>
      </c>
      <c r="T2739" s="4">
        <f t="shared" si="92"/>
        <v>38060</v>
      </c>
      <c r="U2739" s="4">
        <f t="shared" si="91"/>
        <v>42627.200000000004</v>
      </c>
      <c r="V2739" s="4" t="s">
        <v>4658</v>
      </c>
      <c r="W2739" s="6">
        <v>2016</v>
      </c>
      <c r="X2739" s="4"/>
    </row>
    <row r="2740" spans="1:24" ht="66" customHeight="1" x14ac:dyDescent="0.2">
      <c r="A2740" s="8" t="s">
        <v>2812</v>
      </c>
      <c r="B2740" s="1" t="s">
        <v>12283</v>
      </c>
      <c r="C2740" s="5" t="s">
        <v>9991</v>
      </c>
      <c r="D2740" s="5" t="s">
        <v>9969</v>
      </c>
      <c r="E2740" s="5" t="s">
        <v>9992</v>
      </c>
      <c r="F2740" s="14" t="s">
        <v>10173</v>
      </c>
      <c r="G2740" s="11" t="s">
        <v>12279</v>
      </c>
      <c r="H2740" s="12">
        <v>0.25</v>
      </c>
      <c r="I2740" s="12" t="s">
        <v>78</v>
      </c>
      <c r="J2740" s="13" t="s">
        <v>12294</v>
      </c>
      <c r="K2740" s="1" t="s">
        <v>11668</v>
      </c>
      <c r="L2740" s="1" t="s">
        <v>79</v>
      </c>
      <c r="M2740" s="1" t="s">
        <v>80</v>
      </c>
      <c r="N2740" s="1" t="s">
        <v>11667</v>
      </c>
      <c r="O2740" s="1" t="s">
        <v>82</v>
      </c>
      <c r="P2740" s="1">
        <v>839</v>
      </c>
      <c r="Q2740" s="7" t="s">
        <v>11910</v>
      </c>
      <c r="R2740" s="2">
        <v>110</v>
      </c>
      <c r="S2740" s="2">
        <v>492.8</v>
      </c>
      <c r="T2740" s="4">
        <f t="shared" si="92"/>
        <v>54208</v>
      </c>
      <c r="U2740" s="4">
        <f t="shared" si="91"/>
        <v>60712.960000000006</v>
      </c>
      <c r="V2740" s="4" t="s">
        <v>4658</v>
      </c>
      <c r="W2740" s="6">
        <v>2016</v>
      </c>
      <c r="X2740" s="4"/>
    </row>
    <row r="2741" spans="1:24" ht="66" customHeight="1" x14ac:dyDescent="0.2">
      <c r="A2741" s="8" t="s">
        <v>2813</v>
      </c>
      <c r="B2741" s="1" t="s">
        <v>12283</v>
      </c>
      <c r="C2741" s="5" t="s">
        <v>10052</v>
      </c>
      <c r="D2741" s="5" t="s">
        <v>9969</v>
      </c>
      <c r="E2741" s="5" t="s">
        <v>10053</v>
      </c>
      <c r="F2741" s="14" t="s">
        <v>10174</v>
      </c>
      <c r="G2741" s="11" t="s">
        <v>12279</v>
      </c>
      <c r="H2741" s="12">
        <v>0.25</v>
      </c>
      <c r="I2741" s="12" t="s">
        <v>78</v>
      </c>
      <c r="J2741" s="13" t="s">
        <v>12294</v>
      </c>
      <c r="K2741" s="1" t="s">
        <v>11668</v>
      </c>
      <c r="L2741" s="1" t="s">
        <v>79</v>
      </c>
      <c r="M2741" s="1" t="s">
        <v>80</v>
      </c>
      <c r="N2741" s="1" t="s">
        <v>11667</v>
      </c>
      <c r="O2741" s="1" t="s">
        <v>82</v>
      </c>
      <c r="P2741" s="1">
        <v>839</v>
      </c>
      <c r="Q2741" s="7" t="s">
        <v>11910</v>
      </c>
      <c r="R2741" s="2">
        <v>100</v>
      </c>
      <c r="S2741" s="2">
        <v>558.79999999999995</v>
      </c>
      <c r="T2741" s="4">
        <f t="shared" si="92"/>
        <v>55879.999999999993</v>
      </c>
      <c r="U2741" s="4">
        <f t="shared" si="91"/>
        <v>62585.599999999999</v>
      </c>
      <c r="V2741" s="4" t="s">
        <v>4658</v>
      </c>
      <c r="W2741" s="6">
        <v>2016</v>
      </c>
      <c r="X2741" s="4"/>
    </row>
    <row r="2742" spans="1:24" ht="66" customHeight="1" x14ac:dyDescent="0.2">
      <c r="A2742" s="8" t="s">
        <v>2814</v>
      </c>
      <c r="B2742" s="1" t="s">
        <v>12283</v>
      </c>
      <c r="C2742" s="5" t="s">
        <v>10175</v>
      </c>
      <c r="D2742" s="5" t="s">
        <v>9969</v>
      </c>
      <c r="E2742" s="5" t="s">
        <v>10176</v>
      </c>
      <c r="F2742" s="14" t="s">
        <v>10177</v>
      </c>
      <c r="G2742" s="11" t="s">
        <v>12279</v>
      </c>
      <c r="H2742" s="12">
        <v>0.25</v>
      </c>
      <c r="I2742" s="12" t="s">
        <v>78</v>
      </c>
      <c r="J2742" s="13" t="s">
        <v>12294</v>
      </c>
      <c r="K2742" s="1" t="s">
        <v>11668</v>
      </c>
      <c r="L2742" s="1" t="s">
        <v>79</v>
      </c>
      <c r="M2742" s="1" t="s">
        <v>80</v>
      </c>
      <c r="N2742" s="1" t="s">
        <v>11667</v>
      </c>
      <c r="O2742" s="1" t="s">
        <v>82</v>
      </c>
      <c r="P2742" s="1">
        <v>839</v>
      </c>
      <c r="Q2742" s="7" t="s">
        <v>11910</v>
      </c>
      <c r="R2742" s="2">
        <v>280</v>
      </c>
      <c r="S2742" s="2">
        <v>1047.6400000000001</v>
      </c>
      <c r="T2742" s="4">
        <f t="shared" si="92"/>
        <v>293339.2</v>
      </c>
      <c r="U2742" s="4">
        <f t="shared" si="91"/>
        <v>328539.90400000004</v>
      </c>
      <c r="V2742" s="4" t="s">
        <v>4658</v>
      </c>
      <c r="W2742" s="6">
        <v>2016</v>
      </c>
      <c r="X2742" s="4"/>
    </row>
    <row r="2743" spans="1:24" ht="66" customHeight="1" x14ac:dyDescent="0.2">
      <c r="A2743" s="8" t="s">
        <v>2815</v>
      </c>
      <c r="B2743" s="1" t="s">
        <v>12283</v>
      </c>
      <c r="C2743" s="5" t="s">
        <v>10036</v>
      </c>
      <c r="D2743" s="5" t="s">
        <v>9969</v>
      </c>
      <c r="E2743" s="5" t="s">
        <v>10037</v>
      </c>
      <c r="F2743" s="14" t="s">
        <v>10178</v>
      </c>
      <c r="G2743" s="11" t="s">
        <v>12279</v>
      </c>
      <c r="H2743" s="12">
        <v>0.25</v>
      </c>
      <c r="I2743" s="12" t="s">
        <v>78</v>
      </c>
      <c r="J2743" s="13" t="s">
        <v>12294</v>
      </c>
      <c r="K2743" s="1" t="s">
        <v>11668</v>
      </c>
      <c r="L2743" s="1" t="s">
        <v>79</v>
      </c>
      <c r="M2743" s="1" t="s">
        <v>80</v>
      </c>
      <c r="N2743" s="1" t="s">
        <v>11667</v>
      </c>
      <c r="O2743" s="1" t="s">
        <v>82</v>
      </c>
      <c r="P2743" s="1">
        <v>839</v>
      </c>
      <c r="Q2743" s="7" t="s">
        <v>11910</v>
      </c>
      <c r="R2743" s="2">
        <v>70</v>
      </c>
      <c r="S2743" s="2">
        <v>1322.64</v>
      </c>
      <c r="T2743" s="4">
        <f t="shared" si="92"/>
        <v>92584.8</v>
      </c>
      <c r="U2743" s="4">
        <f t="shared" si="91"/>
        <v>103694.97600000001</v>
      </c>
      <c r="V2743" s="4" t="s">
        <v>4658</v>
      </c>
      <c r="W2743" s="6">
        <v>2016</v>
      </c>
      <c r="X2743" s="4"/>
    </row>
    <row r="2744" spans="1:24" ht="66" customHeight="1" x14ac:dyDescent="0.2">
      <c r="A2744" s="8" t="s">
        <v>2816</v>
      </c>
      <c r="B2744" s="1" t="s">
        <v>12283</v>
      </c>
      <c r="C2744" s="5" t="s">
        <v>10179</v>
      </c>
      <c r="D2744" s="5" t="s">
        <v>9969</v>
      </c>
      <c r="E2744" s="5" t="s">
        <v>10180</v>
      </c>
      <c r="F2744" s="14" t="s">
        <v>10181</v>
      </c>
      <c r="G2744" s="11" t="s">
        <v>12279</v>
      </c>
      <c r="H2744" s="12">
        <v>0.25</v>
      </c>
      <c r="I2744" s="12" t="s">
        <v>78</v>
      </c>
      <c r="J2744" s="13" t="s">
        <v>12294</v>
      </c>
      <c r="K2744" s="1" t="s">
        <v>11668</v>
      </c>
      <c r="L2744" s="1" t="s">
        <v>79</v>
      </c>
      <c r="M2744" s="1" t="s">
        <v>80</v>
      </c>
      <c r="N2744" s="1" t="s">
        <v>11667</v>
      </c>
      <c r="O2744" s="1" t="s">
        <v>82</v>
      </c>
      <c r="P2744" s="1">
        <v>839</v>
      </c>
      <c r="Q2744" s="7" t="s">
        <v>11910</v>
      </c>
      <c r="R2744" s="2">
        <v>420</v>
      </c>
      <c r="S2744" s="2">
        <v>1392.82</v>
      </c>
      <c r="T2744" s="4">
        <f t="shared" si="92"/>
        <v>584984.4</v>
      </c>
      <c r="U2744" s="4">
        <f t="shared" si="91"/>
        <v>655182.52800000005</v>
      </c>
      <c r="V2744" s="4" t="s">
        <v>4658</v>
      </c>
      <c r="W2744" s="6">
        <v>2016</v>
      </c>
      <c r="X2744" s="4"/>
    </row>
    <row r="2745" spans="1:24" ht="66" customHeight="1" x14ac:dyDescent="0.2">
      <c r="A2745" s="8" t="s">
        <v>2817</v>
      </c>
      <c r="B2745" s="1" t="s">
        <v>12283</v>
      </c>
      <c r="C2745" s="5" t="s">
        <v>9988</v>
      </c>
      <c r="D2745" s="5" t="s">
        <v>9969</v>
      </c>
      <c r="E2745" s="5" t="s">
        <v>9989</v>
      </c>
      <c r="F2745" s="14" t="s">
        <v>10182</v>
      </c>
      <c r="G2745" s="11" t="s">
        <v>12279</v>
      </c>
      <c r="H2745" s="12">
        <v>0.25</v>
      </c>
      <c r="I2745" s="12" t="s">
        <v>78</v>
      </c>
      <c r="J2745" s="13" t="s">
        <v>12294</v>
      </c>
      <c r="K2745" s="1" t="s">
        <v>11668</v>
      </c>
      <c r="L2745" s="1" t="s">
        <v>79</v>
      </c>
      <c r="M2745" s="1" t="s">
        <v>80</v>
      </c>
      <c r="N2745" s="1" t="s">
        <v>11667</v>
      </c>
      <c r="O2745" s="1" t="s">
        <v>82</v>
      </c>
      <c r="P2745" s="1">
        <v>839</v>
      </c>
      <c r="Q2745" s="7" t="s">
        <v>11910</v>
      </c>
      <c r="R2745" s="2">
        <v>40</v>
      </c>
      <c r="S2745" s="2">
        <v>7117.28</v>
      </c>
      <c r="T2745" s="4">
        <f t="shared" si="92"/>
        <v>284691.20000000001</v>
      </c>
      <c r="U2745" s="4">
        <f t="shared" si="91"/>
        <v>318854.14400000003</v>
      </c>
      <c r="V2745" s="4" t="s">
        <v>4658</v>
      </c>
      <c r="W2745" s="6">
        <v>2016</v>
      </c>
      <c r="X2745" s="4"/>
    </row>
    <row r="2746" spans="1:24" ht="66" customHeight="1" x14ac:dyDescent="0.2">
      <c r="A2746" s="8" t="s">
        <v>2818</v>
      </c>
      <c r="B2746" s="1" t="s">
        <v>12283</v>
      </c>
      <c r="C2746" s="5" t="s">
        <v>10183</v>
      </c>
      <c r="D2746" s="5" t="s">
        <v>9969</v>
      </c>
      <c r="E2746" s="5" t="s">
        <v>10184</v>
      </c>
      <c r="F2746" s="14" t="s">
        <v>10185</v>
      </c>
      <c r="G2746" s="11" t="s">
        <v>12279</v>
      </c>
      <c r="H2746" s="12">
        <v>0.25</v>
      </c>
      <c r="I2746" s="12" t="s">
        <v>78</v>
      </c>
      <c r="J2746" s="13" t="s">
        <v>12294</v>
      </c>
      <c r="K2746" s="1" t="s">
        <v>11668</v>
      </c>
      <c r="L2746" s="1" t="s">
        <v>79</v>
      </c>
      <c r="M2746" s="1" t="s">
        <v>80</v>
      </c>
      <c r="N2746" s="1" t="s">
        <v>11667</v>
      </c>
      <c r="O2746" s="1" t="s">
        <v>82</v>
      </c>
      <c r="P2746" s="1">
        <v>839</v>
      </c>
      <c r="Q2746" s="7" t="s">
        <v>11910</v>
      </c>
      <c r="R2746" s="2">
        <v>30</v>
      </c>
      <c r="S2746" s="2">
        <v>14934.04</v>
      </c>
      <c r="T2746" s="4">
        <f t="shared" si="92"/>
        <v>448021.2</v>
      </c>
      <c r="U2746" s="4">
        <f t="shared" si="91"/>
        <v>501783.74400000006</v>
      </c>
      <c r="V2746" s="4" t="s">
        <v>4658</v>
      </c>
      <c r="W2746" s="6">
        <v>2016</v>
      </c>
      <c r="X2746" s="4"/>
    </row>
    <row r="2747" spans="1:24" ht="66" customHeight="1" x14ac:dyDescent="0.2">
      <c r="A2747" s="8" t="s">
        <v>2819</v>
      </c>
      <c r="B2747" s="1" t="s">
        <v>12283</v>
      </c>
      <c r="C2747" s="5" t="s">
        <v>10186</v>
      </c>
      <c r="D2747" s="5" t="s">
        <v>9969</v>
      </c>
      <c r="E2747" s="5" t="s">
        <v>10187</v>
      </c>
      <c r="F2747" s="14" t="s">
        <v>10188</v>
      </c>
      <c r="G2747" s="11" t="s">
        <v>12279</v>
      </c>
      <c r="H2747" s="12">
        <v>0.25</v>
      </c>
      <c r="I2747" s="12" t="s">
        <v>78</v>
      </c>
      <c r="J2747" s="13" t="s">
        <v>12294</v>
      </c>
      <c r="K2747" s="1" t="s">
        <v>11668</v>
      </c>
      <c r="L2747" s="1" t="s">
        <v>79</v>
      </c>
      <c r="M2747" s="1" t="s">
        <v>80</v>
      </c>
      <c r="N2747" s="1" t="s">
        <v>11667</v>
      </c>
      <c r="O2747" s="1" t="s">
        <v>82</v>
      </c>
      <c r="P2747" s="1">
        <v>839</v>
      </c>
      <c r="Q2747" s="7" t="s">
        <v>11910</v>
      </c>
      <c r="R2747" s="2">
        <v>50</v>
      </c>
      <c r="S2747" s="2">
        <v>5801.24</v>
      </c>
      <c r="T2747" s="4">
        <f t="shared" si="92"/>
        <v>290062</v>
      </c>
      <c r="U2747" s="4">
        <f t="shared" si="91"/>
        <v>324869.44</v>
      </c>
      <c r="V2747" s="4" t="s">
        <v>4658</v>
      </c>
      <c r="W2747" s="6">
        <v>2016</v>
      </c>
      <c r="X2747" s="4"/>
    </row>
    <row r="2748" spans="1:24" ht="66" customHeight="1" x14ac:dyDescent="0.2">
      <c r="A2748" s="8" t="s">
        <v>2820</v>
      </c>
      <c r="B2748" s="1" t="s">
        <v>12283</v>
      </c>
      <c r="C2748" s="5" t="s">
        <v>10189</v>
      </c>
      <c r="D2748" s="5" t="s">
        <v>9969</v>
      </c>
      <c r="E2748" s="5" t="s">
        <v>10190</v>
      </c>
      <c r="F2748" s="14" t="s">
        <v>10191</v>
      </c>
      <c r="G2748" s="11" t="s">
        <v>12279</v>
      </c>
      <c r="H2748" s="12">
        <v>0.25</v>
      </c>
      <c r="I2748" s="12" t="s">
        <v>78</v>
      </c>
      <c r="J2748" s="13" t="s">
        <v>12294</v>
      </c>
      <c r="K2748" s="1" t="s">
        <v>11668</v>
      </c>
      <c r="L2748" s="1" t="s">
        <v>79</v>
      </c>
      <c r="M2748" s="1" t="s">
        <v>80</v>
      </c>
      <c r="N2748" s="1" t="s">
        <v>11667</v>
      </c>
      <c r="O2748" s="1" t="s">
        <v>82</v>
      </c>
      <c r="P2748" s="1">
        <v>839</v>
      </c>
      <c r="Q2748" s="7" t="s">
        <v>11910</v>
      </c>
      <c r="R2748" s="2">
        <v>190</v>
      </c>
      <c r="S2748" s="2">
        <v>1028.28</v>
      </c>
      <c r="T2748" s="4">
        <f t="shared" si="92"/>
        <v>195373.19999999998</v>
      </c>
      <c r="U2748" s="4">
        <f t="shared" si="91"/>
        <v>218817.984</v>
      </c>
      <c r="V2748" s="4" t="s">
        <v>4658</v>
      </c>
      <c r="W2748" s="6">
        <v>2016</v>
      </c>
      <c r="X2748" s="4"/>
    </row>
    <row r="2749" spans="1:24" ht="66" customHeight="1" x14ac:dyDescent="0.2">
      <c r="A2749" s="8" t="s">
        <v>2821</v>
      </c>
      <c r="B2749" s="1" t="s">
        <v>12283</v>
      </c>
      <c r="C2749" s="5" t="s">
        <v>10192</v>
      </c>
      <c r="D2749" s="5" t="s">
        <v>9969</v>
      </c>
      <c r="E2749" s="5" t="s">
        <v>10193</v>
      </c>
      <c r="F2749" s="14" t="s">
        <v>10194</v>
      </c>
      <c r="G2749" s="11" t="s">
        <v>12279</v>
      </c>
      <c r="H2749" s="12">
        <v>0.25</v>
      </c>
      <c r="I2749" s="12" t="s">
        <v>78</v>
      </c>
      <c r="J2749" s="13" t="s">
        <v>12294</v>
      </c>
      <c r="K2749" s="1" t="s">
        <v>11668</v>
      </c>
      <c r="L2749" s="1" t="s">
        <v>79</v>
      </c>
      <c r="M2749" s="1" t="s">
        <v>80</v>
      </c>
      <c r="N2749" s="1" t="s">
        <v>11667</v>
      </c>
      <c r="O2749" s="1" t="s">
        <v>82</v>
      </c>
      <c r="P2749" s="1">
        <v>839</v>
      </c>
      <c r="Q2749" s="7" t="s">
        <v>11910</v>
      </c>
      <c r="R2749" s="2">
        <v>30</v>
      </c>
      <c r="S2749" s="2">
        <v>1733.82</v>
      </c>
      <c r="T2749" s="4">
        <f t="shared" si="92"/>
        <v>52014.6</v>
      </c>
      <c r="U2749" s="4">
        <f t="shared" si="91"/>
        <v>58256.352000000006</v>
      </c>
      <c r="V2749" s="4" t="s">
        <v>4658</v>
      </c>
      <c r="W2749" s="6">
        <v>2016</v>
      </c>
      <c r="X2749" s="4"/>
    </row>
    <row r="2750" spans="1:24" ht="66" customHeight="1" x14ac:dyDescent="0.2">
      <c r="A2750" s="8" t="s">
        <v>2822</v>
      </c>
      <c r="B2750" s="1" t="s">
        <v>12283</v>
      </c>
      <c r="C2750" s="5" t="s">
        <v>10195</v>
      </c>
      <c r="D2750" s="5" t="s">
        <v>9969</v>
      </c>
      <c r="E2750" s="5" t="s">
        <v>10196</v>
      </c>
      <c r="F2750" s="14" t="s">
        <v>10197</v>
      </c>
      <c r="G2750" s="11" t="s">
        <v>12279</v>
      </c>
      <c r="H2750" s="12">
        <v>0.25</v>
      </c>
      <c r="I2750" s="12" t="s">
        <v>78</v>
      </c>
      <c r="J2750" s="13" t="s">
        <v>12294</v>
      </c>
      <c r="K2750" s="1" t="s">
        <v>11668</v>
      </c>
      <c r="L2750" s="1" t="s">
        <v>79</v>
      </c>
      <c r="M2750" s="1" t="s">
        <v>80</v>
      </c>
      <c r="N2750" s="1" t="s">
        <v>11667</v>
      </c>
      <c r="O2750" s="1" t="s">
        <v>82</v>
      </c>
      <c r="P2750" s="1">
        <v>839</v>
      </c>
      <c r="Q2750" s="7" t="s">
        <v>11910</v>
      </c>
      <c r="R2750" s="2">
        <v>120</v>
      </c>
      <c r="S2750" s="2">
        <v>1189.93</v>
      </c>
      <c r="T2750" s="4">
        <f t="shared" si="92"/>
        <v>142791.6</v>
      </c>
      <c r="U2750" s="4">
        <f t="shared" si="91"/>
        <v>159926.59200000003</v>
      </c>
      <c r="V2750" s="4" t="s">
        <v>4658</v>
      </c>
      <c r="W2750" s="6">
        <v>2016</v>
      </c>
      <c r="X2750" s="4"/>
    </row>
    <row r="2751" spans="1:24" ht="66" customHeight="1" x14ac:dyDescent="0.2">
      <c r="A2751" s="8" t="s">
        <v>2823</v>
      </c>
      <c r="B2751" s="1" t="s">
        <v>12283</v>
      </c>
      <c r="C2751" s="5" t="s">
        <v>10000</v>
      </c>
      <c r="D2751" s="5" t="s">
        <v>9969</v>
      </c>
      <c r="E2751" s="5" t="s">
        <v>10001</v>
      </c>
      <c r="F2751" s="14" t="s">
        <v>10198</v>
      </c>
      <c r="G2751" s="11" t="s">
        <v>12279</v>
      </c>
      <c r="H2751" s="12">
        <v>0.25</v>
      </c>
      <c r="I2751" s="12" t="s">
        <v>78</v>
      </c>
      <c r="J2751" s="13" t="s">
        <v>12294</v>
      </c>
      <c r="K2751" s="1" t="s">
        <v>11668</v>
      </c>
      <c r="L2751" s="1" t="s">
        <v>79</v>
      </c>
      <c r="M2751" s="1" t="s">
        <v>80</v>
      </c>
      <c r="N2751" s="1" t="s">
        <v>11667</v>
      </c>
      <c r="O2751" s="1" t="s">
        <v>82</v>
      </c>
      <c r="P2751" s="1">
        <v>839</v>
      </c>
      <c r="Q2751" s="7" t="s">
        <v>11910</v>
      </c>
      <c r="R2751" s="2">
        <v>260</v>
      </c>
      <c r="S2751" s="2">
        <v>1413.28</v>
      </c>
      <c r="T2751" s="4">
        <f t="shared" si="92"/>
        <v>367452.8</v>
      </c>
      <c r="U2751" s="4">
        <f t="shared" si="91"/>
        <v>411547.136</v>
      </c>
      <c r="V2751" s="4" t="s">
        <v>4658</v>
      </c>
      <c r="W2751" s="6">
        <v>2016</v>
      </c>
      <c r="X2751" s="4"/>
    </row>
    <row r="2752" spans="1:24" ht="66" customHeight="1" x14ac:dyDescent="0.2">
      <c r="A2752" s="8" t="s">
        <v>2824</v>
      </c>
      <c r="B2752" s="1" t="s">
        <v>12283</v>
      </c>
      <c r="C2752" s="5" t="s">
        <v>10149</v>
      </c>
      <c r="D2752" s="5" t="s">
        <v>9969</v>
      </c>
      <c r="E2752" s="5" t="s">
        <v>10150</v>
      </c>
      <c r="F2752" s="14" t="s">
        <v>10199</v>
      </c>
      <c r="G2752" s="11" t="s">
        <v>12279</v>
      </c>
      <c r="H2752" s="12">
        <v>0.25</v>
      </c>
      <c r="I2752" s="12" t="s">
        <v>78</v>
      </c>
      <c r="J2752" s="13" t="s">
        <v>12294</v>
      </c>
      <c r="K2752" s="1" t="s">
        <v>11668</v>
      </c>
      <c r="L2752" s="1" t="s">
        <v>79</v>
      </c>
      <c r="M2752" s="1" t="s">
        <v>80</v>
      </c>
      <c r="N2752" s="1" t="s">
        <v>11667</v>
      </c>
      <c r="O2752" s="1" t="s">
        <v>82</v>
      </c>
      <c r="P2752" s="1">
        <v>839</v>
      </c>
      <c r="Q2752" s="7" t="s">
        <v>11910</v>
      </c>
      <c r="R2752" s="2">
        <v>70</v>
      </c>
      <c r="S2752" s="2">
        <v>1781.84</v>
      </c>
      <c r="T2752" s="4">
        <f t="shared" si="92"/>
        <v>124728.79999999999</v>
      </c>
      <c r="U2752" s="4">
        <f t="shared" si="91"/>
        <v>139696.25599999999</v>
      </c>
      <c r="V2752" s="4" t="s">
        <v>4658</v>
      </c>
      <c r="W2752" s="6">
        <v>2016</v>
      </c>
      <c r="X2752" s="4"/>
    </row>
    <row r="2753" spans="1:24" ht="66" customHeight="1" x14ac:dyDescent="0.2">
      <c r="A2753" s="8" t="s">
        <v>2825</v>
      </c>
      <c r="B2753" s="1" t="s">
        <v>12283</v>
      </c>
      <c r="C2753" s="5" t="s">
        <v>10009</v>
      </c>
      <c r="D2753" s="5" t="s">
        <v>9969</v>
      </c>
      <c r="E2753" s="5" t="s">
        <v>10010</v>
      </c>
      <c r="F2753" s="14" t="s">
        <v>10200</v>
      </c>
      <c r="G2753" s="11" t="s">
        <v>12279</v>
      </c>
      <c r="H2753" s="12">
        <v>0.25</v>
      </c>
      <c r="I2753" s="12" t="s">
        <v>78</v>
      </c>
      <c r="J2753" s="13" t="s">
        <v>12294</v>
      </c>
      <c r="K2753" s="1" t="s">
        <v>11668</v>
      </c>
      <c r="L2753" s="1" t="s">
        <v>79</v>
      </c>
      <c r="M2753" s="1" t="s">
        <v>80</v>
      </c>
      <c r="N2753" s="1" t="s">
        <v>11667</v>
      </c>
      <c r="O2753" s="1" t="s">
        <v>82</v>
      </c>
      <c r="P2753" s="1">
        <v>839</v>
      </c>
      <c r="Q2753" s="7" t="s">
        <v>11910</v>
      </c>
      <c r="R2753" s="2">
        <v>50</v>
      </c>
      <c r="S2753" s="2">
        <v>2253.7399999999998</v>
      </c>
      <c r="T2753" s="4">
        <f t="shared" si="92"/>
        <v>112686.99999999999</v>
      </c>
      <c r="U2753" s="4">
        <f t="shared" si="91"/>
        <v>126209.44</v>
      </c>
      <c r="V2753" s="4" t="s">
        <v>4658</v>
      </c>
      <c r="W2753" s="6">
        <v>2016</v>
      </c>
      <c r="X2753" s="4"/>
    </row>
    <row r="2754" spans="1:24" ht="66" customHeight="1" x14ac:dyDescent="0.2">
      <c r="A2754" s="8" t="s">
        <v>2826</v>
      </c>
      <c r="B2754" s="1" t="s">
        <v>12283</v>
      </c>
      <c r="C2754" s="5" t="s">
        <v>10201</v>
      </c>
      <c r="D2754" s="5" t="s">
        <v>9969</v>
      </c>
      <c r="E2754" s="5" t="s">
        <v>10202</v>
      </c>
      <c r="F2754" s="14" t="s">
        <v>10203</v>
      </c>
      <c r="G2754" s="11" t="s">
        <v>12279</v>
      </c>
      <c r="H2754" s="12">
        <v>0.25</v>
      </c>
      <c r="I2754" s="12" t="s">
        <v>78</v>
      </c>
      <c r="J2754" s="13" t="s">
        <v>12294</v>
      </c>
      <c r="K2754" s="1" t="s">
        <v>11668</v>
      </c>
      <c r="L2754" s="1" t="s">
        <v>79</v>
      </c>
      <c r="M2754" s="1" t="s">
        <v>80</v>
      </c>
      <c r="N2754" s="1" t="s">
        <v>11667</v>
      </c>
      <c r="O2754" s="1" t="s">
        <v>82</v>
      </c>
      <c r="P2754" s="1">
        <v>839</v>
      </c>
      <c r="Q2754" s="7" t="s">
        <v>11910</v>
      </c>
      <c r="R2754" s="2">
        <v>100</v>
      </c>
      <c r="S2754" s="2">
        <v>2786.14</v>
      </c>
      <c r="T2754" s="4">
        <f t="shared" si="92"/>
        <v>278614</v>
      </c>
      <c r="U2754" s="4">
        <f t="shared" si="91"/>
        <v>312047.68000000005</v>
      </c>
      <c r="V2754" s="4" t="s">
        <v>4658</v>
      </c>
      <c r="W2754" s="6">
        <v>2016</v>
      </c>
      <c r="X2754" s="4"/>
    </row>
    <row r="2755" spans="1:24" ht="66" customHeight="1" x14ac:dyDescent="0.2">
      <c r="A2755" s="8" t="s">
        <v>2827</v>
      </c>
      <c r="B2755" s="1" t="s">
        <v>12283</v>
      </c>
      <c r="C2755" s="5" t="s">
        <v>10204</v>
      </c>
      <c r="D2755" s="5" t="s">
        <v>9969</v>
      </c>
      <c r="E2755" s="5" t="s">
        <v>10205</v>
      </c>
      <c r="F2755" s="14" t="s">
        <v>10206</v>
      </c>
      <c r="G2755" s="11" t="s">
        <v>12279</v>
      </c>
      <c r="H2755" s="12">
        <v>0.25</v>
      </c>
      <c r="I2755" s="12" t="s">
        <v>78</v>
      </c>
      <c r="J2755" s="13" t="s">
        <v>12294</v>
      </c>
      <c r="K2755" s="1" t="s">
        <v>11668</v>
      </c>
      <c r="L2755" s="1" t="s">
        <v>79</v>
      </c>
      <c r="M2755" s="1" t="s">
        <v>80</v>
      </c>
      <c r="N2755" s="1" t="s">
        <v>11667</v>
      </c>
      <c r="O2755" s="1" t="s">
        <v>82</v>
      </c>
      <c r="P2755" s="1">
        <v>839</v>
      </c>
      <c r="Q2755" s="7" t="s">
        <v>11910</v>
      </c>
      <c r="R2755" s="2">
        <v>140</v>
      </c>
      <c r="S2755" s="2">
        <v>2704.13</v>
      </c>
      <c r="T2755" s="4">
        <f t="shared" si="92"/>
        <v>378578.2</v>
      </c>
      <c r="U2755" s="4">
        <f t="shared" si="91"/>
        <v>424007.58400000003</v>
      </c>
      <c r="V2755" s="4" t="s">
        <v>4658</v>
      </c>
      <c r="W2755" s="6">
        <v>2016</v>
      </c>
      <c r="X2755" s="4"/>
    </row>
    <row r="2756" spans="1:24" ht="66" customHeight="1" x14ac:dyDescent="0.2">
      <c r="A2756" s="8" t="s">
        <v>2828</v>
      </c>
      <c r="B2756" s="1" t="s">
        <v>12283</v>
      </c>
      <c r="C2756" s="5" t="s">
        <v>10207</v>
      </c>
      <c r="D2756" s="5" t="s">
        <v>9969</v>
      </c>
      <c r="E2756" s="5" t="s">
        <v>10208</v>
      </c>
      <c r="F2756" s="14" t="s">
        <v>10209</v>
      </c>
      <c r="G2756" s="11" t="s">
        <v>12279</v>
      </c>
      <c r="H2756" s="12">
        <v>0.25</v>
      </c>
      <c r="I2756" s="12" t="s">
        <v>78</v>
      </c>
      <c r="J2756" s="13" t="s">
        <v>12294</v>
      </c>
      <c r="K2756" s="1" t="s">
        <v>11668</v>
      </c>
      <c r="L2756" s="1" t="s">
        <v>79</v>
      </c>
      <c r="M2756" s="1" t="s">
        <v>80</v>
      </c>
      <c r="N2756" s="1" t="s">
        <v>11667</v>
      </c>
      <c r="O2756" s="1" t="s">
        <v>82</v>
      </c>
      <c r="P2756" s="1">
        <v>839</v>
      </c>
      <c r="Q2756" s="7" t="s">
        <v>11910</v>
      </c>
      <c r="R2756" s="2">
        <v>20</v>
      </c>
      <c r="S2756" s="2">
        <v>2849.33</v>
      </c>
      <c r="T2756" s="4">
        <f t="shared" si="92"/>
        <v>56986.6</v>
      </c>
      <c r="U2756" s="4">
        <f t="shared" si="91"/>
        <v>63824.992000000006</v>
      </c>
      <c r="V2756" s="4" t="s">
        <v>4658</v>
      </c>
      <c r="W2756" s="6">
        <v>2016</v>
      </c>
      <c r="X2756" s="4"/>
    </row>
    <row r="2757" spans="1:24" ht="66" customHeight="1" x14ac:dyDescent="0.2">
      <c r="A2757" s="8" t="s">
        <v>2829</v>
      </c>
      <c r="B2757" s="1" t="s">
        <v>12283</v>
      </c>
      <c r="C2757" s="5" t="s">
        <v>10210</v>
      </c>
      <c r="D2757" s="5" t="s">
        <v>9969</v>
      </c>
      <c r="E2757" s="5" t="s">
        <v>10211</v>
      </c>
      <c r="F2757" s="14" t="s">
        <v>10212</v>
      </c>
      <c r="G2757" s="11" t="s">
        <v>12279</v>
      </c>
      <c r="H2757" s="12">
        <v>0.25</v>
      </c>
      <c r="I2757" s="12" t="s">
        <v>78</v>
      </c>
      <c r="J2757" s="13" t="s">
        <v>12294</v>
      </c>
      <c r="K2757" s="1" t="s">
        <v>11668</v>
      </c>
      <c r="L2757" s="1" t="s">
        <v>79</v>
      </c>
      <c r="M2757" s="1" t="s">
        <v>80</v>
      </c>
      <c r="N2757" s="1" t="s">
        <v>11667</v>
      </c>
      <c r="O2757" s="1" t="s">
        <v>82</v>
      </c>
      <c r="P2757" s="1">
        <v>839</v>
      </c>
      <c r="Q2757" s="7" t="s">
        <v>11910</v>
      </c>
      <c r="R2757" s="2">
        <v>20</v>
      </c>
      <c r="S2757" s="2">
        <v>5341.93</v>
      </c>
      <c r="T2757" s="4">
        <f t="shared" si="92"/>
        <v>106838.6</v>
      </c>
      <c r="U2757" s="4">
        <f t="shared" si="91"/>
        <v>119659.23200000002</v>
      </c>
      <c r="V2757" s="4" t="s">
        <v>4658</v>
      </c>
      <c r="W2757" s="6">
        <v>2016</v>
      </c>
      <c r="X2757" s="4"/>
    </row>
    <row r="2758" spans="1:24" ht="66" customHeight="1" x14ac:dyDescent="0.2">
      <c r="A2758" s="8" t="s">
        <v>2830</v>
      </c>
      <c r="B2758" s="1" t="s">
        <v>12283</v>
      </c>
      <c r="C2758" s="5" t="s">
        <v>10213</v>
      </c>
      <c r="D2758" s="5" t="s">
        <v>9969</v>
      </c>
      <c r="E2758" s="5" t="s">
        <v>10214</v>
      </c>
      <c r="F2758" s="14" t="s">
        <v>10215</v>
      </c>
      <c r="G2758" s="11" t="s">
        <v>12279</v>
      </c>
      <c r="H2758" s="12">
        <v>0.25</v>
      </c>
      <c r="I2758" s="12" t="s">
        <v>78</v>
      </c>
      <c r="J2758" s="13" t="s">
        <v>12294</v>
      </c>
      <c r="K2758" s="1" t="s">
        <v>11668</v>
      </c>
      <c r="L2758" s="1" t="s">
        <v>79</v>
      </c>
      <c r="M2758" s="1" t="s">
        <v>80</v>
      </c>
      <c r="N2758" s="1" t="s">
        <v>11667</v>
      </c>
      <c r="O2758" s="1" t="s">
        <v>82</v>
      </c>
      <c r="P2758" s="1">
        <v>839</v>
      </c>
      <c r="Q2758" s="7" t="s">
        <v>11910</v>
      </c>
      <c r="R2758" s="2">
        <v>30</v>
      </c>
      <c r="S2758" s="2">
        <v>3684.67</v>
      </c>
      <c r="T2758" s="4">
        <f t="shared" si="92"/>
        <v>110540.1</v>
      </c>
      <c r="U2758" s="4">
        <f t="shared" si="91"/>
        <v>123804.91200000001</v>
      </c>
      <c r="V2758" s="4" t="s">
        <v>4658</v>
      </c>
      <c r="W2758" s="6">
        <v>2016</v>
      </c>
      <c r="X2758" s="4"/>
    </row>
    <row r="2759" spans="1:24" ht="66" customHeight="1" x14ac:dyDescent="0.2">
      <c r="A2759" s="8" t="s">
        <v>2831</v>
      </c>
      <c r="B2759" s="1" t="s">
        <v>12283</v>
      </c>
      <c r="C2759" s="5" t="s">
        <v>10216</v>
      </c>
      <c r="D2759" s="5" t="s">
        <v>9969</v>
      </c>
      <c r="E2759" s="5" t="s">
        <v>10217</v>
      </c>
      <c r="F2759" s="14" t="s">
        <v>10218</v>
      </c>
      <c r="G2759" s="11" t="s">
        <v>12279</v>
      </c>
      <c r="H2759" s="12">
        <v>0.25</v>
      </c>
      <c r="I2759" s="12" t="s">
        <v>78</v>
      </c>
      <c r="J2759" s="13" t="s">
        <v>12294</v>
      </c>
      <c r="K2759" s="1" t="s">
        <v>11668</v>
      </c>
      <c r="L2759" s="1" t="s">
        <v>79</v>
      </c>
      <c r="M2759" s="1" t="s">
        <v>80</v>
      </c>
      <c r="N2759" s="1" t="s">
        <v>11667</v>
      </c>
      <c r="O2759" s="1" t="s">
        <v>82</v>
      </c>
      <c r="P2759" s="1">
        <v>839</v>
      </c>
      <c r="Q2759" s="7" t="s">
        <v>11910</v>
      </c>
      <c r="R2759" s="2">
        <v>6</v>
      </c>
      <c r="S2759" s="2">
        <v>13164.09</v>
      </c>
      <c r="T2759" s="4">
        <f t="shared" si="92"/>
        <v>78984.540000000008</v>
      </c>
      <c r="U2759" s="4">
        <f t="shared" si="91"/>
        <v>88462.684800000017</v>
      </c>
      <c r="V2759" s="4" t="s">
        <v>4658</v>
      </c>
      <c r="W2759" s="6">
        <v>2016</v>
      </c>
      <c r="X2759" s="4"/>
    </row>
    <row r="2760" spans="1:24" ht="66" customHeight="1" x14ac:dyDescent="0.2">
      <c r="A2760" s="8" t="s">
        <v>2832</v>
      </c>
      <c r="B2760" s="1" t="s">
        <v>12283</v>
      </c>
      <c r="C2760" s="5" t="s">
        <v>10219</v>
      </c>
      <c r="D2760" s="5" t="s">
        <v>9969</v>
      </c>
      <c r="E2760" s="5" t="s">
        <v>10220</v>
      </c>
      <c r="F2760" s="14" t="s">
        <v>10221</v>
      </c>
      <c r="G2760" s="11" t="s">
        <v>12279</v>
      </c>
      <c r="H2760" s="12">
        <v>0.25</v>
      </c>
      <c r="I2760" s="12" t="s">
        <v>78</v>
      </c>
      <c r="J2760" s="13" t="s">
        <v>12294</v>
      </c>
      <c r="K2760" s="1" t="s">
        <v>11668</v>
      </c>
      <c r="L2760" s="1" t="s">
        <v>79</v>
      </c>
      <c r="M2760" s="1" t="s">
        <v>80</v>
      </c>
      <c r="N2760" s="1" t="s">
        <v>11667</v>
      </c>
      <c r="O2760" s="1" t="s">
        <v>82</v>
      </c>
      <c r="P2760" s="1">
        <v>839</v>
      </c>
      <c r="Q2760" s="7" t="s">
        <v>11910</v>
      </c>
      <c r="R2760" s="2">
        <v>40</v>
      </c>
      <c r="S2760" s="2">
        <v>19807.98</v>
      </c>
      <c r="T2760" s="4">
        <f t="shared" si="92"/>
        <v>792319.2</v>
      </c>
      <c r="U2760" s="4">
        <f t="shared" si="91"/>
        <v>887397.50400000007</v>
      </c>
      <c r="V2760" s="4" t="s">
        <v>4658</v>
      </c>
      <c r="W2760" s="6">
        <v>2016</v>
      </c>
      <c r="X2760" s="4"/>
    </row>
    <row r="2761" spans="1:24" ht="66" customHeight="1" x14ac:dyDescent="0.2">
      <c r="A2761" s="8" t="s">
        <v>2833</v>
      </c>
      <c r="B2761" s="1" t="s">
        <v>12283</v>
      </c>
      <c r="C2761" s="5" t="s">
        <v>9984</v>
      </c>
      <c r="D2761" s="5" t="s">
        <v>9985</v>
      </c>
      <c r="E2761" s="5" t="s">
        <v>9986</v>
      </c>
      <c r="F2761" s="14" t="s">
        <v>10222</v>
      </c>
      <c r="G2761" s="11" t="s">
        <v>12279</v>
      </c>
      <c r="H2761" s="12">
        <v>0.25</v>
      </c>
      <c r="I2761" s="12" t="s">
        <v>78</v>
      </c>
      <c r="J2761" s="13" t="s">
        <v>12294</v>
      </c>
      <c r="K2761" s="1" t="s">
        <v>11668</v>
      </c>
      <c r="L2761" s="1" t="s">
        <v>79</v>
      </c>
      <c r="M2761" s="1" t="s">
        <v>80</v>
      </c>
      <c r="N2761" s="1" t="s">
        <v>11667</v>
      </c>
      <c r="O2761" s="1" t="s">
        <v>82</v>
      </c>
      <c r="P2761" s="1">
        <v>796</v>
      </c>
      <c r="Q2761" s="7" t="s">
        <v>11836</v>
      </c>
      <c r="R2761" s="2">
        <v>74</v>
      </c>
      <c r="S2761" s="2">
        <v>2482.6999999999998</v>
      </c>
      <c r="T2761" s="4">
        <f t="shared" si="92"/>
        <v>183719.8</v>
      </c>
      <c r="U2761" s="4">
        <f t="shared" si="91"/>
        <v>205766.17600000001</v>
      </c>
      <c r="V2761" s="4" t="s">
        <v>4658</v>
      </c>
      <c r="W2761" s="6">
        <v>2016</v>
      </c>
      <c r="X2761" s="4"/>
    </row>
    <row r="2762" spans="1:24" ht="66" customHeight="1" x14ac:dyDescent="0.2">
      <c r="A2762" s="8" t="s">
        <v>2834</v>
      </c>
      <c r="B2762" s="1" t="s">
        <v>12283</v>
      </c>
      <c r="C2762" s="5" t="s">
        <v>10223</v>
      </c>
      <c r="D2762" s="5" t="s">
        <v>9969</v>
      </c>
      <c r="E2762" s="5" t="s">
        <v>10224</v>
      </c>
      <c r="F2762" s="14" t="s">
        <v>10225</v>
      </c>
      <c r="G2762" s="11" t="s">
        <v>12279</v>
      </c>
      <c r="H2762" s="12">
        <v>0.25</v>
      </c>
      <c r="I2762" s="12" t="s">
        <v>78</v>
      </c>
      <c r="J2762" s="13" t="s">
        <v>12294</v>
      </c>
      <c r="K2762" s="1" t="s">
        <v>11668</v>
      </c>
      <c r="L2762" s="1" t="s">
        <v>79</v>
      </c>
      <c r="M2762" s="1" t="s">
        <v>80</v>
      </c>
      <c r="N2762" s="1" t="s">
        <v>11667</v>
      </c>
      <c r="O2762" s="1" t="s">
        <v>82</v>
      </c>
      <c r="P2762" s="1">
        <v>839</v>
      </c>
      <c r="Q2762" s="7" t="s">
        <v>11910</v>
      </c>
      <c r="R2762" s="2">
        <v>65</v>
      </c>
      <c r="S2762" s="2">
        <v>13000.74</v>
      </c>
      <c r="T2762" s="4">
        <f t="shared" si="92"/>
        <v>845048.1</v>
      </c>
      <c r="U2762" s="4">
        <f t="shared" si="91"/>
        <v>946453.87200000009</v>
      </c>
      <c r="V2762" s="4" t="s">
        <v>4658</v>
      </c>
      <c r="W2762" s="6">
        <v>2016</v>
      </c>
      <c r="X2762" s="4"/>
    </row>
    <row r="2763" spans="1:24" ht="66" customHeight="1" x14ac:dyDescent="0.2">
      <c r="A2763" s="8" t="s">
        <v>2835</v>
      </c>
      <c r="B2763" s="1" t="s">
        <v>12283</v>
      </c>
      <c r="C2763" s="5" t="s">
        <v>10112</v>
      </c>
      <c r="D2763" s="5" t="s">
        <v>9969</v>
      </c>
      <c r="E2763" s="5" t="s">
        <v>10113</v>
      </c>
      <c r="F2763" s="14" t="s">
        <v>10226</v>
      </c>
      <c r="G2763" s="11" t="s">
        <v>12279</v>
      </c>
      <c r="H2763" s="12">
        <v>0.25</v>
      </c>
      <c r="I2763" s="12" t="s">
        <v>78</v>
      </c>
      <c r="J2763" s="13" t="s">
        <v>12294</v>
      </c>
      <c r="K2763" s="1" t="s">
        <v>11668</v>
      </c>
      <c r="L2763" s="1" t="s">
        <v>79</v>
      </c>
      <c r="M2763" s="1" t="s">
        <v>80</v>
      </c>
      <c r="N2763" s="1" t="s">
        <v>11667</v>
      </c>
      <c r="O2763" s="1" t="s">
        <v>82</v>
      </c>
      <c r="P2763" s="1">
        <v>839</v>
      </c>
      <c r="Q2763" s="7" t="s">
        <v>11910</v>
      </c>
      <c r="R2763" s="2">
        <v>50</v>
      </c>
      <c r="S2763" s="2">
        <v>3684.67</v>
      </c>
      <c r="T2763" s="4">
        <f t="shared" si="92"/>
        <v>184233.5</v>
      </c>
      <c r="U2763" s="4">
        <f t="shared" si="91"/>
        <v>206341.52000000002</v>
      </c>
      <c r="V2763" s="4" t="s">
        <v>4658</v>
      </c>
      <c r="W2763" s="6">
        <v>2016</v>
      </c>
      <c r="X2763" s="4"/>
    </row>
    <row r="2764" spans="1:24" ht="66" customHeight="1" x14ac:dyDescent="0.2">
      <c r="A2764" s="8" t="s">
        <v>2836</v>
      </c>
      <c r="B2764" s="1" t="s">
        <v>12283</v>
      </c>
      <c r="C2764" s="5" t="s">
        <v>10227</v>
      </c>
      <c r="D2764" s="5" t="s">
        <v>9969</v>
      </c>
      <c r="E2764" s="5" t="s">
        <v>10228</v>
      </c>
      <c r="F2764" s="14" t="s">
        <v>10229</v>
      </c>
      <c r="G2764" s="11" t="s">
        <v>12279</v>
      </c>
      <c r="H2764" s="12">
        <v>0.25</v>
      </c>
      <c r="I2764" s="12" t="s">
        <v>78</v>
      </c>
      <c r="J2764" s="13" t="s">
        <v>12294</v>
      </c>
      <c r="K2764" s="1" t="s">
        <v>11668</v>
      </c>
      <c r="L2764" s="1" t="s">
        <v>79</v>
      </c>
      <c r="M2764" s="1" t="s">
        <v>80</v>
      </c>
      <c r="N2764" s="1" t="s">
        <v>11667</v>
      </c>
      <c r="O2764" s="1" t="s">
        <v>82</v>
      </c>
      <c r="P2764" s="1">
        <v>839</v>
      </c>
      <c r="Q2764" s="7" t="s">
        <v>11910</v>
      </c>
      <c r="R2764" s="2">
        <v>146</v>
      </c>
      <c r="S2764" s="2">
        <v>29519.88</v>
      </c>
      <c r="T2764" s="4">
        <f t="shared" si="92"/>
        <v>4309902.4800000004</v>
      </c>
      <c r="U2764" s="4">
        <f t="shared" si="91"/>
        <v>4827090.7776000006</v>
      </c>
      <c r="V2764" s="4" t="s">
        <v>4658</v>
      </c>
      <c r="W2764" s="6">
        <v>2016</v>
      </c>
      <c r="X2764" s="4"/>
    </row>
    <row r="2765" spans="1:24" ht="66" customHeight="1" x14ac:dyDescent="0.2">
      <c r="A2765" s="8" t="s">
        <v>2837</v>
      </c>
      <c r="B2765" s="1" t="s">
        <v>12283</v>
      </c>
      <c r="C2765" s="5" t="s">
        <v>10230</v>
      </c>
      <c r="D2765" s="5" t="s">
        <v>9969</v>
      </c>
      <c r="E2765" s="5" t="s">
        <v>10231</v>
      </c>
      <c r="F2765" s="14" t="s">
        <v>10232</v>
      </c>
      <c r="G2765" s="11" t="s">
        <v>12279</v>
      </c>
      <c r="H2765" s="12">
        <v>0.25</v>
      </c>
      <c r="I2765" s="12" t="s">
        <v>78</v>
      </c>
      <c r="J2765" s="13" t="s">
        <v>12294</v>
      </c>
      <c r="K2765" s="1" t="s">
        <v>11668</v>
      </c>
      <c r="L2765" s="1" t="s">
        <v>79</v>
      </c>
      <c r="M2765" s="1" t="s">
        <v>80</v>
      </c>
      <c r="N2765" s="1" t="s">
        <v>11667</v>
      </c>
      <c r="O2765" s="1" t="s">
        <v>82</v>
      </c>
      <c r="P2765" s="1">
        <v>839</v>
      </c>
      <c r="Q2765" s="7" t="s">
        <v>11910</v>
      </c>
      <c r="R2765" s="2">
        <v>48</v>
      </c>
      <c r="S2765" s="2">
        <v>30233.78</v>
      </c>
      <c r="T2765" s="4">
        <f t="shared" si="92"/>
        <v>1451221.44</v>
      </c>
      <c r="U2765" s="4">
        <f t="shared" ref="U2765:U2828" si="93">T2765*1.12</f>
        <v>1625368.0128000001</v>
      </c>
      <c r="V2765" s="4" t="s">
        <v>4658</v>
      </c>
      <c r="W2765" s="6">
        <v>2016</v>
      </c>
      <c r="X2765" s="4"/>
    </row>
    <row r="2766" spans="1:24" ht="66" customHeight="1" x14ac:dyDescent="0.2">
      <c r="A2766" s="8" t="s">
        <v>2838</v>
      </c>
      <c r="B2766" s="1" t="s">
        <v>12283</v>
      </c>
      <c r="C2766" s="5" t="s">
        <v>10233</v>
      </c>
      <c r="D2766" s="5" t="s">
        <v>9969</v>
      </c>
      <c r="E2766" s="5" t="s">
        <v>10234</v>
      </c>
      <c r="F2766" s="14" t="s">
        <v>10235</v>
      </c>
      <c r="G2766" s="11" t="s">
        <v>12279</v>
      </c>
      <c r="H2766" s="12">
        <v>0.25</v>
      </c>
      <c r="I2766" s="12" t="s">
        <v>78</v>
      </c>
      <c r="J2766" s="13" t="s">
        <v>12294</v>
      </c>
      <c r="K2766" s="1" t="s">
        <v>11668</v>
      </c>
      <c r="L2766" s="1" t="s">
        <v>79</v>
      </c>
      <c r="M2766" s="1" t="s">
        <v>80</v>
      </c>
      <c r="N2766" s="1" t="s">
        <v>11667</v>
      </c>
      <c r="O2766" s="1" t="s">
        <v>82</v>
      </c>
      <c r="P2766" s="1">
        <v>839</v>
      </c>
      <c r="Q2766" s="7" t="s">
        <v>11910</v>
      </c>
      <c r="R2766" s="2">
        <v>168</v>
      </c>
      <c r="S2766" s="2">
        <v>49709.440000000002</v>
      </c>
      <c r="T2766" s="4">
        <f t="shared" si="92"/>
        <v>8351185.9199999999</v>
      </c>
      <c r="U2766" s="4">
        <f t="shared" si="93"/>
        <v>9353328.2304000016</v>
      </c>
      <c r="V2766" s="4" t="s">
        <v>4658</v>
      </c>
      <c r="W2766" s="6">
        <v>2016</v>
      </c>
      <c r="X2766" s="4"/>
    </row>
    <row r="2767" spans="1:24" ht="66" customHeight="1" x14ac:dyDescent="0.2">
      <c r="A2767" s="8" t="s">
        <v>2839</v>
      </c>
      <c r="B2767" s="1" t="s">
        <v>12283</v>
      </c>
      <c r="C2767" s="5" t="s">
        <v>10236</v>
      </c>
      <c r="D2767" s="5" t="s">
        <v>9969</v>
      </c>
      <c r="E2767" s="5" t="s">
        <v>10237</v>
      </c>
      <c r="F2767" s="14" t="s">
        <v>10238</v>
      </c>
      <c r="G2767" s="11" t="s">
        <v>12279</v>
      </c>
      <c r="H2767" s="12">
        <v>0.25</v>
      </c>
      <c r="I2767" s="12" t="s">
        <v>78</v>
      </c>
      <c r="J2767" s="13" t="s">
        <v>12294</v>
      </c>
      <c r="K2767" s="1" t="s">
        <v>11668</v>
      </c>
      <c r="L2767" s="1" t="s">
        <v>79</v>
      </c>
      <c r="M2767" s="1" t="s">
        <v>80</v>
      </c>
      <c r="N2767" s="1" t="s">
        <v>11667</v>
      </c>
      <c r="O2767" s="1" t="s">
        <v>82</v>
      </c>
      <c r="P2767" s="1">
        <v>839</v>
      </c>
      <c r="Q2767" s="7" t="s">
        <v>11910</v>
      </c>
      <c r="R2767" s="2">
        <v>20</v>
      </c>
      <c r="S2767" s="2">
        <v>70529.2</v>
      </c>
      <c r="T2767" s="4">
        <f t="shared" si="92"/>
        <v>1410584</v>
      </c>
      <c r="U2767" s="4">
        <f t="shared" si="93"/>
        <v>1579854.08</v>
      </c>
      <c r="V2767" s="4" t="s">
        <v>4658</v>
      </c>
      <c r="W2767" s="6">
        <v>2016</v>
      </c>
      <c r="X2767" s="4"/>
    </row>
    <row r="2768" spans="1:24" ht="66" customHeight="1" x14ac:dyDescent="0.2">
      <c r="A2768" s="8" t="s">
        <v>2840</v>
      </c>
      <c r="B2768" s="1" t="s">
        <v>12283</v>
      </c>
      <c r="C2768" s="5" t="s">
        <v>10239</v>
      </c>
      <c r="D2768" s="5" t="s">
        <v>9969</v>
      </c>
      <c r="E2768" s="5" t="s">
        <v>10240</v>
      </c>
      <c r="F2768" s="14" t="s">
        <v>10241</v>
      </c>
      <c r="G2768" s="11" t="s">
        <v>12279</v>
      </c>
      <c r="H2768" s="12">
        <v>0.25</v>
      </c>
      <c r="I2768" s="12" t="s">
        <v>78</v>
      </c>
      <c r="J2768" s="13" t="s">
        <v>12294</v>
      </c>
      <c r="K2768" s="1" t="s">
        <v>11668</v>
      </c>
      <c r="L2768" s="1" t="s">
        <v>79</v>
      </c>
      <c r="M2768" s="1" t="s">
        <v>80</v>
      </c>
      <c r="N2768" s="1" t="s">
        <v>11667</v>
      </c>
      <c r="O2768" s="1" t="s">
        <v>82</v>
      </c>
      <c r="P2768" s="1">
        <v>839</v>
      </c>
      <c r="Q2768" s="7" t="s">
        <v>11910</v>
      </c>
      <c r="R2768" s="2">
        <v>10</v>
      </c>
      <c r="S2768" s="2">
        <v>22052.25</v>
      </c>
      <c r="T2768" s="4">
        <f t="shared" si="92"/>
        <v>220522.5</v>
      </c>
      <c r="U2768" s="4">
        <f t="shared" si="93"/>
        <v>246985.2</v>
      </c>
      <c r="V2768" s="4" t="s">
        <v>4658</v>
      </c>
      <c r="W2768" s="6">
        <v>2016</v>
      </c>
      <c r="X2768" s="4"/>
    </row>
    <row r="2769" spans="1:24" ht="66" customHeight="1" x14ac:dyDescent="0.2">
      <c r="A2769" s="8" t="s">
        <v>2841</v>
      </c>
      <c r="B2769" s="1" t="s">
        <v>12283</v>
      </c>
      <c r="C2769" s="5" t="s">
        <v>10030</v>
      </c>
      <c r="D2769" s="5" t="s">
        <v>9969</v>
      </c>
      <c r="E2769" s="5" t="s">
        <v>10031</v>
      </c>
      <c r="F2769" s="14" t="s">
        <v>10242</v>
      </c>
      <c r="G2769" s="11" t="s">
        <v>12279</v>
      </c>
      <c r="H2769" s="12">
        <v>0.25</v>
      </c>
      <c r="I2769" s="12" t="s">
        <v>78</v>
      </c>
      <c r="J2769" s="13" t="s">
        <v>12294</v>
      </c>
      <c r="K2769" s="1" t="s">
        <v>11668</v>
      </c>
      <c r="L2769" s="1" t="s">
        <v>79</v>
      </c>
      <c r="M2769" s="1" t="s">
        <v>80</v>
      </c>
      <c r="N2769" s="1" t="s">
        <v>11667</v>
      </c>
      <c r="O2769" s="1" t="s">
        <v>82</v>
      </c>
      <c r="P2769" s="1">
        <v>839</v>
      </c>
      <c r="Q2769" s="7" t="s">
        <v>11910</v>
      </c>
      <c r="R2769" s="2">
        <v>25</v>
      </c>
      <c r="S2769" s="2">
        <v>6556</v>
      </c>
      <c r="T2769" s="4">
        <f t="shared" si="92"/>
        <v>163900</v>
      </c>
      <c r="U2769" s="4">
        <f t="shared" si="93"/>
        <v>183568.00000000003</v>
      </c>
      <c r="V2769" s="4" t="s">
        <v>4658</v>
      </c>
      <c r="W2769" s="6">
        <v>2016</v>
      </c>
      <c r="X2769" s="4"/>
    </row>
    <row r="2770" spans="1:24" ht="66" customHeight="1" x14ac:dyDescent="0.2">
      <c r="A2770" s="8" t="s">
        <v>2842</v>
      </c>
      <c r="B2770" s="1" t="s">
        <v>12283</v>
      </c>
      <c r="C2770" s="5" t="s">
        <v>10243</v>
      </c>
      <c r="D2770" s="5" t="s">
        <v>9969</v>
      </c>
      <c r="E2770" s="5" t="s">
        <v>10244</v>
      </c>
      <c r="F2770" s="14" t="s">
        <v>10245</v>
      </c>
      <c r="G2770" s="11" t="s">
        <v>12279</v>
      </c>
      <c r="H2770" s="12">
        <v>0.25</v>
      </c>
      <c r="I2770" s="12" t="s">
        <v>78</v>
      </c>
      <c r="J2770" s="13" t="s">
        <v>12294</v>
      </c>
      <c r="K2770" s="1" t="s">
        <v>11668</v>
      </c>
      <c r="L2770" s="1" t="s">
        <v>79</v>
      </c>
      <c r="M2770" s="1" t="s">
        <v>80</v>
      </c>
      <c r="N2770" s="1" t="s">
        <v>11667</v>
      </c>
      <c r="O2770" s="1" t="s">
        <v>82</v>
      </c>
      <c r="P2770" s="1">
        <v>839</v>
      </c>
      <c r="Q2770" s="7" t="s">
        <v>11910</v>
      </c>
      <c r="R2770" s="2">
        <v>20</v>
      </c>
      <c r="S2770" s="2">
        <v>13906.48</v>
      </c>
      <c r="T2770" s="4">
        <f t="shared" si="92"/>
        <v>278129.59999999998</v>
      </c>
      <c r="U2770" s="4">
        <f t="shared" si="93"/>
        <v>311505.152</v>
      </c>
      <c r="V2770" s="4" t="s">
        <v>4658</v>
      </c>
      <c r="W2770" s="6">
        <v>2016</v>
      </c>
      <c r="X2770" s="4"/>
    </row>
    <row r="2771" spans="1:24" ht="66" customHeight="1" x14ac:dyDescent="0.2">
      <c r="A2771" s="8" t="s">
        <v>2843</v>
      </c>
      <c r="B2771" s="1" t="s">
        <v>12283</v>
      </c>
      <c r="C2771" s="5" t="s">
        <v>10018</v>
      </c>
      <c r="D2771" s="5" t="s">
        <v>9969</v>
      </c>
      <c r="E2771" s="5" t="s">
        <v>10019</v>
      </c>
      <c r="F2771" s="14" t="s">
        <v>10246</v>
      </c>
      <c r="G2771" s="11" t="s">
        <v>12279</v>
      </c>
      <c r="H2771" s="12">
        <v>0.25</v>
      </c>
      <c r="I2771" s="12" t="s">
        <v>78</v>
      </c>
      <c r="J2771" s="13" t="s">
        <v>12294</v>
      </c>
      <c r="K2771" s="1" t="s">
        <v>11668</v>
      </c>
      <c r="L2771" s="1" t="s">
        <v>79</v>
      </c>
      <c r="M2771" s="1" t="s">
        <v>80</v>
      </c>
      <c r="N2771" s="1" t="s">
        <v>11667</v>
      </c>
      <c r="O2771" s="1" t="s">
        <v>82</v>
      </c>
      <c r="P2771" s="1">
        <v>839</v>
      </c>
      <c r="Q2771" s="7" t="s">
        <v>11910</v>
      </c>
      <c r="R2771" s="2">
        <v>100</v>
      </c>
      <c r="S2771" s="2">
        <v>15088.98</v>
      </c>
      <c r="T2771" s="4">
        <f t="shared" si="92"/>
        <v>1508898</v>
      </c>
      <c r="U2771" s="4">
        <f t="shared" si="93"/>
        <v>1689965.7600000002</v>
      </c>
      <c r="V2771" s="4" t="s">
        <v>4658</v>
      </c>
      <c r="W2771" s="6">
        <v>2016</v>
      </c>
      <c r="X2771" s="4"/>
    </row>
    <row r="2772" spans="1:24" ht="66" customHeight="1" x14ac:dyDescent="0.2">
      <c r="A2772" s="8" t="s">
        <v>2844</v>
      </c>
      <c r="B2772" s="1" t="s">
        <v>12283</v>
      </c>
      <c r="C2772" s="5" t="s">
        <v>10247</v>
      </c>
      <c r="D2772" s="5" t="s">
        <v>9969</v>
      </c>
      <c r="E2772" s="5" t="s">
        <v>10248</v>
      </c>
      <c r="F2772" s="14" t="s">
        <v>10249</v>
      </c>
      <c r="G2772" s="11" t="s">
        <v>12279</v>
      </c>
      <c r="H2772" s="12">
        <v>0.25</v>
      </c>
      <c r="I2772" s="12" t="s">
        <v>78</v>
      </c>
      <c r="J2772" s="13" t="s">
        <v>12294</v>
      </c>
      <c r="K2772" s="1" t="s">
        <v>11668</v>
      </c>
      <c r="L2772" s="1" t="s">
        <v>79</v>
      </c>
      <c r="M2772" s="1" t="s">
        <v>80</v>
      </c>
      <c r="N2772" s="1" t="s">
        <v>11667</v>
      </c>
      <c r="O2772" s="1" t="s">
        <v>82</v>
      </c>
      <c r="P2772" s="1">
        <v>839</v>
      </c>
      <c r="Q2772" s="7" t="s">
        <v>11910</v>
      </c>
      <c r="R2772" s="2">
        <v>56</v>
      </c>
      <c r="S2772" s="2">
        <v>33653.949999999997</v>
      </c>
      <c r="T2772" s="4">
        <f t="shared" si="92"/>
        <v>1884621.1999999997</v>
      </c>
      <c r="U2772" s="4">
        <f t="shared" si="93"/>
        <v>2110775.7439999999</v>
      </c>
      <c r="V2772" s="4" t="s">
        <v>4658</v>
      </c>
      <c r="W2772" s="6">
        <v>2016</v>
      </c>
      <c r="X2772" s="4"/>
    </row>
    <row r="2773" spans="1:24" ht="66" customHeight="1" x14ac:dyDescent="0.2">
      <c r="A2773" s="8" t="s">
        <v>2845</v>
      </c>
      <c r="B2773" s="1" t="s">
        <v>12283</v>
      </c>
      <c r="C2773" s="5" t="s">
        <v>9988</v>
      </c>
      <c r="D2773" s="5" t="s">
        <v>9969</v>
      </c>
      <c r="E2773" s="5" t="s">
        <v>9989</v>
      </c>
      <c r="F2773" s="14" t="s">
        <v>10250</v>
      </c>
      <c r="G2773" s="11" t="s">
        <v>12279</v>
      </c>
      <c r="H2773" s="12">
        <v>0.25</v>
      </c>
      <c r="I2773" s="12" t="s">
        <v>78</v>
      </c>
      <c r="J2773" s="13" t="s">
        <v>12294</v>
      </c>
      <c r="K2773" s="1" t="s">
        <v>11668</v>
      </c>
      <c r="L2773" s="1" t="s">
        <v>79</v>
      </c>
      <c r="M2773" s="1" t="s">
        <v>80</v>
      </c>
      <c r="N2773" s="1" t="s">
        <v>11667</v>
      </c>
      <c r="O2773" s="1" t="s">
        <v>82</v>
      </c>
      <c r="P2773" s="1">
        <v>839</v>
      </c>
      <c r="Q2773" s="7" t="s">
        <v>11910</v>
      </c>
      <c r="R2773" s="2">
        <v>80</v>
      </c>
      <c r="S2773" s="2">
        <v>7210.23</v>
      </c>
      <c r="T2773" s="4">
        <f t="shared" si="92"/>
        <v>576818.39999999991</v>
      </c>
      <c r="U2773" s="4">
        <f t="shared" si="93"/>
        <v>646036.60800000001</v>
      </c>
      <c r="V2773" s="4" t="s">
        <v>4658</v>
      </c>
      <c r="W2773" s="6">
        <v>2016</v>
      </c>
      <c r="X2773" s="4"/>
    </row>
    <row r="2774" spans="1:24" ht="66" customHeight="1" x14ac:dyDescent="0.2">
      <c r="A2774" s="8" t="s">
        <v>2846</v>
      </c>
      <c r="B2774" s="1" t="s">
        <v>12283</v>
      </c>
      <c r="C2774" s="5" t="s">
        <v>10000</v>
      </c>
      <c r="D2774" s="5" t="s">
        <v>9969</v>
      </c>
      <c r="E2774" s="5" t="s">
        <v>10001</v>
      </c>
      <c r="F2774" s="14" t="s">
        <v>10251</v>
      </c>
      <c r="G2774" s="11" t="s">
        <v>12279</v>
      </c>
      <c r="H2774" s="12">
        <v>0.25</v>
      </c>
      <c r="I2774" s="12" t="s">
        <v>78</v>
      </c>
      <c r="J2774" s="13" t="s">
        <v>12294</v>
      </c>
      <c r="K2774" s="1" t="s">
        <v>11668</v>
      </c>
      <c r="L2774" s="1" t="s">
        <v>79</v>
      </c>
      <c r="M2774" s="1" t="s">
        <v>80</v>
      </c>
      <c r="N2774" s="1" t="s">
        <v>11667</v>
      </c>
      <c r="O2774" s="1" t="s">
        <v>82</v>
      </c>
      <c r="P2774" s="1">
        <v>839</v>
      </c>
      <c r="Q2774" s="7" t="s">
        <v>11910</v>
      </c>
      <c r="R2774" s="2">
        <v>700</v>
      </c>
      <c r="S2774" s="2">
        <v>481.8</v>
      </c>
      <c r="T2774" s="4">
        <f t="shared" si="92"/>
        <v>337260</v>
      </c>
      <c r="U2774" s="4">
        <f t="shared" si="93"/>
        <v>377731.2</v>
      </c>
      <c r="V2774" s="4" t="s">
        <v>4658</v>
      </c>
      <c r="W2774" s="6">
        <v>2016</v>
      </c>
      <c r="X2774" s="4"/>
    </row>
    <row r="2775" spans="1:24" ht="66" customHeight="1" x14ac:dyDescent="0.2">
      <c r="A2775" s="8" t="s">
        <v>2847</v>
      </c>
      <c r="B2775" s="1" t="s">
        <v>12283</v>
      </c>
      <c r="C2775" s="5" t="s">
        <v>10012</v>
      </c>
      <c r="D2775" s="5" t="s">
        <v>9969</v>
      </c>
      <c r="E2775" s="5" t="s">
        <v>10013</v>
      </c>
      <c r="F2775" s="14" t="s">
        <v>10252</v>
      </c>
      <c r="G2775" s="11" t="s">
        <v>12279</v>
      </c>
      <c r="H2775" s="12">
        <v>0.25</v>
      </c>
      <c r="I2775" s="12" t="s">
        <v>78</v>
      </c>
      <c r="J2775" s="13" t="s">
        <v>12294</v>
      </c>
      <c r="K2775" s="1" t="s">
        <v>11668</v>
      </c>
      <c r="L2775" s="1" t="s">
        <v>79</v>
      </c>
      <c r="M2775" s="1" t="s">
        <v>80</v>
      </c>
      <c r="N2775" s="1" t="s">
        <v>11667</v>
      </c>
      <c r="O2775" s="1" t="s">
        <v>82</v>
      </c>
      <c r="P2775" s="1">
        <v>839</v>
      </c>
      <c r="Q2775" s="7" t="s">
        <v>11910</v>
      </c>
      <c r="R2775" s="2">
        <v>150</v>
      </c>
      <c r="S2775" s="2">
        <v>623.91999999999996</v>
      </c>
      <c r="T2775" s="4">
        <f t="shared" si="92"/>
        <v>93588</v>
      </c>
      <c r="U2775" s="4">
        <f t="shared" si="93"/>
        <v>104818.56000000001</v>
      </c>
      <c r="V2775" s="4" t="s">
        <v>4658</v>
      </c>
      <c r="W2775" s="6">
        <v>2016</v>
      </c>
      <c r="X2775" s="4"/>
    </row>
    <row r="2776" spans="1:24" ht="66" customHeight="1" x14ac:dyDescent="0.2">
      <c r="A2776" s="8" t="s">
        <v>2848</v>
      </c>
      <c r="B2776" s="1" t="s">
        <v>12283</v>
      </c>
      <c r="C2776" s="5" t="s">
        <v>10021</v>
      </c>
      <c r="D2776" s="5" t="s">
        <v>9969</v>
      </c>
      <c r="E2776" s="5" t="s">
        <v>10022</v>
      </c>
      <c r="F2776" s="14" t="s">
        <v>10253</v>
      </c>
      <c r="G2776" s="11" t="s">
        <v>12279</v>
      </c>
      <c r="H2776" s="12">
        <v>0.25</v>
      </c>
      <c r="I2776" s="12" t="s">
        <v>78</v>
      </c>
      <c r="J2776" s="13" t="s">
        <v>12294</v>
      </c>
      <c r="K2776" s="1" t="s">
        <v>11668</v>
      </c>
      <c r="L2776" s="1" t="s">
        <v>79</v>
      </c>
      <c r="M2776" s="1" t="s">
        <v>80</v>
      </c>
      <c r="N2776" s="1" t="s">
        <v>11667</v>
      </c>
      <c r="O2776" s="1" t="s">
        <v>82</v>
      </c>
      <c r="P2776" s="1">
        <v>839</v>
      </c>
      <c r="Q2776" s="7" t="s">
        <v>11910</v>
      </c>
      <c r="R2776" s="2">
        <v>100</v>
      </c>
      <c r="S2776" s="2">
        <v>802.78</v>
      </c>
      <c r="T2776" s="4">
        <f t="shared" si="92"/>
        <v>80278</v>
      </c>
      <c r="U2776" s="4">
        <f t="shared" si="93"/>
        <v>89911.360000000015</v>
      </c>
      <c r="V2776" s="4" t="s">
        <v>4658</v>
      </c>
      <c r="W2776" s="6">
        <v>2016</v>
      </c>
      <c r="X2776" s="4"/>
    </row>
    <row r="2777" spans="1:24" ht="66" customHeight="1" x14ac:dyDescent="0.2">
      <c r="A2777" s="8" t="s">
        <v>2849</v>
      </c>
      <c r="B2777" s="1" t="s">
        <v>12283</v>
      </c>
      <c r="C2777" s="5" t="s">
        <v>10254</v>
      </c>
      <c r="D2777" s="5" t="s">
        <v>9969</v>
      </c>
      <c r="E2777" s="5" t="s">
        <v>10255</v>
      </c>
      <c r="F2777" s="14" t="s">
        <v>10256</v>
      </c>
      <c r="G2777" s="11" t="s">
        <v>12279</v>
      </c>
      <c r="H2777" s="12">
        <v>0.25</v>
      </c>
      <c r="I2777" s="12" t="s">
        <v>78</v>
      </c>
      <c r="J2777" s="13" t="s">
        <v>12294</v>
      </c>
      <c r="K2777" s="1" t="s">
        <v>11668</v>
      </c>
      <c r="L2777" s="1" t="s">
        <v>79</v>
      </c>
      <c r="M2777" s="1" t="s">
        <v>80</v>
      </c>
      <c r="N2777" s="1" t="s">
        <v>11667</v>
      </c>
      <c r="O2777" s="1" t="s">
        <v>82</v>
      </c>
      <c r="P2777" s="1">
        <v>839</v>
      </c>
      <c r="Q2777" s="7" t="s">
        <v>11910</v>
      </c>
      <c r="R2777" s="2">
        <v>30</v>
      </c>
      <c r="S2777" s="2">
        <v>1110.78</v>
      </c>
      <c r="T2777" s="4">
        <f t="shared" si="92"/>
        <v>33323.4</v>
      </c>
      <c r="U2777" s="4">
        <f t="shared" si="93"/>
        <v>37322.208000000006</v>
      </c>
      <c r="V2777" s="4" t="s">
        <v>4658</v>
      </c>
      <c r="W2777" s="6">
        <v>2016</v>
      </c>
      <c r="X2777" s="4"/>
    </row>
    <row r="2778" spans="1:24" ht="66" customHeight="1" x14ac:dyDescent="0.2">
      <c r="A2778" s="8" t="s">
        <v>2850</v>
      </c>
      <c r="B2778" s="1" t="s">
        <v>12283</v>
      </c>
      <c r="C2778" s="5" t="s">
        <v>10257</v>
      </c>
      <c r="D2778" s="5" t="s">
        <v>9969</v>
      </c>
      <c r="E2778" s="5" t="s">
        <v>10258</v>
      </c>
      <c r="F2778" s="14" t="s">
        <v>10259</v>
      </c>
      <c r="G2778" s="11" t="s">
        <v>12279</v>
      </c>
      <c r="H2778" s="12">
        <v>0.25</v>
      </c>
      <c r="I2778" s="12" t="s">
        <v>78</v>
      </c>
      <c r="J2778" s="13" t="s">
        <v>12294</v>
      </c>
      <c r="K2778" s="1" t="s">
        <v>11668</v>
      </c>
      <c r="L2778" s="1" t="s">
        <v>79</v>
      </c>
      <c r="M2778" s="1" t="s">
        <v>80</v>
      </c>
      <c r="N2778" s="1" t="s">
        <v>11667</v>
      </c>
      <c r="O2778" s="1" t="s">
        <v>82</v>
      </c>
      <c r="P2778" s="1">
        <v>839</v>
      </c>
      <c r="Q2778" s="7" t="s">
        <v>11910</v>
      </c>
      <c r="R2778" s="2">
        <v>100</v>
      </c>
      <c r="S2778" s="2">
        <v>3161.24</v>
      </c>
      <c r="T2778" s="4">
        <f t="shared" si="92"/>
        <v>316124</v>
      </c>
      <c r="U2778" s="4">
        <f t="shared" si="93"/>
        <v>354058.88</v>
      </c>
      <c r="V2778" s="4" t="s">
        <v>4658</v>
      </c>
      <c r="W2778" s="6">
        <v>2016</v>
      </c>
      <c r="X2778" s="4"/>
    </row>
    <row r="2779" spans="1:24" ht="66" customHeight="1" x14ac:dyDescent="0.2">
      <c r="A2779" s="8" t="s">
        <v>2851</v>
      </c>
      <c r="B2779" s="1" t="s">
        <v>12283</v>
      </c>
      <c r="C2779" s="5" t="s">
        <v>10260</v>
      </c>
      <c r="D2779" s="5" t="s">
        <v>9969</v>
      </c>
      <c r="E2779" s="5" t="s">
        <v>10261</v>
      </c>
      <c r="F2779" s="14" t="s">
        <v>10262</v>
      </c>
      <c r="G2779" s="11" t="s">
        <v>12279</v>
      </c>
      <c r="H2779" s="12">
        <v>0.25</v>
      </c>
      <c r="I2779" s="12" t="s">
        <v>78</v>
      </c>
      <c r="J2779" s="13" t="s">
        <v>12294</v>
      </c>
      <c r="K2779" s="1" t="s">
        <v>11668</v>
      </c>
      <c r="L2779" s="1" t="s">
        <v>79</v>
      </c>
      <c r="M2779" s="1" t="s">
        <v>80</v>
      </c>
      <c r="N2779" s="1" t="s">
        <v>11667</v>
      </c>
      <c r="O2779" s="1" t="s">
        <v>82</v>
      </c>
      <c r="P2779" s="1">
        <v>839</v>
      </c>
      <c r="Q2779" s="7" t="s">
        <v>11910</v>
      </c>
      <c r="R2779" s="2">
        <v>30</v>
      </c>
      <c r="S2779" s="2">
        <v>3854.07</v>
      </c>
      <c r="T2779" s="4">
        <f t="shared" si="92"/>
        <v>115622.1</v>
      </c>
      <c r="U2779" s="4">
        <f t="shared" si="93"/>
        <v>129496.75200000002</v>
      </c>
      <c r="V2779" s="4" t="s">
        <v>4658</v>
      </c>
      <c r="W2779" s="6">
        <v>2016</v>
      </c>
      <c r="X2779" s="4"/>
    </row>
    <row r="2780" spans="1:24" ht="66" customHeight="1" x14ac:dyDescent="0.2">
      <c r="A2780" s="8" t="s">
        <v>2852</v>
      </c>
      <c r="B2780" s="1" t="s">
        <v>12283</v>
      </c>
      <c r="C2780" s="5" t="s">
        <v>10009</v>
      </c>
      <c r="D2780" s="5" t="s">
        <v>9969</v>
      </c>
      <c r="E2780" s="5" t="s">
        <v>10010</v>
      </c>
      <c r="F2780" s="14" t="s">
        <v>10263</v>
      </c>
      <c r="G2780" s="11" t="s">
        <v>12279</v>
      </c>
      <c r="H2780" s="12">
        <v>0.25</v>
      </c>
      <c r="I2780" s="12" t="s">
        <v>78</v>
      </c>
      <c r="J2780" s="13" t="s">
        <v>12294</v>
      </c>
      <c r="K2780" s="1" t="s">
        <v>11668</v>
      </c>
      <c r="L2780" s="1" t="s">
        <v>79</v>
      </c>
      <c r="M2780" s="1" t="s">
        <v>80</v>
      </c>
      <c r="N2780" s="1" t="s">
        <v>11667</v>
      </c>
      <c r="O2780" s="1" t="s">
        <v>82</v>
      </c>
      <c r="P2780" s="1">
        <v>839</v>
      </c>
      <c r="Q2780" s="7" t="s">
        <v>11910</v>
      </c>
      <c r="R2780" s="2">
        <v>20</v>
      </c>
      <c r="S2780" s="2">
        <v>18151.38</v>
      </c>
      <c r="T2780" s="4">
        <f t="shared" si="92"/>
        <v>363027.60000000003</v>
      </c>
      <c r="U2780" s="4">
        <f t="shared" si="93"/>
        <v>406590.91200000007</v>
      </c>
      <c r="V2780" s="4" t="s">
        <v>4658</v>
      </c>
      <c r="W2780" s="6">
        <v>2016</v>
      </c>
      <c r="X2780" s="4"/>
    </row>
    <row r="2781" spans="1:24" ht="66" customHeight="1" x14ac:dyDescent="0.2">
      <c r="A2781" s="8" t="s">
        <v>2853</v>
      </c>
      <c r="B2781" s="1" t="s">
        <v>12283</v>
      </c>
      <c r="C2781" s="5" t="s">
        <v>10264</v>
      </c>
      <c r="D2781" s="5" t="s">
        <v>9969</v>
      </c>
      <c r="E2781" s="5" t="s">
        <v>10265</v>
      </c>
      <c r="F2781" s="14" t="s">
        <v>10266</v>
      </c>
      <c r="G2781" s="11" t="s">
        <v>12279</v>
      </c>
      <c r="H2781" s="12">
        <v>0.25</v>
      </c>
      <c r="I2781" s="12" t="s">
        <v>78</v>
      </c>
      <c r="J2781" s="13" t="s">
        <v>12294</v>
      </c>
      <c r="K2781" s="1" t="s">
        <v>11668</v>
      </c>
      <c r="L2781" s="1" t="s">
        <v>79</v>
      </c>
      <c r="M2781" s="1" t="s">
        <v>80</v>
      </c>
      <c r="N2781" s="1" t="s">
        <v>11667</v>
      </c>
      <c r="O2781" s="1" t="s">
        <v>82</v>
      </c>
      <c r="P2781" s="1">
        <v>839</v>
      </c>
      <c r="Q2781" s="7" t="s">
        <v>11910</v>
      </c>
      <c r="R2781" s="2">
        <v>20</v>
      </c>
      <c r="S2781" s="2">
        <v>25476.28</v>
      </c>
      <c r="T2781" s="4">
        <f t="shared" ref="T2781:T2844" si="94">R2781*S2781</f>
        <v>509525.6</v>
      </c>
      <c r="U2781" s="4">
        <f t="shared" si="93"/>
        <v>570668.67200000002</v>
      </c>
      <c r="V2781" s="4" t="s">
        <v>4658</v>
      </c>
      <c r="W2781" s="6">
        <v>2016</v>
      </c>
      <c r="X2781" s="4"/>
    </row>
    <row r="2782" spans="1:24" ht="66" customHeight="1" x14ac:dyDescent="0.2">
      <c r="A2782" s="8" t="s">
        <v>2854</v>
      </c>
      <c r="B2782" s="1" t="s">
        <v>12283</v>
      </c>
      <c r="C2782" s="5" t="s">
        <v>10267</v>
      </c>
      <c r="D2782" s="5" t="s">
        <v>9969</v>
      </c>
      <c r="E2782" s="5" t="s">
        <v>10268</v>
      </c>
      <c r="F2782" s="14" t="s">
        <v>10269</v>
      </c>
      <c r="G2782" s="11" t="s">
        <v>12279</v>
      </c>
      <c r="H2782" s="12">
        <v>0.25</v>
      </c>
      <c r="I2782" s="12" t="s">
        <v>78</v>
      </c>
      <c r="J2782" s="13" t="s">
        <v>12294</v>
      </c>
      <c r="K2782" s="1" t="s">
        <v>11668</v>
      </c>
      <c r="L2782" s="1" t="s">
        <v>79</v>
      </c>
      <c r="M2782" s="1" t="s">
        <v>80</v>
      </c>
      <c r="N2782" s="1" t="s">
        <v>11667</v>
      </c>
      <c r="O2782" s="1" t="s">
        <v>82</v>
      </c>
      <c r="P2782" s="1">
        <v>839</v>
      </c>
      <c r="Q2782" s="7" t="s">
        <v>11910</v>
      </c>
      <c r="R2782" s="2">
        <v>5</v>
      </c>
      <c r="S2782" s="2">
        <v>18689</v>
      </c>
      <c r="T2782" s="4">
        <f t="shared" si="94"/>
        <v>93445</v>
      </c>
      <c r="U2782" s="4">
        <f t="shared" si="93"/>
        <v>104658.40000000001</v>
      </c>
      <c r="V2782" s="4" t="s">
        <v>4658</v>
      </c>
      <c r="W2782" s="6">
        <v>2016</v>
      </c>
      <c r="X2782" s="4"/>
    </row>
    <row r="2783" spans="1:24" ht="66" customHeight="1" x14ac:dyDescent="0.2">
      <c r="A2783" s="8" t="s">
        <v>2855</v>
      </c>
      <c r="B2783" s="1" t="s">
        <v>12283</v>
      </c>
      <c r="C2783" s="5" t="s">
        <v>10270</v>
      </c>
      <c r="D2783" s="5" t="s">
        <v>9969</v>
      </c>
      <c r="E2783" s="5" t="s">
        <v>10271</v>
      </c>
      <c r="F2783" s="14" t="s">
        <v>10272</v>
      </c>
      <c r="G2783" s="11" t="s">
        <v>12279</v>
      </c>
      <c r="H2783" s="12">
        <v>0.25</v>
      </c>
      <c r="I2783" s="12" t="s">
        <v>78</v>
      </c>
      <c r="J2783" s="13" t="s">
        <v>12294</v>
      </c>
      <c r="K2783" s="1" t="s">
        <v>11668</v>
      </c>
      <c r="L2783" s="1" t="s">
        <v>79</v>
      </c>
      <c r="M2783" s="1" t="s">
        <v>80</v>
      </c>
      <c r="N2783" s="1" t="s">
        <v>11667</v>
      </c>
      <c r="O2783" s="1" t="s">
        <v>82</v>
      </c>
      <c r="P2783" s="1">
        <v>839</v>
      </c>
      <c r="Q2783" s="7" t="s">
        <v>11910</v>
      </c>
      <c r="R2783" s="2">
        <v>20</v>
      </c>
      <c r="S2783" s="2">
        <v>19225.25</v>
      </c>
      <c r="T2783" s="4">
        <f t="shared" si="94"/>
        <v>384505</v>
      </c>
      <c r="U2783" s="4">
        <f t="shared" si="93"/>
        <v>430645.60000000003</v>
      </c>
      <c r="V2783" s="4" t="s">
        <v>4658</v>
      </c>
      <c r="W2783" s="6">
        <v>2016</v>
      </c>
      <c r="X2783" s="4"/>
    </row>
    <row r="2784" spans="1:24" ht="66" customHeight="1" x14ac:dyDescent="0.2">
      <c r="A2784" s="8" t="s">
        <v>2856</v>
      </c>
      <c r="B2784" s="1" t="s">
        <v>12283</v>
      </c>
      <c r="C2784" s="5" t="s">
        <v>10273</v>
      </c>
      <c r="D2784" s="5" t="s">
        <v>9969</v>
      </c>
      <c r="E2784" s="5" t="s">
        <v>10274</v>
      </c>
      <c r="F2784" s="14" t="s">
        <v>10275</v>
      </c>
      <c r="G2784" s="11" t="s">
        <v>12279</v>
      </c>
      <c r="H2784" s="12">
        <v>0.25</v>
      </c>
      <c r="I2784" s="12" t="s">
        <v>78</v>
      </c>
      <c r="J2784" s="13" t="s">
        <v>12294</v>
      </c>
      <c r="K2784" s="1" t="s">
        <v>11668</v>
      </c>
      <c r="L2784" s="1" t="s">
        <v>79</v>
      </c>
      <c r="M2784" s="1" t="s">
        <v>80</v>
      </c>
      <c r="N2784" s="1" t="s">
        <v>11667</v>
      </c>
      <c r="O2784" s="1" t="s">
        <v>82</v>
      </c>
      <c r="P2784" s="1">
        <v>839</v>
      </c>
      <c r="Q2784" s="7" t="s">
        <v>11910</v>
      </c>
      <c r="R2784" s="2">
        <v>30</v>
      </c>
      <c r="S2784" s="2">
        <v>1064.8</v>
      </c>
      <c r="T2784" s="4">
        <f t="shared" si="94"/>
        <v>31944</v>
      </c>
      <c r="U2784" s="4">
        <f t="shared" si="93"/>
        <v>35777.280000000006</v>
      </c>
      <c r="V2784" s="4" t="s">
        <v>4658</v>
      </c>
      <c r="W2784" s="6">
        <v>2016</v>
      </c>
      <c r="X2784" s="4"/>
    </row>
    <row r="2785" spans="1:24" ht="66" customHeight="1" x14ac:dyDescent="0.2">
      <c r="A2785" s="8" t="s">
        <v>2857</v>
      </c>
      <c r="B2785" s="1" t="s">
        <v>12283</v>
      </c>
      <c r="C2785" s="5" t="s">
        <v>10276</v>
      </c>
      <c r="D2785" s="5" t="s">
        <v>9985</v>
      </c>
      <c r="E2785" s="5" t="s">
        <v>10277</v>
      </c>
      <c r="F2785" s="14" t="s">
        <v>10278</v>
      </c>
      <c r="G2785" s="11" t="s">
        <v>12279</v>
      </c>
      <c r="H2785" s="12">
        <v>0.25</v>
      </c>
      <c r="I2785" s="12" t="s">
        <v>78</v>
      </c>
      <c r="J2785" s="13" t="s">
        <v>12294</v>
      </c>
      <c r="K2785" s="1" t="s">
        <v>11668</v>
      </c>
      <c r="L2785" s="1" t="s">
        <v>79</v>
      </c>
      <c r="M2785" s="1" t="s">
        <v>80</v>
      </c>
      <c r="N2785" s="1" t="s">
        <v>11667</v>
      </c>
      <c r="O2785" s="1" t="s">
        <v>82</v>
      </c>
      <c r="P2785" s="1">
        <v>796</v>
      </c>
      <c r="Q2785" s="7" t="s">
        <v>11836</v>
      </c>
      <c r="R2785" s="2">
        <v>200</v>
      </c>
      <c r="S2785" s="2">
        <v>1105.28</v>
      </c>
      <c r="T2785" s="4">
        <f t="shared" si="94"/>
        <v>221056</v>
      </c>
      <c r="U2785" s="4">
        <f t="shared" si="93"/>
        <v>247582.72000000003</v>
      </c>
      <c r="V2785" s="4" t="s">
        <v>4658</v>
      </c>
      <c r="W2785" s="6">
        <v>2016</v>
      </c>
      <c r="X2785" s="4"/>
    </row>
    <row r="2786" spans="1:24" ht="66" customHeight="1" x14ac:dyDescent="0.2">
      <c r="A2786" s="8" t="s">
        <v>2858</v>
      </c>
      <c r="B2786" s="1" t="s">
        <v>12283</v>
      </c>
      <c r="C2786" s="5" t="s">
        <v>10018</v>
      </c>
      <c r="D2786" s="5" t="s">
        <v>9969</v>
      </c>
      <c r="E2786" s="5" t="s">
        <v>10019</v>
      </c>
      <c r="F2786" s="14" t="s">
        <v>10279</v>
      </c>
      <c r="G2786" s="11" t="s">
        <v>12279</v>
      </c>
      <c r="H2786" s="12">
        <v>0.25</v>
      </c>
      <c r="I2786" s="12" t="s">
        <v>78</v>
      </c>
      <c r="J2786" s="13" t="s">
        <v>12294</v>
      </c>
      <c r="K2786" s="1" t="s">
        <v>11668</v>
      </c>
      <c r="L2786" s="1" t="s">
        <v>79</v>
      </c>
      <c r="M2786" s="1" t="s">
        <v>80</v>
      </c>
      <c r="N2786" s="1" t="s">
        <v>11667</v>
      </c>
      <c r="O2786" s="1" t="s">
        <v>82</v>
      </c>
      <c r="P2786" s="1">
        <v>839</v>
      </c>
      <c r="Q2786" s="7" t="s">
        <v>11910</v>
      </c>
      <c r="R2786" s="2">
        <v>160</v>
      </c>
      <c r="S2786" s="2">
        <v>1105.28</v>
      </c>
      <c r="T2786" s="4">
        <f t="shared" si="94"/>
        <v>176844.79999999999</v>
      </c>
      <c r="U2786" s="4">
        <f t="shared" si="93"/>
        <v>198066.17600000001</v>
      </c>
      <c r="V2786" s="4" t="s">
        <v>4658</v>
      </c>
      <c r="W2786" s="6">
        <v>2016</v>
      </c>
      <c r="X2786" s="4"/>
    </row>
    <row r="2787" spans="1:24" ht="66" customHeight="1" x14ac:dyDescent="0.2">
      <c r="A2787" s="8" t="s">
        <v>2859</v>
      </c>
      <c r="B2787" s="1" t="s">
        <v>12283</v>
      </c>
      <c r="C2787" s="5" t="s">
        <v>10280</v>
      </c>
      <c r="D2787" s="5" t="s">
        <v>9969</v>
      </c>
      <c r="E2787" s="5" t="s">
        <v>10281</v>
      </c>
      <c r="F2787" s="14" t="s">
        <v>10282</v>
      </c>
      <c r="G2787" s="11" t="s">
        <v>12279</v>
      </c>
      <c r="H2787" s="12">
        <v>0.25</v>
      </c>
      <c r="I2787" s="12" t="s">
        <v>78</v>
      </c>
      <c r="J2787" s="13" t="s">
        <v>12294</v>
      </c>
      <c r="K2787" s="1" t="s">
        <v>11668</v>
      </c>
      <c r="L2787" s="1" t="s">
        <v>79</v>
      </c>
      <c r="M2787" s="1" t="s">
        <v>80</v>
      </c>
      <c r="N2787" s="1" t="s">
        <v>11667</v>
      </c>
      <c r="O2787" s="1" t="s">
        <v>82</v>
      </c>
      <c r="P2787" s="1">
        <v>839</v>
      </c>
      <c r="Q2787" s="7" t="s">
        <v>11910</v>
      </c>
      <c r="R2787" s="2">
        <v>50</v>
      </c>
      <c r="S2787" s="2">
        <v>2354.44</v>
      </c>
      <c r="T2787" s="4">
        <f t="shared" si="94"/>
        <v>117722</v>
      </c>
      <c r="U2787" s="4">
        <f t="shared" si="93"/>
        <v>131848.64000000001</v>
      </c>
      <c r="V2787" s="4" t="s">
        <v>4658</v>
      </c>
      <c r="W2787" s="6">
        <v>2016</v>
      </c>
      <c r="X2787" s="4"/>
    </row>
    <row r="2788" spans="1:24" ht="66" customHeight="1" x14ac:dyDescent="0.2">
      <c r="A2788" s="8" t="s">
        <v>2860</v>
      </c>
      <c r="B2788" s="1" t="s">
        <v>12283</v>
      </c>
      <c r="C2788" s="5" t="s">
        <v>10082</v>
      </c>
      <c r="D2788" s="5" t="s">
        <v>9969</v>
      </c>
      <c r="E2788" s="5" t="s">
        <v>10083</v>
      </c>
      <c r="F2788" s="14" t="s">
        <v>10283</v>
      </c>
      <c r="G2788" s="11" t="s">
        <v>12279</v>
      </c>
      <c r="H2788" s="12">
        <v>0.25</v>
      </c>
      <c r="I2788" s="12" t="s">
        <v>78</v>
      </c>
      <c r="J2788" s="13" t="s">
        <v>12294</v>
      </c>
      <c r="K2788" s="1" t="s">
        <v>11668</v>
      </c>
      <c r="L2788" s="1" t="s">
        <v>79</v>
      </c>
      <c r="M2788" s="1" t="s">
        <v>80</v>
      </c>
      <c r="N2788" s="1" t="s">
        <v>11667</v>
      </c>
      <c r="O2788" s="1" t="s">
        <v>82</v>
      </c>
      <c r="P2788" s="1">
        <v>839</v>
      </c>
      <c r="Q2788" s="7" t="s">
        <v>11910</v>
      </c>
      <c r="R2788" s="2">
        <v>50</v>
      </c>
      <c r="S2788" s="2">
        <v>2354.44</v>
      </c>
      <c r="T2788" s="4">
        <f t="shared" si="94"/>
        <v>117722</v>
      </c>
      <c r="U2788" s="4">
        <f t="shared" si="93"/>
        <v>131848.64000000001</v>
      </c>
      <c r="V2788" s="4" t="s">
        <v>4658</v>
      </c>
      <c r="W2788" s="6">
        <v>2016</v>
      </c>
      <c r="X2788" s="4"/>
    </row>
    <row r="2789" spans="1:24" ht="66" customHeight="1" x14ac:dyDescent="0.2">
      <c r="A2789" s="8" t="s">
        <v>2861</v>
      </c>
      <c r="B2789" s="1" t="s">
        <v>12283</v>
      </c>
      <c r="C2789" s="5" t="s">
        <v>10284</v>
      </c>
      <c r="D2789" s="5" t="s">
        <v>9969</v>
      </c>
      <c r="E2789" s="5" t="s">
        <v>10285</v>
      </c>
      <c r="F2789" s="14" t="s">
        <v>10286</v>
      </c>
      <c r="G2789" s="11" t="s">
        <v>12279</v>
      </c>
      <c r="H2789" s="12">
        <v>0.25</v>
      </c>
      <c r="I2789" s="12" t="s">
        <v>78</v>
      </c>
      <c r="J2789" s="13" t="s">
        <v>12294</v>
      </c>
      <c r="K2789" s="1" t="s">
        <v>11668</v>
      </c>
      <c r="L2789" s="1" t="s">
        <v>79</v>
      </c>
      <c r="M2789" s="1" t="s">
        <v>80</v>
      </c>
      <c r="N2789" s="1" t="s">
        <v>11667</v>
      </c>
      <c r="O2789" s="1" t="s">
        <v>82</v>
      </c>
      <c r="P2789" s="1">
        <v>839</v>
      </c>
      <c r="Q2789" s="7" t="s">
        <v>11910</v>
      </c>
      <c r="R2789" s="2">
        <v>400</v>
      </c>
      <c r="S2789" s="2">
        <v>2354.44</v>
      </c>
      <c r="T2789" s="4">
        <f t="shared" si="94"/>
        <v>941776</v>
      </c>
      <c r="U2789" s="4">
        <f t="shared" si="93"/>
        <v>1054789.1200000001</v>
      </c>
      <c r="V2789" s="4" t="s">
        <v>4658</v>
      </c>
      <c r="W2789" s="6">
        <v>2016</v>
      </c>
      <c r="X2789" s="4"/>
    </row>
    <row r="2790" spans="1:24" ht="66" customHeight="1" x14ac:dyDescent="0.2">
      <c r="A2790" s="8" t="s">
        <v>2862</v>
      </c>
      <c r="B2790" s="1" t="s">
        <v>12283</v>
      </c>
      <c r="C2790" s="5" t="s">
        <v>10287</v>
      </c>
      <c r="D2790" s="5" t="s">
        <v>9969</v>
      </c>
      <c r="E2790" s="5" t="s">
        <v>10288</v>
      </c>
      <c r="F2790" s="14" t="s">
        <v>10289</v>
      </c>
      <c r="G2790" s="11" t="s">
        <v>12279</v>
      </c>
      <c r="H2790" s="12">
        <v>0.25</v>
      </c>
      <c r="I2790" s="12" t="s">
        <v>78</v>
      </c>
      <c r="J2790" s="13" t="s">
        <v>12294</v>
      </c>
      <c r="K2790" s="1" t="s">
        <v>11668</v>
      </c>
      <c r="L2790" s="1" t="s">
        <v>79</v>
      </c>
      <c r="M2790" s="1" t="s">
        <v>80</v>
      </c>
      <c r="N2790" s="1" t="s">
        <v>11667</v>
      </c>
      <c r="O2790" s="1" t="s">
        <v>82</v>
      </c>
      <c r="P2790" s="1">
        <v>839</v>
      </c>
      <c r="Q2790" s="7" t="s">
        <v>11910</v>
      </c>
      <c r="R2790" s="2">
        <v>12</v>
      </c>
      <c r="S2790" s="2">
        <v>2684.44</v>
      </c>
      <c r="T2790" s="4">
        <f t="shared" si="94"/>
        <v>32213.279999999999</v>
      </c>
      <c r="U2790" s="4">
        <f t="shared" si="93"/>
        <v>36078.873599999999</v>
      </c>
      <c r="V2790" s="4" t="s">
        <v>4658</v>
      </c>
      <c r="W2790" s="6">
        <v>2016</v>
      </c>
      <c r="X2790" s="4"/>
    </row>
    <row r="2791" spans="1:24" ht="66" customHeight="1" x14ac:dyDescent="0.2">
      <c r="A2791" s="8" t="s">
        <v>2863</v>
      </c>
      <c r="B2791" s="1" t="s">
        <v>12283</v>
      </c>
      <c r="C2791" s="5" t="s">
        <v>10290</v>
      </c>
      <c r="D2791" s="5" t="s">
        <v>9969</v>
      </c>
      <c r="E2791" s="5" t="s">
        <v>10291</v>
      </c>
      <c r="F2791" s="14" t="s">
        <v>10292</v>
      </c>
      <c r="G2791" s="11" t="s">
        <v>12279</v>
      </c>
      <c r="H2791" s="12">
        <v>0.25</v>
      </c>
      <c r="I2791" s="12" t="s">
        <v>78</v>
      </c>
      <c r="J2791" s="13" t="s">
        <v>12294</v>
      </c>
      <c r="K2791" s="1" t="s">
        <v>11668</v>
      </c>
      <c r="L2791" s="1" t="s">
        <v>79</v>
      </c>
      <c r="M2791" s="1" t="s">
        <v>80</v>
      </c>
      <c r="N2791" s="1" t="s">
        <v>11667</v>
      </c>
      <c r="O2791" s="1" t="s">
        <v>82</v>
      </c>
      <c r="P2791" s="1">
        <v>839</v>
      </c>
      <c r="Q2791" s="7" t="s">
        <v>11910</v>
      </c>
      <c r="R2791" s="2">
        <v>60</v>
      </c>
      <c r="S2791" s="2">
        <v>2949.98</v>
      </c>
      <c r="T2791" s="4">
        <f t="shared" si="94"/>
        <v>176998.8</v>
      </c>
      <c r="U2791" s="4">
        <f t="shared" si="93"/>
        <v>198238.65600000002</v>
      </c>
      <c r="V2791" s="4" t="s">
        <v>4658</v>
      </c>
      <c r="W2791" s="6">
        <v>2016</v>
      </c>
      <c r="X2791" s="4"/>
    </row>
    <row r="2792" spans="1:24" ht="66" customHeight="1" x14ac:dyDescent="0.2">
      <c r="A2792" s="8" t="s">
        <v>2864</v>
      </c>
      <c r="B2792" s="1" t="s">
        <v>12283</v>
      </c>
      <c r="C2792" s="5" t="s">
        <v>10293</v>
      </c>
      <c r="D2792" s="5" t="s">
        <v>9969</v>
      </c>
      <c r="E2792" s="5" t="s">
        <v>10294</v>
      </c>
      <c r="F2792" s="14" t="s">
        <v>10295</v>
      </c>
      <c r="G2792" s="11" t="s">
        <v>12279</v>
      </c>
      <c r="H2792" s="12">
        <v>0.25</v>
      </c>
      <c r="I2792" s="12" t="s">
        <v>78</v>
      </c>
      <c r="J2792" s="13" t="s">
        <v>12294</v>
      </c>
      <c r="K2792" s="1" t="s">
        <v>11668</v>
      </c>
      <c r="L2792" s="1" t="s">
        <v>79</v>
      </c>
      <c r="M2792" s="1" t="s">
        <v>80</v>
      </c>
      <c r="N2792" s="1" t="s">
        <v>11667</v>
      </c>
      <c r="O2792" s="1" t="s">
        <v>82</v>
      </c>
      <c r="P2792" s="1">
        <v>839</v>
      </c>
      <c r="Q2792" s="7" t="s">
        <v>11910</v>
      </c>
      <c r="R2792" s="2">
        <v>60</v>
      </c>
      <c r="S2792" s="2">
        <v>4105.04</v>
      </c>
      <c r="T2792" s="4">
        <f t="shared" si="94"/>
        <v>246302.4</v>
      </c>
      <c r="U2792" s="4">
        <f t="shared" si="93"/>
        <v>275858.68800000002</v>
      </c>
      <c r="V2792" s="4" t="s">
        <v>4658</v>
      </c>
      <c r="W2792" s="6">
        <v>2016</v>
      </c>
      <c r="X2792" s="4"/>
    </row>
    <row r="2793" spans="1:24" ht="66" customHeight="1" x14ac:dyDescent="0.2">
      <c r="A2793" s="8" t="s">
        <v>2865</v>
      </c>
      <c r="B2793" s="1" t="s">
        <v>12283</v>
      </c>
      <c r="C2793" s="5" t="s">
        <v>10296</v>
      </c>
      <c r="D2793" s="5" t="s">
        <v>9969</v>
      </c>
      <c r="E2793" s="5" t="s">
        <v>10297</v>
      </c>
      <c r="F2793" s="14" t="s">
        <v>10298</v>
      </c>
      <c r="G2793" s="11" t="s">
        <v>12279</v>
      </c>
      <c r="H2793" s="12">
        <v>0.25</v>
      </c>
      <c r="I2793" s="12" t="s">
        <v>78</v>
      </c>
      <c r="J2793" s="13" t="s">
        <v>12294</v>
      </c>
      <c r="K2793" s="1" t="s">
        <v>11668</v>
      </c>
      <c r="L2793" s="1" t="s">
        <v>79</v>
      </c>
      <c r="M2793" s="1" t="s">
        <v>80</v>
      </c>
      <c r="N2793" s="1" t="s">
        <v>11667</v>
      </c>
      <c r="O2793" s="1" t="s">
        <v>82</v>
      </c>
      <c r="P2793" s="1">
        <v>839</v>
      </c>
      <c r="Q2793" s="7" t="s">
        <v>11910</v>
      </c>
      <c r="R2793" s="2">
        <v>60</v>
      </c>
      <c r="S2793" s="2">
        <v>16996.38</v>
      </c>
      <c r="T2793" s="4">
        <f t="shared" si="94"/>
        <v>1019782.8</v>
      </c>
      <c r="U2793" s="4">
        <f t="shared" si="93"/>
        <v>1142156.7360000003</v>
      </c>
      <c r="V2793" s="4" t="s">
        <v>4658</v>
      </c>
      <c r="W2793" s="6">
        <v>2016</v>
      </c>
      <c r="X2793" s="4"/>
    </row>
    <row r="2794" spans="1:24" ht="66" customHeight="1" x14ac:dyDescent="0.2">
      <c r="A2794" s="8" t="s">
        <v>2866</v>
      </c>
      <c r="B2794" s="1" t="s">
        <v>12283</v>
      </c>
      <c r="C2794" s="5" t="s">
        <v>10299</v>
      </c>
      <c r="D2794" s="5" t="s">
        <v>9969</v>
      </c>
      <c r="E2794" s="5" t="s">
        <v>10300</v>
      </c>
      <c r="F2794" s="14" t="s">
        <v>10301</v>
      </c>
      <c r="G2794" s="11" t="s">
        <v>12279</v>
      </c>
      <c r="H2794" s="12">
        <v>0.25</v>
      </c>
      <c r="I2794" s="12" t="s">
        <v>78</v>
      </c>
      <c r="J2794" s="13" t="s">
        <v>12294</v>
      </c>
      <c r="K2794" s="1" t="s">
        <v>11668</v>
      </c>
      <c r="L2794" s="1" t="s">
        <v>79</v>
      </c>
      <c r="M2794" s="1" t="s">
        <v>80</v>
      </c>
      <c r="N2794" s="1" t="s">
        <v>11667</v>
      </c>
      <c r="O2794" s="1" t="s">
        <v>82</v>
      </c>
      <c r="P2794" s="1">
        <v>839</v>
      </c>
      <c r="Q2794" s="7" t="s">
        <v>11910</v>
      </c>
      <c r="R2794" s="2">
        <v>30</v>
      </c>
      <c r="S2794" s="2">
        <v>17879.68</v>
      </c>
      <c r="T2794" s="4">
        <f t="shared" si="94"/>
        <v>536390.40000000002</v>
      </c>
      <c r="U2794" s="4">
        <f t="shared" si="93"/>
        <v>600757.24800000014</v>
      </c>
      <c r="V2794" s="4" t="s">
        <v>4658</v>
      </c>
      <c r="W2794" s="6">
        <v>2016</v>
      </c>
      <c r="X2794" s="4"/>
    </row>
    <row r="2795" spans="1:24" ht="66" customHeight="1" x14ac:dyDescent="0.2">
      <c r="A2795" s="8" t="s">
        <v>2867</v>
      </c>
      <c r="B2795" s="1" t="s">
        <v>12283</v>
      </c>
      <c r="C2795" s="5" t="s">
        <v>10302</v>
      </c>
      <c r="D2795" s="5" t="s">
        <v>9969</v>
      </c>
      <c r="E2795" s="5" t="s">
        <v>10303</v>
      </c>
      <c r="F2795" s="14" t="s">
        <v>10304</v>
      </c>
      <c r="G2795" s="11" t="s">
        <v>12279</v>
      </c>
      <c r="H2795" s="12">
        <v>0.25</v>
      </c>
      <c r="I2795" s="12" t="s">
        <v>78</v>
      </c>
      <c r="J2795" s="13" t="s">
        <v>12294</v>
      </c>
      <c r="K2795" s="1" t="s">
        <v>11668</v>
      </c>
      <c r="L2795" s="1" t="s">
        <v>79</v>
      </c>
      <c r="M2795" s="1" t="s">
        <v>80</v>
      </c>
      <c r="N2795" s="1" t="s">
        <v>11667</v>
      </c>
      <c r="O2795" s="1" t="s">
        <v>82</v>
      </c>
      <c r="P2795" s="1">
        <v>839</v>
      </c>
      <c r="Q2795" s="7" t="s">
        <v>11910</v>
      </c>
      <c r="R2795" s="2">
        <v>22</v>
      </c>
      <c r="S2795" s="2">
        <v>7350.04</v>
      </c>
      <c r="T2795" s="4">
        <f t="shared" si="94"/>
        <v>161700.88</v>
      </c>
      <c r="U2795" s="4">
        <f t="shared" si="93"/>
        <v>181104.98560000001</v>
      </c>
      <c r="V2795" s="4" t="s">
        <v>4658</v>
      </c>
      <c r="W2795" s="6">
        <v>2016</v>
      </c>
      <c r="X2795" s="4"/>
    </row>
    <row r="2796" spans="1:24" ht="66" customHeight="1" x14ac:dyDescent="0.2">
      <c r="A2796" s="8" t="s">
        <v>2868</v>
      </c>
      <c r="B2796" s="1" t="s">
        <v>12283</v>
      </c>
      <c r="C2796" s="5" t="s">
        <v>10163</v>
      </c>
      <c r="D2796" s="5" t="s">
        <v>9969</v>
      </c>
      <c r="E2796" s="5" t="s">
        <v>10164</v>
      </c>
      <c r="F2796" s="14" t="s">
        <v>10305</v>
      </c>
      <c r="G2796" s="11" t="s">
        <v>12279</v>
      </c>
      <c r="H2796" s="12">
        <v>0.25</v>
      </c>
      <c r="I2796" s="12" t="s">
        <v>78</v>
      </c>
      <c r="J2796" s="13" t="s">
        <v>12294</v>
      </c>
      <c r="K2796" s="1" t="s">
        <v>11668</v>
      </c>
      <c r="L2796" s="1" t="s">
        <v>79</v>
      </c>
      <c r="M2796" s="1" t="s">
        <v>80</v>
      </c>
      <c r="N2796" s="1" t="s">
        <v>11667</v>
      </c>
      <c r="O2796" s="1" t="s">
        <v>82</v>
      </c>
      <c r="P2796" s="1">
        <v>839</v>
      </c>
      <c r="Q2796" s="7" t="s">
        <v>11910</v>
      </c>
      <c r="R2796" s="2">
        <v>18</v>
      </c>
      <c r="S2796" s="2">
        <v>5003.57</v>
      </c>
      <c r="T2796" s="4">
        <f t="shared" si="94"/>
        <v>90064.26</v>
      </c>
      <c r="U2796" s="4">
        <f t="shared" si="93"/>
        <v>100871.9712</v>
      </c>
      <c r="V2796" s="4" t="s">
        <v>4658</v>
      </c>
      <c r="W2796" s="6">
        <v>2016</v>
      </c>
      <c r="X2796" s="4"/>
    </row>
    <row r="2797" spans="1:24" ht="66" customHeight="1" x14ac:dyDescent="0.2">
      <c r="A2797" s="8" t="s">
        <v>2869</v>
      </c>
      <c r="B2797" s="1" t="s">
        <v>12283</v>
      </c>
      <c r="C2797" s="5" t="s">
        <v>10306</v>
      </c>
      <c r="D2797" s="5" t="s">
        <v>9969</v>
      </c>
      <c r="E2797" s="5" t="s">
        <v>10307</v>
      </c>
      <c r="F2797" s="14" t="s">
        <v>10308</v>
      </c>
      <c r="G2797" s="11" t="s">
        <v>12279</v>
      </c>
      <c r="H2797" s="12">
        <v>0.25</v>
      </c>
      <c r="I2797" s="12" t="s">
        <v>78</v>
      </c>
      <c r="J2797" s="13" t="s">
        <v>12294</v>
      </c>
      <c r="K2797" s="1" t="s">
        <v>11668</v>
      </c>
      <c r="L2797" s="1" t="s">
        <v>79</v>
      </c>
      <c r="M2797" s="1" t="s">
        <v>80</v>
      </c>
      <c r="N2797" s="1" t="s">
        <v>11667</v>
      </c>
      <c r="O2797" s="1" t="s">
        <v>82</v>
      </c>
      <c r="P2797" s="1">
        <v>839</v>
      </c>
      <c r="Q2797" s="7" t="s">
        <v>11910</v>
      </c>
      <c r="R2797" s="2">
        <v>6</v>
      </c>
      <c r="S2797" s="2">
        <v>7103.2</v>
      </c>
      <c r="T2797" s="4">
        <f t="shared" si="94"/>
        <v>42619.199999999997</v>
      </c>
      <c r="U2797" s="4">
        <f t="shared" si="93"/>
        <v>47733.504000000001</v>
      </c>
      <c r="V2797" s="4" t="s">
        <v>4658</v>
      </c>
      <c r="W2797" s="6">
        <v>2016</v>
      </c>
      <c r="X2797" s="4"/>
    </row>
    <row r="2798" spans="1:24" ht="66" customHeight="1" x14ac:dyDescent="0.2">
      <c r="A2798" s="8" t="s">
        <v>2870</v>
      </c>
      <c r="B2798" s="1" t="s">
        <v>12283</v>
      </c>
      <c r="C2798" s="5" t="s">
        <v>10309</v>
      </c>
      <c r="D2798" s="5" t="s">
        <v>9969</v>
      </c>
      <c r="E2798" s="5" t="s">
        <v>10310</v>
      </c>
      <c r="F2798" s="14" t="s">
        <v>10311</v>
      </c>
      <c r="G2798" s="11" t="s">
        <v>12279</v>
      </c>
      <c r="H2798" s="12">
        <v>0.25</v>
      </c>
      <c r="I2798" s="12" t="s">
        <v>78</v>
      </c>
      <c r="J2798" s="13" t="s">
        <v>12294</v>
      </c>
      <c r="K2798" s="1" t="s">
        <v>11668</v>
      </c>
      <c r="L2798" s="1" t="s">
        <v>79</v>
      </c>
      <c r="M2798" s="1" t="s">
        <v>80</v>
      </c>
      <c r="N2798" s="1" t="s">
        <v>11667</v>
      </c>
      <c r="O2798" s="1" t="s">
        <v>82</v>
      </c>
      <c r="P2798" s="1">
        <v>839</v>
      </c>
      <c r="Q2798" s="7" t="s">
        <v>11910</v>
      </c>
      <c r="R2798" s="2">
        <v>48</v>
      </c>
      <c r="S2798" s="2">
        <v>8289</v>
      </c>
      <c r="T2798" s="4">
        <f t="shared" si="94"/>
        <v>397872</v>
      </c>
      <c r="U2798" s="4">
        <f t="shared" si="93"/>
        <v>445616.64000000001</v>
      </c>
      <c r="V2798" s="4" t="s">
        <v>4658</v>
      </c>
      <c r="W2798" s="6">
        <v>2016</v>
      </c>
      <c r="X2798" s="4"/>
    </row>
    <row r="2799" spans="1:24" ht="66" customHeight="1" x14ac:dyDescent="0.2">
      <c r="A2799" s="8" t="s">
        <v>2871</v>
      </c>
      <c r="B2799" s="1" t="s">
        <v>12283</v>
      </c>
      <c r="C2799" s="5" t="s">
        <v>10312</v>
      </c>
      <c r="D2799" s="5" t="s">
        <v>9969</v>
      </c>
      <c r="E2799" s="5" t="s">
        <v>10313</v>
      </c>
      <c r="F2799" s="14" t="s">
        <v>10314</v>
      </c>
      <c r="G2799" s="11" t="s">
        <v>12279</v>
      </c>
      <c r="H2799" s="12">
        <v>0.25</v>
      </c>
      <c r="I2799" s="12" t="s">
        <v>78</v>
      </c>
      <c r="J2799" s="13" t="s">
        <v>12294</v>
      </c>
      <c r="K2799" s="1" t="s">
        <v>11668</v>
      </c>
      <c r="L2799" s="1" t="s">
        <v>79</v>
      </c>
      <c r="M2799" s="1" t="s">
        <v>80</v>
      </c>
      <c r="N2799" s="1" t="s">
        <v>11667</v>
      </c>
      <c r="O2799" s="1" t="s">
        <v>82</v>
      </c>
      <c r="P2799" s="1">
        <v>839</v>
      </c>
      <c r="Q2799" s="7" t="s">
        <v>11910</v>
      </c>
      <c r="R2799" s="2">
        <v>24</v>
      </c>
      <c r="S2799" s="2">
        <v>9612.74</v>
      </c>
      <c r="T2799" s="4">
        <f t="shared" si="94"/>
        <v>230705.76</v>
      </c>
      <c r="U2799" s="4">
        <f t="shared" si="93"/>
        <v>258390.45120000004</v>
      </c>
      <c r="V2799" s="4" t="s">
        <v>4658</v>
      </c>
      <c r="W2799" s="6">
        <v>2016</v>
      </c>
      <c r="X2799" s="4"/>
    </row>
    <row r="2800" spans="1:24" ht="66" customHeight="1" x14ac:dyDescent="0.2">
      <c r="A2800" s="8" t="s">
        <v>2872</v>
      </c>
      <c r="B2800" s="1" t="s">
        <v>12283</v>
      </c>
      <c r="C2800" s="5" t="s">
        <v>10060</v>
      </c>
      <c r="D2800" s="5" t="s">
        <v>9969</v>
      </c>
      <c r="E2800" s="5" t="s">
        <v>10061</v>
      </c>
      <c r="F2800" s="14" t="s">
        <v>10315</v>
      </c>
      <c r="G2800" s="11" t="s">
        <v>12279</v>
      </c>
      <c r="H2800" s="12">
        <v>0.25</v>
      </c>
      <c r="I2800" s="12" t="s">
        <v>78</v>
      </c>
      <c r="J2800" s="13" t="s">
        <v>12294</v>
      </c>
      <c r="K2800" s="1" t="s">
        <v>11668</v>
      </c>
      <c r="L2800" s="1" t="s">
        <v>79</v>
      </c>
      <c r="M2800" s="1" t="s">
        <v>80</v>
      </c>
      <c r="N2800" s="1" t="s">
        <v>11667</v>
      </c>
      <c r="O2800" s="1" t="s">
        <v>82</v>
      </c>
      <c r="P2800" s="1">
        <v>839</v>
      </c>
      <c r="Q2800" s="7" t="s">
        <v>11910</v>
      </c>
      <c r="R2800" s="2">
        <v>500</v>
      </c>
      <c r="S2800" s="2">
        <v>1575.64</v>
      </c>
      <c r="T2800" s="4">
        <f t="shared" si="94"/>
        <v>787820</v>
      </c>
      <c r="U2800" s="4">
        <f t="shared" si="93"/>
        <v>882358.40000000014</v>
      </c>
      <c r="V2800" s="4" t="s">
        <v>4658</v>
      </c>
      <c r="W2800" s="6">
        <v>2016</v>
      </c>
      <c r="X2800" s="4"/>
    </row>
    <row r="2801" spans="1:24" ht="66" customHeight="1" x14ac:dyDescent="0.2">
      <c r="A2801" s="8" t="s">
        <v>2873</v>
      </c>
      <c r="B2801" s="1" t="s">
        <v>12283</v>
      </c>
      <c r="C2801" s="5" t="s">
        <v>10086</v>
      </c>
      <c r="D2801" s="5" t="s">
        <v>9969</v>
      </c>
      <c r="E2801" s="5" t="s">
        <v>10087</v>
      </c>
      <c r="F2801" s="14" t="s">
        <v>10316</v>
      </c>
      <c r="G2801" s="11" t="s">
        <v>12279</v>
      </c>
      <c r="H2801" s="12">
        <v>0.25</v>
      </c>
      <c r="I2801" s="12" t="s">
        <v>78</v>
      </c>
      <c r="J2801" s="13" t="s">
        <v>12294</v>
      </c>
      <c r="K2801" s="1" t="s">
        <v>11668</v>
      </c>
      <c r="L2801" s="1" t="s">
        <v>79</v>
      </c>
      <c r="M2801" s="1" t="s">
        <v>80</v>
      </c>
      <c r="N2801" s="1" t="s">
        <v>11667</v>
      </c>
      <c r="O2801" s="1" t="s">
        <v>82</v>
      </c>
      <c r="P2801" s="1">
        <v>839</v>
      </c>
      <c r="Q2801" s="7" t="s">
        <v>11910</v>
      </c>
      <c r="R2801" s="2">
        <v>375</v>
      </c>
      <c r="S2801" s="2">
        <v>1344.64</v>
      </c>
      <c r="T2801" s="4">
        <f t="shared" si="94"/>
        <v>504240.00000000006</v>
      </c>
      <c r="U2801" s="4">
        <f t="shared" si="93"/>
        <v>564748.80000000016</v>
      </c>
      <c r="V2801" s="4" t="s">
        <v>4658</v>
      </c>
      <c r="W2801" s="6">
        <v>2016</v>
      </c>
      <c r="X2801" s="4"/>
    </row>
    <row r="2802" spans="1:24" ht="66" customHeight="1" x14ac:dyDescent="0.2">
      <c r="A2802" s="8" t="s">
        <v>2874</v>
      </c>
      <c r="B2802" s="1" t="s">
        <v>12283</v>
      </c>
      <c r="C2802" s="5" t="s">
        <v>10317</v>
      </c>
      <c r="D2802" s="5" t="s">
        <v>9969</v>
      </c>
      <c r="E2802" s="5" t="s">
        <v>10318</v>
      </c>
      <c r="F2802" s="14" t="s">
        <v>10319</v>
      </c>
      <c r="G2802" s="11" t="s">
        <v>12279</v>
      </c>
      <c r="H2802" s="12">
        <v>0.25</v>
      </c>
      <c r="I2802" s="12" t="s">
        <v>78</v>
      </c>
      <c r="J2802" s="13" t="s">
        <v>12294</v>
      </c>
      <c r="K2802" s="1" t="s">
        <v>11668</v>
      </c>
      <c r="L2802" s="1" t="s">
        <v>79</v>
      </c>
      <c r="M2802" s="1" t="s">
        <v>80</v>
      </c>
      <c r="N2802" s="1" t="s">
        <v>11667</v>
      </c>
      <c r="O2802" s="1" t="s">
        <v>82</v>
      </c>
      <c r="P2802" s="1">
        <v>839</v>
      </c>
      <c r="Q2802" s="7" t="s">
        <v>11910</v>
      </c>
      <c r="R2802" s="2">
        <v>340</v>
      </c>
      <c r="S2802" s="2">
        <v>1601.33</v>
      </c>
      <c r="T2802" s="4">
        <f t="shared" si="94"/>
        <v>544452.19999999995</v>
      </c>
      <c r="U2802" s="4">
        <f t="shared" si="93"/>
        <v>609786.46400000004</v>
      </c>
      <c r="V2802" s="4" t="s">
        <v>4658</v>
      </c>
      <c r="W2802" s="6">
        <v>2016</v>
      </c>
      <c r="X2802" s="4"/>
    </row>
    <row r="2803" spans="1:24" ht="66" customHeight="1" x14ac:dyDescent="0.2">
      <c r="A2803" s="8" t="s">
        <v>2876</v>
      </c>
      <c r="B2803" s="1" t="s">
        <v>12283</v>
      </c>
      <c r="C2803" s="5" t="s">
        <v>10049</v>
      </c>
      <c r="D2803" s="5" t="s">
        <v>6601</v>
      </c>
      <c r="E2803" s="5" t="s">
        <v>10050</v>
      </c>
      <c r="F2803" s="14" t="s">
        <v>10320</v>
      </c>
      <c r="G2803" s="11" t="s">
        <v>12279</v>
      </c>
      <c r="H2803" s="12">
        <v>0.25</v>
      </c>
      <c r="I2803" s="12" t="s">
        <v>78</v>
      </c>
      <c r="J2803" s="13" t="s">
        <v>12294</v>
      </c>
      <c r="K2803" s="1" t="s">
        <v>11668</v>
      </c>
      <c r="L2803" s="1" t="s">
        <v>79</v>
      </c>
      <c r="M2803" s="1" t="s">
        <v>80</v>
      </c>
      <c r="N2803" s="1" t="s">
        <v>11667</v>
      </c>
      <c r="O2803" s="1" t="s">
        <v>82</v>
      </c>
      <c r="P2803" s="1">
        <v>796</v>
      </c>
      <c r="Q2803" s="7" t="s">
        <v>11836</v>
      </c>
      <c r="R2803" s="2">
        <v>450</v>
      </c>
      <c r="S2803" s="2">
        <v>65</v>
      </c>
      <c r="T2803" s="4">
        <f t="shared" si="94"/>
        <v>29250</v>
      </c>
      <c r="U2803" s="4">
        <f t="shared" si="93"/>
        <v>32760.000000000004</v>
      </c>
      <c r="V2803" s="4" t="s">
        <v>4658</v>
      </c>
      <c r="W2803" s="6">
        <v>2016</v>
      </c>
      <c r="X2803" s="4"/>
    </row>
    <row r="2804" spans="1:24" ht="66" customHeight="1" x14ac:dyDescent="0.2">
      <c r="A2804" s="8" t="s">
        <v>2877</v>
      </c>
      <c r="B2804" s="1" t="s">
        <v>12283</v>
      </c>
      <c r="C2804" s="5" t="s">
        <v>10321</v>
      </c>
      <c r="D2804" s="5" t="s">
        <v>10322</v>
      </c>
      <c r="E2804" s="5" t="s">
        <v>10323</v>
      </c>
      <c r="F2804" s="14" t="s">
        <v>10324</v>
      </c>
      <c r="G2804" s="11" t="s">
        <v>77</v>
      </c>
      <c r="H2804" s="12">
        <v>0.25</v>
      </c>
      <c r="I2804" s="12" t="s">
        <v>78</v>
      </c>
      <c r="J2804" s="13" t="s">
        <v>12294</v>
      </c>
      <c r="K2804" s="1" t="s">
        <v>11668</v>
      </c>
      <c r="L2804" s="1" t="s">
        <v>79</v>
      </c>
      <c r="M2804" s="1" t="s">
        <v>80</v>
      </c>
      <c r="N2804" s="1" t="s">
        <v>11667</v>
      </c>
      <c r="O2804" s="1" t="s">
        <v>82</v>
      </c>
      <c r="P2804" s="1">
        <v>166</v>
      </c>
      <c r="Q2804" s="7" t="s">
        <v>11933</v>
      </c>
      <c r="R2804" s="2">
        <v>50</v>
      </c>
      <c r="S2804" s="2">
        <v>355</v>
      </c>
      <c r="T2804" s="4">
        <f t="shared" si="94"/>
        <v>17750</v>
      </c>
      <c r="U2804" s="4">
        <f t="shared" si="93"/>
        <v>19880.000000000004</v>
      </c>
      <c r="V2804" s="4" t="s">
        <v>4658</v>
      </c>
      <c r="W2804" s="6">
        <v>2016</v>
      </c>
      <c r="X2804" s="4"/>
    </row>
    <row r="2805" spans="1:24" ht="66" customHeight="1" x14ac:dyDescent="0.2">
      <c r="A2805" s="8" t="s">
        <v>2878</v>
      </c>
      <c r="B2805" s="1" t="s">
        <v>12283</v>
      </c>
      <c r="C2805" s="5" t="s">
        <v>10325</v>
      </c>
      <c r="D2805" s="5" t="s">
        <v>10322</v>
      </c>
      <c r="E2805" s="5" t="s">
        <v>10326</v>
      </c>
      <c r="F2805" s="14" t="s">
        <v>10327</v>
      </c>
      <c r="G2805" s="11" t="s">
        <v>77</v>
      </c>
      <c r="H2805" s="12">
        <v>0.25</v>
      </c>
      <c r="I2805" s="12" t="s">
        <v>78</v>
      </c>
      <c r="J2805" s="13" t="s">
        <v>12294</v>
      </c>
      <c r="K2805" s="1" t="s">
        <v>11668</v>
      </c>
      <c r="L2805" s="1" t="s">
        <v>79</v>
      </c>
      <c r="M2805" s="1" t="s">
        <v>80</v>
      </c>
      <c r="N2805" s="1" t="s">
        <v>11667</v>
      </c>
      <c r="O2805" s="1" t="s">
        <v>82</v>
      </c>
      <c r="P2805" s="1">
        <v>166</v>
      </c>
      <c r="Q2805" s="7" t="s">
        <v>11933</v>
      </c>
      <c r="R2805" s="2">
        <v>80</v>
      </c>
      <c r="S2805" s="2">
        <v>400</v>
      </c>
      <c r="T2805" s="4">
        <f t="shared" si="94"/>
        <v>32000</v>
      </c>
      <c r="U2805" s="4">
        <f t="shared" si="93"/>
        <v>35840</v>
      </c>
      <c r="V2805" s="4" t="s">
        <v>4658</v>
      </c>
      <c r="W2805" s="6">
        <v>2016</v>
      </c>
      <c r="X2805" s="4"/>
    </row>
    <row r="2806" spans="1:24" ht="66" customHeight="1" x14ac:dyDescent="0.2">
      <c r="A2806" s="8" t="s">
        <v>2879</v>
      </c>
      <c r="B2806" s="1" t="s">
        <v>12283</v>
      </c>
      <c r="C2806" s="5" t="s">
        <v>10328</v>
      </c>
      <c r="D2806" s="5" t="s">
        <v>6601</v>
      </c>
      <c r="E2806" s="5" t="s">
        <v>10329</v>
      </c>
      <c r="F2806" s="14" t="s">
        <v>10330</v>
      </c>
      <c r="G2806" s="11" t="s">
        <v>77</v>
      </c>
      <c r="H2806" s="12">
        <v>0.25</v>
      </c>
      <c r="I2806" s="12" t="s">
        <v>78</v>
      </c>
      <c r="J2806" s="13" t="s">
        <v>12294</v>
      </c>
      <c r="K2806" s="1" t="s">
        <v>11668</v>
      </c>
      <c r="L2806" s="1" t="s">
        <v>79</v>
      </c>
      <c r="M2806" s="1" t="s">
        <v>80</v>
      </c>
      <c r="N2806" s="1" t="s">
        <v>11667</v>
      </c>
      <c r="O2806" s="1" t="s">
        <v>82</v>
      </c>
      <c r="P2806" s="1">
        <v>166</v>
      </c>
      <c r="Q2806" s="7" t="s">
        <v>11933</v>
      </c>
      <c r="R2806" s="2">
        <v>3</v>
      </c>
      <c r="S2806" s="2">
        <v>4078</v>
      </c>
      <c r="T2806" s="4">
        <f t="shared" si="94"/>
        <v>12234</v>
      </c>
      <c r="U2806" s="4">
        <f t="shared" si="93"/>
        <v>13702.080000000002</v>
      </c>
      <c r="V2806" s="4" t="s">
        <v>4658</v>
      </c>
      <c r="W2806" s="6">
        <v>2016</v>
      </c>
      <c r="X2806" s="4"/>
    </row>
    <row r="2807" spans="1:24" ht="66" customHeight="1" x14ac:dyDescent="0.2">
      <c r="A2807" s="8" t="s">
        <v>2880</v>
      </c>
      <c r="B2807" s="1" t="s">
        <v>12283</v>
      </c>
      <c r="C2807" s="5" t="s">
        <v>10331</v>
      </c>
      <c r="D2807" s="5" t="s">
        <v>10332</v>
      </c>
      <c r="E2807" s="5" t="s">
        <v>10333</v>
      </c>
      <c r="F2807" s="14" t="s">
        <v>10334</v>
      </c>
      <c r="G2807" s="11" t="s">
        <v>77</v>
      </c>
      <c r="H2807" s="12">
        <v>0.25</v>
      </c>
      <c r="I2807" s="12" t="s">
        <v>78</v>
      </c>
      <c r="J2807" s="13" t="s">
        <v>12294</v>
      </c>
      <c r="K2807" s="1" t="s">
        <v>11668</v>
      </c>
      <c r="L2807" s="1" t="s">
        <v>79</v>
      </c>
      <c r="M2807" s="1" t="s">
        <v>80</v>
      </c>
      <c r="N2807" s="1" t="s">
        <v>11667</v>
      </c>
      <c r="O2807" s="1" t="s">
        <v>82</v>
      </c>
      <c r="P2807" s="1">
        <v>166</v>
      </c>
      <c r="Q2807" s="7" t="s">
        <v>11933</v>
      </c>
      <c r="R2807" s="2">
        <v>3</v>
      </c>
      <c r="S2807" s="2">
        <v>570</v>
      </c>
      <c r="T2807" s="4">
        <f t="shared" si="94"/>
        <v>1710</v>
      </c>
      <c r="U2807" s="4">
        <f t="shared" si="93"/>
        <v>1915.2000000000003</v>
      </c>
      <c r="V2807" s="4" t="s">
        <v>4658</v>
      </c>
      <c r="W2807" s="6">
        <v>2016</v>
      </c>
      <c r="X2807" s="4"/>
    </row>
    <row r="2808" spans="1:24" ht="66" customHeight="1" x14ac:dyDescent="0.2">
      <c r="A2808" s="8" t="s">
        <v>2881</v>
      </c>
      <c r="B2808" s="1" t="s">
        <v>12283</v>
      </c>
      <c r="C2808" s="5" t="s">
        <v>10335</v>
      </c>
      <c r="D2808" s="5" t="s">
        <v>10336</v>
      </c>
      <c r="E2808" s="5" t="s">
        <v>10337</v>
      </c>
      <c r="F2808" s="14" t="s">
        <v>10338</v>
      </c>
      <c r="G2808" s="11" t="s">
        <v>77</v>
      </c>
      <c r="H2808" s="12">
        <v>0.25</v>
      </c>
      <c r="I2808" s="12" t="s">
        <v>78</v>
      </c>
      <c r="J2808" s="13" t="s">
        <v>12294</v>
      </c>
      <c r="K2808" s="1" t="s">
        <v>11668</v>
      </c>
      <c r="L2808" s="1" t="s">
        <v>79</v>
      </c>
      <c r="M2808" s="1" t="s">
        <v>80</v>
      </c>
      <c r="N2808" s="1" t="s">
        <v>11667</v>
      </c>
      <c r="O2808" s="1" t="s">
        <v>82</v>
      </c>
      <c r="P2808" s="1">
        <v>166</v>
      </c>
      <c r="Q2808" s="7" t="s">
        <v>11933</v>
      </c>
      <c r="R2808" s="2">
        <v>5</v>
      </c>
      <c r="S2808" s="2">
        <v>528</v>
      </c>
      <c r="T2808" s="4">
        <f t="shared" si="94"/>
        <v>2640</v>
      </c>
      <c r="U2808" s="4">
        <f t="shared" si="93"/>
        <v>2956.8</v>
      </c>
      <c r="V2808" s="4" t="s">
        <v>4658</v>
      </c>
      <c r="W2808" s="6">
        <v>2016</v>
      </c>
      <c r="X2808" s="4"/>
    </row>
    <row r="2809" spans="1:24" ht="66" customHeight="1" x14ac:dyDescent="0.2">
      <c r="A2809" s="8" t="s">
        <v>2882</v>
      </c>
      <c r="B2809" s="1" t="s">
        <v>12283</v>
      </c>
      <c r="C2809" s="5" t="s">
        <v>10335</v>
      </c>
      <c r="D2809" s="5" t="s">
        <v>10336</v>
      </c>
      <c r="E2809" s="5" t="s">
        <v>10337</v>
      </c>
      <c r="F2809" s="14" t="s">
        <v>10339</v>
      </c>
      <c r="G2809" s="11" t="s">
        <v>77</v>
      </c>
      <c r="H2809" s="12">
        <v>0.25</v>
      </c>
      <c r="I2809" s="12" t="s">
        <v>78</v>
      </c>
      <c r="J2809" s="13" t="s">
        <v>12294</v>
      </c>
      <c r="K2809" s="1" t="s">
        <v>11668</v>
      </c>
      <c r="L2809" s="1" t="s">
        <v>79</v>
      </c>
      <c r="M2809" s="1" t="s">
        <v>80</v>
      </c>
      <c r="N2809" s="1" t="s">
        <v>11667</v>
      </c>
      <c r="O2809" s="1" t="s">
        <v>82</v>
      </c>
      <c r="P2809" s="1">
        <v>166</v>
      </c>
      <c r="Q2809" s="7" t="s">
        <v>11933</v>
      </c>
      <c r="R2809" s="2">
        <v>5</v>
      </c>
      <c r="S2809" s="2">
        <v>528</v>
      </c>
      <c r="T2809" s="4">
        <f t="shared" si="94"/>
        <v>2640</v>
      </c>
      <c r="U2809" s="4">
        <f t="shared" si="93"/>
        <v>2956.8</v>
      </c>
      <c r="V2809" s="4" t="s">
        <v>4658</v>
      </c>
      <c r="W2809" s="6">
        <v>2016</v>
      </c>
      <c r="X2809" s="4"/>
    </row>
    <row r="2810" spans="1:24" ht="66" customHeight="1" x14ac:dyDescent="0.2">
      <c r="A2810" s="8" t="s">
        <v>2883</v>
      </c>
      <c r="B2810" s="1" t="s">
        <v>12283</v>
      </c>
      <c r="C2810" s="5" t="s">
        <v>11751</v>
      </c>
      <c r="D2810" s="5" t="s">
        <v>6601</v>
      </c>
      <c r="E2810" s="5" t="s">
        <v>10340</v>
      </c>
      <c r="F2810" s="14" t="s">
        <v>10341</v>
      </c>
      <c r="G2810" s="11" t="s">
        <v>77</v>
      </c>
      <c r="H2810" s="12">
        <v>0.25</v>
      </c>
      <c r="I2810" s="12" t="s">
        <v>78</v>
      </c>
      <c r="J2810" s="13" t="s">
        <v>12294</v>
      </c>
      <c r="K2810" s="1" t="s">
        <v>11668</v>
      </c>
      <c r="L2810" s="1" t="s">
        <v>79</v>
      </c>
      <c r="M2810" s="1" t="s">
        <v>80</v>
      </c>
      <c r="N2810" s="1" t="s">
        <v>11667</v>
      </c>
      <c r="O2810" s="1" t="s">
        <v>82</v>
      </c>
      <c r="P2810" s="1">
        <v>166</v>
      </c>
      <c r="Q2810" s="7" t="s">
        <v>11933</v>
      </c>
      <c r="R2810" s="2">
        <v>99</v>
      </c>
      <c r="S2810" s="2">
        <v>435</v>
      </c>
      <c r="T2810" s="4">
        <f t="shared" si="94"/>
        <v>43065</v>
      </c>
      <c r="U2810" s="4">
        <f t="shared" si="93"/>
        <v>48232.800000000003</v>
      </c>
      <c r="V2810" s="4" t="s">
        <v>4658</v>
      </c>
      <c r="W2810" s="6">
        <v>2016</v>
      </c>
      <c r="X2810" s="4"/>
    </row>
    <row r="2811" spans="1:24" ht="66" customHeight="1" x14ac:dyDescent="0.2">
      <c r="A2811" s="8" t="s">
        <v>2884</v>
      </c>
      <c r="B2811" s="1" t="s">
        <v>12283</v>
      </c>
      <c r="C2811" s="5" t="s">
        <v>10342</v>
      </c>
      <c r="D2811" s="5" t="s">
        <v>10322</v>
      </c>
      <c r="E2811" s="5" t="s">
        <v>10343</v>
      </c>
      <c r="F2811" s="14" t="s">
        <v>10344</v>
      </c>
      <c r="G2811" s="11" t="s">
        <v>77</v>
      </c>
      <c r="H2811" s="12">
        <v>0.25</v>
      </c>
      <c r="I2811" s="12" t="s">
        <v>78</v>
      </c>
      <c r="J2811" s="13" t="s">
        <v>12294</v>
      </c>
      <c r="K2811" s="1" t="s">
        <v>11668</v>
      </c>
      <c r="L2811" s="1" t="s">
        <v>79</v>
      </c>
      <c r="M2811" s="1" t="s">
        <v>80</v>
      </c>
      <c r="N2811" s="1" t="s">
        <v>11667</v>
      </c>
      <c r="O2811" s="1" t="s">
        <v>82</v>
      </c>
      <c r="P2811" s="1">
        <v>166</v>
      </c>
      <c r="Q2811" s="7" t="s">
        <v>11933</v>
      </c>
      <c r="R2811" s="2">
        <v>205</v>
      </c>
      <c r="S2811" s="2">
        <v>356</v>
      </c>
      <c r="T2811" s="4">
        <f t="shared" si="94"/>
        <v>72980</v>
      </c>
      <c r="U2811" s="4">
        <f t="shared" si="93"/>
        <v>81737.600000000006</v>
      </c>
      <c r="V2811" s="4" t="s">
        <v>4658</v>
      </c>
      <c r="W2811" s="6">
        <v>2016</v>
      </c>
      <c r="X2811" s="4"/>
    </row>
    <row r="2812" spans="1:24" ht="66" customHeight="1" x14ac:dyDescent="0.2">
      <c r="A2812" s="8" t="s">
        <v>2885</v>
      </c>
      <c r="B2812" s="1" t="s">
        <v>12283</v>
      </c>
      <c r="C2812" s="5" t="s">
        <v>10345</v>
      </c>
      <c r="D2812" s="5" t="s">
        <v>10322</v>
      </c>
      <c r="E2812" s="5" t="s">
        <v>10346</v>
      </c>
      <c r="F2812" s="14" t="s">
        <v>10347</v>
      </c>
      <c r="G2812" s="11" t="s">
        <v>77</v>
      </c>
      <c r="H2812" s="12">
        <v>0.25</v>
      </c>
      <c r="I2812" s="12" t="s">
        <v>78</v>
      </c>
      <c r="J2812" s="13" t="s">
        <v>12294</v>
      </c>
      <c r="K2812" s="1" t="s">
        <v>11668</v>
      </c>
      <c r="L2812" s="1" t="s">
        <v>79</v>
      </c>
      <c r="M2812" s="1" t="s">
        <v>80</v>
      </c>
      <c r="N2812" s="1" t="s">
        <v>11667</v>
      </c>
      <c r="O2812" s="1" t="s">
        <v>82</v>
      </c>
      <c r="P2812" s="1">
        <v>166</v>
      </c>
      <c r="Q2812" s="7" t="s">
        <v>11933</v>
      </c>
      <c r="R2812" s="2">
        <v>184</v>
      </c>
      <c r="S2812" s="2">
        <v>356</v>
      </c>
      <c r="T2812" s="4">
        <f t="shared" si="94"/>
        <v>65504</v>
      </c>
      <c r="U2812" s="4">
        <f t="shared" si="93"/>
        <v>73364.48000000001</v>
      </c>
      <c r="V2812" s="4" t="s">
        <v>4658</v>
      </c>
      <c r="W2812" s="6">
        <v>2016</v>
      </c>
      <c r="X2812" s="4"/>
    </row>
    <row r="2813" spans="1:24" ht="66" customHeight="1" x14ac:dyDescent="0.2">
      <c r="A2813" s="8" t="s">
        <v>2886</v>
      </c>
      <c r="B2813" s="1" t="s">
        <v>12283</v>
      </c>
      <c r="C2813" s="5" t="s">
        <v>10348</v>
      </c>
      <c r="D2813" s="5" t="s">
        <v>10322</v>
      </c>
      <c r="E2813" s="5" t="s">
        <v>10349</v>
      </c>
      <c r="F2813" s="14" t="s">
        <v>10350</v>
      </c>
      <c r="G2813" s="11" t="s">
        <v>77</v>
      </c>
      <c r="H2813" s="12">
        <v>0.25</v>
      </c>
      <c r="I2813" s="12" t="s">
        <v>78</v>
      </c>
      <c r="J2813" s="13" t="s">
        <v>12294</v>
      </c>
      <c r="K2813" s="1" t="s">
        <v>11668</v>
      </c>
      <c r="L2813" s="1" t="s">
        <v>79</v>
      </c>
      <c r="M2813" s="1" t="s">
        <v>80</v>
      </c>
      <c r="N2813" s="1" t="s">
        <v>11667</v>
      </c>
      <c r="O2813" s="1" t="s">
        <v>82</v>
      </c>
      <c r="P2813" s="1">
        <v>166</v>
      </c>
      <c r="Q2813" s="7" t="s">
        <v>11933</v>
      </c>
      <c r="R2813" s="2">
        <v>20</v>
      </c>
      <c r="S2813" s="2">
        <v>355</v>
      </c>
      <c r="T2813" s="4">
        <f t="shared" si="94"/>
        <v>7100</v>
      </c>
      <c r="U2813" s="4">
        <f t="shared" si="93"/>
        <v>7952.0000000000009</v>
      </c>
      <c r="V2813" s="4" t="s">
        <v>4658</v>
      </c>
      <c r="W2813" s="6">
        <v>2016</v>
      </c>
      <c r="X2813" s="4"/>
    </row>
    <row r="2814" spans="1:24" ht="66" customHeight="1" x14ac:dyDescent="0.2">
      <c r="A2814" s="8" t="s">
        <v>2887</v>
      </c>
      <c r="B2814" s="1" t="s">
        <v>12283</v>
      </c>
      <c r="C2814" s="5" t="s">
        <v>10351</v>
      </c>
      <c r="D2814" s="5" t="s">
        <v>10322</v>
      </c>
      <c r="E2814" s="5" t="s">
        <v>10352</v>
      </c>
      <c r="F2814" s="14" t="s">
        <v>10353</v>
      </c>
      <c r="G2814" s="11" t="s">
        <v>77</v>
      </c>
      <c r="H2814" s="12">
        <v>0.25</v>
      </c>
      <c r="I2814" s="12" t="s">
        <v>78</v>
      </c>
      <c r="J2814" s="13" t="s">
        <v>12294</v>
      </c>
      <c r="K2814" s="1" t="s">
        <v>11668</v>
      </c>
      <c r="L2814" s="1" t="s">
        <v>79</v>
      </c>
      <c r="M2814" s="1" t="s">
        <v>80</v>
      </c>
      <c r="N2814" s="1" t="s">
        <v>11667</v>
      </c>
      <c r="O2814" s="1" t="s">
        <v>82</v>
      </c>
      <c r="P2814" s="1">
        <v>166</v>
      </c>
      <c r="Q2814" s="7" t="s">
        <v>11933</v>
      </c>
      <c r="R2814" s="2">
        <v>2</v>
      </c>
      <c r="S2814" s="2">
        <v>432</v>
      </c>
      <c r="T2814" s="4">
        <f t="shared" si="94"/>
        <v>864</v>
      </c>
      <c r="U2814" s="4">
        <f t="shared" si="93"/>
        <v>967.68000000000006</v>
      </c>
      <c r="V2814" s="4" t="s">
        <v>4658</v>
      </c>
      <c r="W2814" s="6">
        <v>2016</v>
      </c>
      <c r="X2814" s="4"/>
    </row>
    <row r="2815" spans="1:24" ht="66" customHeight="1" x14ac:dyDescent="0.2">
      <c r="A2815" s="8" t="s">
        <v>2888</v>
      </c>
      <c r="B2815" s="1" t="s">
        <v>12283</v>
      </c>
      <c r="C2815" s="5" t="s">
        <v>10354</v>
      </c>
      <c r="D2815" s="5" t="s">
        <v>6601</v>
      </c>
      <c r="E2815" s="5" t="s">
        <v>10355</v>
      </c>
      <c r="F2815" s="14" t="s">
        <v>10356</v>
      </c>
      <c r="G2815" s="11" t="s">
        <v>77</v>
      </c>
      <c r="H2815" s="12">
        <v>0.25</v>
      </c>
      <c r="I2815" s="12" t="s">
        <v>78</v>
      </c>
      <c r="J2815" s="13" t="s">
        <v>12294</v>
      </c>
      <c r="K2815" s="1" t="s">
        <v>11668</v>
      </c>
      <c r="L2815" s="1" t="s">
        <v>79</v>
      </c>
      <c r="M2815" s="1" t="s">
        <v>80</v>
      </c>
      <c r="N2815" s="1" t="s">
        <v>11667</v>
      </c>
      <c r="O2815" s="1" t="s">
        <v>82</v>
      </c>
      <c r="P2815" s="1">
        <v>166</v>
      </c>
      <c r="Q2815" s="7" t="s">
        <v>11933</v>
      </c>
      <c r="R2815" s="2">
        <v>20</v>
      </c>
      <c r="S2815" s="2">
        <v>4078</v>
      </c>
      <c r="T2815" s="4">
        <f t="shared" si="94"/>
        <v>81560</v>
      </c>
      <c r="U2815" s="4">
        <f t="shared" si="93"/>
        <v>91347.200000000012</v>
      </c>
      <c r="V2815" s="4" t="s">
        <v>4658</v>
      </c>
      <c r="W2815" s="6">
        <v>2016</v>
      </c>
      <c r="X2815" s="4"/>
    </row>
    <row r="2816" spans="1:24" ht="66" customHeight="1" x14ac:dyDescent="0.2">
      <c r="A2816" s="8" t="s">
        <v>2889</v>
      </c>
      <c r="B2816" s="1" t="s">
        <v>12283</v>
      </c>
      <c r="C2816" s="5" t="s">
        <v>10357</v>
      </c>
      <c r="D2816" s="5" t="s">
        <v>10358</v>
      </c>
      <c r="E2816" s="5" t="s">
        <v>10359</v>
      </c>
      <c r="F2816" s="14" t="s">
        <v>10360</v>
      </c>
      <c r="G2816" s="11" t="s">
        <v>11672</v>
      </c>
      <c r="H2816" s="12">
        <v>0</v>
      </c>
      <c r="I2816" s="12" t="s">
        <v>78</v>
      </c>
      <c r="J2816" s="13" t="s">
        <v>12294</v>
      </c>
      <c r="K2816" s="1" t="s">
        <v>11668</v>
      </c>
      <c r="L2816" s="1" t="s">
        <v>79</v>
      </c>
      <c r="M2816" s="1" t="s">
        <v>80</v>
      </c>
      <c r="N2816" s="1" t="s">
        <v>11667</v>
      </c>
      <c r="O2816" s="1" t="s">
        <v>11671</v>
      </c>
      <c r="P2816" s="1">
        <v>796</v>
      </c>
      <c r="Q2816" s="7" t="s">
        <v>11836</v>
      </c>
      <c r="R2816" s="2">
        <v>2</v>
      </c>
      <c r="S2816" s="2">
        <v>22160.71</v>
      </c>
      <c r="T2816" s="4">
        <f t="shared" si="94"/>
        <v>44321.42</v>
      </c>
      <c r="U2816" s="4">
        <f t="shared" si="93"/>
        <v>49639.990400000002</v>
      </c>
      <c r="V2816" s="4"/>
      <c r="W2816" s="6">
        <v>2016</v>
      </c>
      <c r="X2816" s="4"/>
    </row>
    <row r="2817" spans="1:24" ht="66" customHeight="1" x14ac:dyDescent="0.2">
      <c r="A2817" s="8" t="s">
        <v>2890</v>
      </c>
      <c r="B2817" s="1" t="s">
        <v>12283</v>
      </c>
      <c r="C2817" s="5" t="s">
        <v>10361</v>
      </c>
      <c r="D2817" s="5" t="s">
        <v>10362</v>
      </c>
      <c r="E2817" s="5" t="s">
        <v>10363</v>
      </c>
      <c r="F2817" s="14" t="s">
        <v>10364</v>
      </c>
      <c r="G2817" s="11" t="s">
        <v>11672</v>
      </c>
      <c r="H2817" s="12">
        <v>0</v>
      </c>
      <c r="I2817" s="12" t="s">
        <v>78</v>
      </c>
      <c r="J2817" s="13" t="s">
        <v>12294</v>
      </c>
      <c r="K2817" s="1" t="s">
        <v>11668</v>
      </c>
      <c r="L2817" s="1" t="s">
        <v>79</v>
      </c>
      <c r="M2817" s="1" t="s">
        <v>80</v>
      </c>
      <c r="N2817" s="1" t="s">
        <v>11667</v>
      </c>
      <c r="O2817" s="1" t="s">
        <v>11671</v>
      </c>
      <c r="P2817" s="1">
        <v>796</v>
      </c>
      <c r="Q2817" s="7" t="s">
        <v>11836</v>
      </c>
      <c r="R2817" s="2">
        <v>4</v>
      </c>
      <c r="S2817" s="2">
        <v>982.14</v>
      </c>
      <c r="T2817" s="4">
        <f t="shared" si="94"/>
        <v>3928.56</v>
      </c>
      <c r="U2817" s="4">
        <f t="shared" si="93"/>
        <v>4399.9872000000005</v>
      </c>
      <c r="V2817" s="4"/>
      <c r="W2817" s="6">
        <v>2016</v>
      </c>
      <c r="X2817" s="4"/>
    </row>
    <row r="2818" spans="1:24" ht="66" customHeight="1" x14ac:dyDescent="0.2">
      <c r="A2818" s="8" t="s">
        <v>2891</v>
      </c>
      <c r="B2818" s="1" t="s">
        <v>12283</v>
      </c>
      <c r="C2818" s="5" t="s">
        <v>10365</v>
      </c>
      <c r="D2818" s="5" t="s">
        <v>10358</v>
      </c>
      <c r="E2818" s="5" t="s">
        <v>10366</v>
      </c>
      <c r="F2818" s="14" t="s">
        <v>10367</v>
      </c>
      <c r="G2818" s="11" t="s">
        <v>11672</v>
      </c>
      <c r="H2818" s="12">
        <v>0</v>
      </c>
      <c r="I2818" s="12" t="s">
        <v>78</v>
      </c>
      <c r="J2818" s="13" t="s">
        <v>12294</v>
      </c>
      <c r="K2818" s="1" t="s">
        <v>11668</v>
      </c>
      <c r="L2818" s="1" t="s">
        <v>79</v>
      </c>
      <c r="M2818" s="1" t="s">
        <v>80</v>
      </c>
      <c r="N2818" s="1" t="s">
        <v>11667</v>
      </c>
      <c r="O2818" s="1" t="s">
        <v>11671</v>
      </c>
      <c r="P2818" s="1">
        <v>796</v>
      </c>
      <c r="Q2818" s="7" t="s">
        <v>11836</v>
      </c>
      <c r="R2818" s="2">
        <v>12</v>
      </c>
      <c r="S2818" s="2">
        <v>59716.959999999999</v>
      </c>
      <c r="T2818" s="4">
        <f t="shared" si="94"/>
        <v>716603.52</v>
      </c>
      <c r="U2818" s="4">
        <f t="shared" si="93"/>
        <v>802595.94240000006</v>
      </c>
      <c r="V2818" s="4"/>
      <c r="W2818" s="6">
        <v>2016</v>
      </c>
      <c r="X2818" s="4"/>
    </row>
    <row r="2819" spans="1:24" ht="66" customHeight="1" x14ac:dyDescent="0.2">
      <c r="A2819" s="8" t="s">
        <v>2892</v>
      </c>
      <c r="B2819" s="1" t="s">
        <v>12283</v>
      </c>
      <c r="C2819" s="5" t="s">
        <v>10361</v>
      </c>
      <c r="D2819" s="5" t="s">
        <v>10362</v>
      </c>
      <c r="E2819" s="5" t="s">
        <v>10363</v>
      </c>
      <c r="F2819" s="14" t="s">
        <v>10368</v>
      </c>
      <c r="G2819" s="11" t="s">
        <v>11672</v>
      </c>
      <c r="H2819" s="12">
        <v>0</v>
      </c>
      <c r="I2819" s="12" t="s">
        <v>78</v>
      </c>
      <c r="J2819" s="13" t="s">
        <v>12294</v>
      </c>
      <c r="K2819" s="1" t="s">
        <v>11668</v>
      </c>
      <c r="L2819" s="1" t="s">
        <v>79</v>
      </c>
      <c r="M2819" s="1" t="s">
        <v>80</v>
      </c>
      <c r="N2819" s="1" t="s">
        <v>11667</v>
      </c>
      <c r="O2819" s="1" t="s">
        <v>11671</v>
      </c>
      <c r="P2819" s="1">
        <v>796</v>
      </c>
      <c r="Q2819" s="7" t="s">
        <v>11836</v>
      </c>
      <c r="R2819" s="2">
        <v>2</v>
      </c>
      <c r="S2819" s="2">
        <v>1417.86</v>
      </c>
      <c r="T2819" s="4">
        <f t="shared" si="94"/>
        <v>2835.72</v>
      </c>
      <c r="U2819" s="4">
        <f t="shared" si="93"/>
        <v>3176.0064000000002</v>
      </c>
      <c r="V2819" s="4"/>
      <c r="W2819" s="6">
        <v>2016</v>
      </c>
      <c r="X2819" s="4"/>
    </row>
    <row r="2820" spans="1:24" ht="66" customHeight="1" x14ac:dyDescent="0.2">
      <c r="A2820" s="8" t="s">
        <v>2893</v>
      </c>
      <c r="B2820" s="1" t="s">
        <v>12283</v>
      </c>
      <c r="C2820" s="5" t="s">
        <v>10369</v>
      </c>
      <c r="D2820" s="5" t="s">
        <v>10362</v>
      </c>
      <c r="E2820" s="5" t="s">
        <v>10370</v>
      </c>
      <c r="F2820" s="14" t="s">
        <v>10371</v>
      </c>
      <c r="G2820" s="11" t="s">
        <v>11672</v>
      </c>
      <c r="H2820" s="12">
        <v>0</v>
      </c>
      <c r="I2820" s="12" t="s">
        <v>78</v>
      </c>
      <c r="J2820" s="13" t="s">
        <v>12294</v>
      </c>
      <c r="K2820" s="1" t="s">
        <v>11668</v>
      </c>
      <c r="L2820" s="1" t="s">
        <v>79</v>
      </c>
      <c r="M2820" s="1" t="s">
        <v>80</v>
      </c>
      <c r="N2820" s="1" t="s">
        <v>11667</v>
      </c>
      <c r="O2820" s="1" t="s">
        <v>11671</v>
      </c>
      <c r="P2820" s="1">
        <v>796</v>
      </c>
      <c r="Q2820" s="7" t="s">
        <v>11836</v>
      </c>
      <c r="R2820" s="2">
        <v>6</v>
      </c>
      <c r="S2820" s="2">
        <v>25000</v>
      </c>
      <c r="T2820" s="4">
        <f t="shared" si="94"/>
        <v>150000</v>
      </c>
      <c r="U2820" s="4">
        <f t="shared" si="93"/>
        <v>168000.00000000003</v>
      </c>
      <c r="V2820" s="4"/>
      <c r="W2820" s="6">
        <v>2016</v>
      </c>
      <c r="X2820" s="4"/>
    </row>
    <row r="2821" spans="1:24" ht="66" customHeight="1" x14ac:dyDescent="0.2">
      <c r="A2821" s="8" t="s">
        <v>2894</v>
      </c>
      <c r="B2821" s="1" t="s">
        <v>12283</v>
      </c>
      <c r="C2821" s="5" t="s">
        <v>10372</v>
      </c>
      <c r="D2821" s="5" t="s">
        <v>10362</v>
      </c>
      <c r="E2821" s="5" t="s">
        <v>10373</v>
      </c>
      <c r="F2821" s="14" t="s">
        <v>10374</v>
      </c>
      <c r="G2821" s="11" t="s">
        <v>11672</v>
      </c>
      <c r="H2821" s="12">
        <v>0</v>
      </c>
      <c r="I2821" s="12" t="s">
        <v>78</v>
      </c>
      <c r="J2821" s="13" t="s">
        <v>12294</v>
      </c>
      <c r="K2821" s="1" t="s">
        <v>11668</v>
      </c>
      <c r="L2821" s="1" t="s">
        <v>79</v>
      </c>
      <c r="M2821" s="1" t="s">
        <v>80</v>
      </c>
      <c r="N2821" s="1" t="s">
        <v>11667</v>
      </c>
      <c r="O2821" s="1" t="s">
        <v>11671</v>
      </c>
      <c r="P2821" s="1">
        <v>796</v>
      </c>
      <c r="Q2821" s="7" t="s">
        <v>11836</v>
      </c>
      <c r="R2821" s="2">
        <v>1</v>
      </c>
      <c r="S2821" s="2">
        <v>132711.60999999999</v>
      </c>
      <c r="T2821" s="4">
        <f t="shared" si="94"/>
        <v>132711.60999999999</v>
      </c>
      <c r="U2821" s="4">
        <f t="shared" si="93"/>
        <v>148637.00320000001</v>
      </c>
      <c r="V2821" s="4"/>
      <c r="W2821" s="6">
        <v>2016</v>
      </c>
      <c r="X2821" s="4"/>
    </row>
    <row r="2822" spans="1:24" ht="66" customHeight="1" x14ac:dyDescent="0.2">
      <c r="A2822" s="8" t="s">
        <v>2895</v>
      </c>
      <c r="B2822" s="1" t="s">
        <v>12283</v>
      </c>
      <c r="C2822" s="5" t="s">
        <v>10357</v>
      </c>
      <c r="D2822" s="5" t="s">
        <v>10358</v>
      </c>
      <c r="E2822" s="5" t="s">
        <v>10359</v>
      </c>
      <c r="F2822" s="14" t="s">
        <v>10375</v>
      </c>
      <c r="G2822" s="11" t="s">
        <v>11672</v>
      </c>
      <c r="H2822" s="12">
        <v>0</v>
      </c>
      <c r="I2822" s="12" t="s">
        <v>78</v>
      </c>
      <c r="J2822" s="13" t="s">
        <v>12294</v>
      </c>
      <c r="K2822" s="1" t="s">
        <v>11668</v>
      </c>
      <c r="L2822" s="1" t="s">
        <v>79</v>
      </c>
      <c r="M2822" s="1" t="s">
        <v>80</v>
      </c>
      <c r="N2822" s="1" t="s">
        <v>11667</v>
      </c>
      <c r="O2822" s="1" t="s">
        <v>11671</v>
      </c>
      <c r="P2822" s="1">
        <v>796</v>
      </c>
      <c r="Q2822" s="7" t="s">
        <v>11836</v>
      </c>
      <c r="R2822" s="2">
        <v>8</v>
      </c>
      <c r="S2822" s="2">
        <v>6098.21</v>
      </c>
      <c r="T2822" s="4">
        <f t="shared" si="94"/>
        <v>48785.68</v>
      </c>
      <c r="U2822" s="4">
        <f t="shared" si="93"/>
        <v>54639.961600000002</v>
      </c>
      <c r="V2822" s="4"/>
      <c r="W2822" s="6">
        <v>2016</v>
      </c>
      <c r="X2822" s="4"/>
    </row>
    <row r="2823" spans="1:24" ht="66" customHeight="1" x14ac:dyDescent="0.2">
      <c r="A2823" s="8" t="s">
        <v>2896</v>
      </c>
      <c r="B2823" s="1" t="s">
        <v>12283</v>
      </c>
      <c r="C2823" s="5" t="s">
        <v>10376</v>
      </c>
      <c r="D2823" s="5" t="s">
        <v>10362</v>
      </c>
      <c r="E2823" s="5" t="s">
        <v>10377</v>
      </c>
      <c r="F2823" s="14" t="s">
        <v>10378</v>
      </c>
      <c r="G2823" s="11" t="s">
        <v>11672</v>
      </c>
      <c r="H2823" s="12">
        <v>0</v>
      </c>
      <c r="I2823" s="12" t="s">
        <v>78</v>
      </c>
      <c r="J2823" s="13" t="s">
        <v>12294</v>
      </c>
      <c r="K2823" s="1" t="s">
        <v>11668</v>
      </c>
      <c r="L2823" s="1" t="s">
        <v>79</v>
      </c>
      <c r="M2823" s="1" t="s">
        <v>80</v>
      </c>
      <c r="N2823" s="1" t="s">
        <v>11667</v>
      </c>
      <c r="O2823" s="1" t="s">
        <v>11671</v>
      </c>
      <c r="P2823" s="1">
        <v>796</v>
      </c>
      <c r="Q2823" s="7" t="s">
        <v>11836</v>
      </c>
      <c r="R2823" s="2">
        <v>2</v>
      </c>
      <c r="S2823" s="2">
        <v>3783.04</v>
      </c>
      <c r="T2823" s="4">
        <f t="shared" si="94"/>
        <v>7566.08</v>
      </c>
      <c r="U2823" s="4">
        <f t="shared" si="93"/>
        <v>8474.0096000000012</v>
      </c>
      <c r="V2823" s="4"/>
      <c r="W2823" s="6">
        <v>2016</v>
      </c>
      <c r="X2823" s="4"/>
    </row>
    <row r="2824" spans="1:24" ht="66" customHeight="1" x14ac:dyDescent="0.2">
      <c r="A2824" s="8" t="s">
        <v>2897</v>
      </c>
      <c r="B2824" s="1" t="s">
        <v>12283</v>
      </c>
      <c r="C2824" s="5" t="s">
        <v>10379</v>
      </c>
      <c r="D2824" s="5" t="s">
        <v>10358</v>
      </c>
      <c r="E2824" s="5" t="s">
        <v>10380</v>
      </c>
      <c r="F2824" s="14" t="s">
        <v>10381</v>
      </c>
      <c r="G2824" s="11" t="s">
        <v>11672</v>
      </c>
      <c r="H2824" s="12">
        <v>0</v>
      </c>
      <c r="I2824" s="12" t="s">
        <v>78</v>
      </c>
      <c r="J2824" s="13" t="s">
        <v>12294</v>
      </c>
      <c r="K2824" s="1" t="s">
        <v>11668</v>
      </c>
      <c r="L2824" s="1" t="s">
        <v>79</v>
      </c>
      <c r="M2824" s="1" t="s">
        <v>80</v>
      </c>
      <c r="N2824" s="1" t="s">
        <v>11667</v>
      </c>
      <c r="O2824" s="1" t="s">
        <v>11671</v>
      </c>
      <c r="P2824" s="1">
        <v>796</v>
      </c>
      <c r="Q2824" s="7" t="s">
        <v>11836</v>
      </c>
      <c r="R2824" s="2">
        <v>10</v>
      </c>
      <c r="S2824" s="2">
        <v>59000</v>
      </c>
      <c r="T2824" s="4">
        <f t="shared" si="94"/>
        <v>590000</v>
      </c>
      <c r="U2824" s="4">
        <f t="shared" si="93"/>
        <v>660800.00000000012</v>
      </c>
      <c r="V2824" s="4"/>
      <c r="W2824" s="6">
        <v>2016</v>
      </c>
      <c r="X2824" s="4"/>
    </row>
    <row r="2825" spans="1:24" ht="66" customHeight="1" x14ac:dyDescent="0.2">
      <c r="A2825" s="8" t="s">
        <v>2898</v>
      </c>
      <c r="B2825" s="1" t="s">
        <v>12283</v>
      </c>
      <c r="C2825" s="5" t="s">
        <v>10382</v>
      </c>
      <c r="D2825" s="5" t="s">
        <v>10362</v>
      </c>
      <c r="E2825" s="5" t="s">
        <v>10383</v>
      </c>
      <c r="F2825" s="14" t="s">
        <v>10384</v>
      </c>
      <c r="G2825" s="11" t="s">
        <v>11672</v>
      </c>
      <c r="H2825" s="12">
        <v>0</v>
      </c>
      <c r="I2825" s="12" t="s">
        <v>78</v>
      </c>
      <c r="J2825" s="13" t="s">
        <v>12294</v>
      </c>
      <c r="K2825" s="1" t="s">
        <v>11668</v>
      </c>
      <c r="L2825" s="1" t="s">
        <v>79</v>
      </c>
      <c r="M2825" s="1" t="s">
        <v>80</v>
      </c>
      <c r="N2825" s="1" t="s">
        <v>11667</v>
      </c>
      <c r="O2825" s="1" t="s">
        <v>11671</v>
      </c>
      <c r="P2825" s="1">
        <v>796</v>
      </c>
      <c r="Q2825" s="7" t="s">
        <v>11836</v>
      </c>
      <c r="R2825" s="2">
        <v>2</v>
      </c>
      <c r="S2825" s="2">
        <v>24951.79</v>
      </c>
      <c r="T2825" s="4">
        <f t="shared" si="94"/>
        <v>49903.58</v>
      </c>
      <c r="U2825" s="4">
        <f t="shared" si="93"/>
        <v>55892.009600000005</v>
      </c>
      <c r="V2825" s="4"/>
      <c r="W2825" s="6">
        <v>2016</v>
      </c>
      <c r="X2825" s="4"/>
    </row>
    <row r="2826" spans="1:24" ht="66" customHeight="1" x14ac:dyDescent="0.2">
      <c r="A2826" s="8" t="s">
        <v>2899</v>
      </c>
      <c r="B2826" s="1" t="s">
        <v>12283</v>
      </c>
      <c r="C2826" s="5" t="s">
        <v>10385</v>
      </c>
      <c r="D2826" s="5" t="s">
        <v>10362</v>
      </c>
      <c r="E2826" s="5" t="s">
        <v>10386</v>
      </c>
      <c r="F2826" s="14" t="s">
        <v>10387</v>
      </c>
      <c r="G2826" s="11" t="s">
        <v>11672</v>
      </c>
      <c r="H2826" s="12">
        <v>0</v>
      </c>
      <c r="I2826" s="12" t="s">
        <v>78</v>
      </c>
      <c r="J2826" s="13" t="s">
        <v>12294</v>
      </c>
      <c r="K2826" s="1" t="s">
        <v>11668</v>
      </c>
      <c r="L2826" s="1" t="s">
        <v>79</v>
      </c>
      <c r="M2826" s="1" t="s">
        <v>80</v>
      </c>
      <c r="N2826" s="1" t="s">
        <v>11667</v>
      </c>
      <c r="O2826" s="1" t="s">
        <v>11671</v>
      </c>
      <c r="P2826" s="1">
        <v>796</v>
      </c>
      <c r="Q2826" s="7" t="s">
        <v>11836</v>
      </c>
      <c r="R2826" s="2">
        <v>2</v>
      </c>
      <c r="S2826" s="2">
        <v>71544.639999999999</v>
      </c>
      <c r="T2826" s="4">
        <f t="shared" si="94"/>
        <v>143089.28</v>
      </c>
      <c r="U2826" s="4">
        <f t="shared" si="93"/>
        <v>160259.99360000002</v>
      </c>
      <c r="V2826" s="4"/>
      <c r="W2826" s="6">
        <v>2016</v>
      </c>
      <c r="X2826" s="4"/>
    </row>
    <row r="2827" spans="1:24" ht="66" customHeight="1" x14ac:dyDescent="0.2">
      <c r="A2827" s="8" t="s">
        <v>2900</v>
      </c>
      <c r="B2827" s="1" t="s">
        <v>12283</v>
      </c>
      <c r="C2827" s="5" t="s">
        <v>10357</v>
      </c>
      <c r="D2827" s="5" t="s">
        <v>10358</v>
      </c>
      <c r="E2827" s="5" t="s">
        <v>10359</v>
      </c>
      <c r="F2827" s="14" t="s">
        <v>10388</v>
      </c>
      <c r="G2827" s="11" t="s">
        <v>11672</v>
      </c>
      <c r="H2827" s="12">
        <v>0</v>
      </c>
      <c r="I2827" s="12" t="s">
        <v>78</v>
      </c>
      <c r="J2827" s="13" t="s">
        <v>12294</v>
      </c>
      <c r="K2827" s="1" t="s">
        <v>11668</v>
      </c>
      <c r="L2827" s="1" t="s">
        <v>79</v>
      </c>
      <c r="M2827" s="1" t="s">
        <v>80</v>
      </c>
      <c r="N2827" s="1" t="s">
        <v>11667</v>
      </c>
      <c r="O2827" s="1" t="s">
        <v>11671</v>
      </c>
      <c r="P2827" s="1">
        <v>796</v>
      </c>
      <c r="Q2827" s="7" t="s">
        <v>11836</v>
      </c>
      <c r="R2827" s="2">
        <v>2</v>
      </c>
      <c r="S2827" s="2">
        <v>13397.32</v>
      </c>
      <c r="T2827" s="4">
        <f t="shared" si="94"/>
        <v>26794.639999999999</v>
      </c>
      <c r="U2827" s="4">
        <f t="shared" si="93"/>
        <v>30009.996800000001</v>
      </c>
      <c r="V2827" s="4"/>
      <c r="W2827" s="6">
        <v>2016</v>
      </c>
      <c r="X2827" s="4"/>
    </row>
    <row r="2828" spans="1:24" ht="66" customHeight="1" x14ac:dyDescent="0.2">
      <c r="A2828" s="8" t="s">
        <v>2901</v>
      </c>
      <c r="B2828" s="1" t="s">
        <v>12283</v>
      </c>
      <c r="C2828" s="5" t="s">
        <v>10357</v>
      </c>
      <c r="D2828" s="5" t="s">
        <v>10358</v>
      </c>
      <c r="E2828" s="5" t="s">
        <v>10359</v>
      </c>
      <c r="F2828" s="14" t="s">
        <v>10389</v>
      </c>
      <c r="G2828" s="11" t="s">
        <v>11672</v>
      </c>
      <c r="H2828" s="12">
        <v>0</v>
      </c>
      <c r="I2828" s="12" t="s">
        <v>78</v>
      </c>
      <c r="J2828" s="13" t="s">
        <v>12294</v>
      </c>
      <c r="K2828" s="1" t="s">
        <v>11668</v>
      </c>
      <c r="L2828" s="1" t="s">
        <v>79</v>
      </c>
      <c r="M2828" s="1" t="s">
        <v>80</v>
      </c>
      <c r="N2828" s="1" t="s">
        <v>11667</v>
      </c>
      <c r="O2828" s="1" t="s">
        <v>11671</v>
      </c>
      <c r="P2828" s="1">
        <v>796</v>
      </c>
      <c r="Q2828" s="7" t="s">
        <v>11836</v>
      </c>
      <c r="R2828" s="2">
        <v>4</v>
      </c>
      <c r="S2828" s="2">
        <v>26775.89</v>
      </c>
      <c r="T2828" s="4">
        <f t="shared" si="94"/>
        <v>107103.56</v>
      </c>
      <c r="U2828" s="4">
        <f t="shared" si="93"/>
        <v>119955.9872</v>
      </c>
      <c r="V2828" s="4"/>
      <c r="W2828" s="6">
        <v>2016</v>
      </c>
      <c r="X2828" s="4"/>
    </row>
    <row r="2829" spans="1:24" ht="66" customHeight="1" x14ac:dyDescent="0.2">
      <c r="A2829" s="8" t="s">
        <v>2902</v>
      </c>
      <c r="B2829" s="1" t="s">
        <v>12283</v>
      </c>
      <c r="C2829" s="5" t="s">
        <v>10390</v>
      </c>
      <c r="D2829" s="5" t="s">
        <v>10362</v>
      </c>
      <c r="E2829" s="5" t="s">
        <v>10391</v>
      </c>
      <c r="F2829" s="14" t="s">
        <v>10392</v>
      </c>
      <c r="G2829" s="11" t="s">
        <v>11672</v>
      </c>
      <c r="H2829" s="12">
        <v>0</v>
      </c>
      <c r="I2829" s="12" t="s">
        <v>78</v>
      </c>
      <c r="J2829" s="13" t="s">
        <v>12294</v>
      </c>
      <c r="K2829" s="1" t="s">
        <v>11668</v>
      </c>
      <c r="L2829" s="1" t="s">
        <v>79</v>
      </c>
      <c r="M2829" s="1" t="s">
        <v>80</v>
      </c>
      <c r="N2829" s="1" t="s">
        <v>11667</v>
      </c>
      <c r="O2829" s="1" t="s">
        <v>11671</v>
      </c>
      <c r="P2829" s="1">
        <v>796</v>
      </c>
      <c r="Q2829" s="7" t="s">
        <v>11836</v>
      </c>
      <c r="R2829" s="2">
        <v>2</v>
      </c>
      <c r="S2829" s="2">
        <v>82089.289999999994</v>
      </c>
      <c r="T2829" s="4">
        <f t="shared" si="94"/>
        <v>164178.57999999999</v>
      </c>
      <c r="U2829" s="4">
        <f t="shared" ref="U2829:U2892" si="95">T2829*1.12</f>
        <v>183880.00959999999</v>
      </c>
      <c r="V2829" s="4"/>
      <c r="W2829" s="6">
        <v>2016</v>
      </c>
      <c r="X2829" s="4"/>
    </row>
    <row r="2830" spans="1:24" ht="66" customHeight="1" x14ac:dyDescent="0.2">
      <c r="A2830" s="8" t="s">
        <v>2903</v>
      </c>
      <c r="B2830" s="1" t="s">
        <v>12283</v>
      </c>
      <c r="C2830" s="5" t="s">
        <v>10357</v>
      </c>
      <c r="D2830" s="5" t="s">
        <v>10358</v>
      </c>
      <c r="E2830" s="5" t="s">
        <v>10359</v>
      </c>
      <c r="F2830" s="14" t="s">
        <v>10393</v>
      </c>
      <c r="G2830" s="11" t="s">
        <v>11672</v>
      </c>
      <c r="H2830" s="12">
        <v>0</v>
      </c>
      <c r="I2830" s="12" t="s">
        <v>78</v>
      </c>
      <c r="J2830" s="13" t="s">
        <v>12294</v>
      </c>
      <c r="K2830" s="1" t="s">
        <v>11668</v>
      </c>
      <c r="L2830" s="1" t="s">
        <v>79</v>
      </c>
      <c r="M2830" s="1" t="s">
        <v>80</v>
      </c>
      <c r="N2830" s="1" t="s">
        <v>11667</v>
      </c>
      <c r="O2830" s="1" t="s">
        <v>11671</v>
      </c>
      <c r="P2830" s="1">
        <v>796</v>
      </c>
      <c r="Q2830" s="7" t="s">
        <v>11836</v>
      </c>
      <c r="R2830" s="2">
        <v>2</v>
      </c>
      <c r="S2830" s="2">
        <v>6839.29</v>
      </c>
      <c r="T2830" s="4">
        <f t="shared" si="94"/>
        <v>13678.58</v>
      </c>
      <c r="U2830" s="4">
        <f t="shared" si="95"/>
        <v>15320.009600000001</v>
      </c>
      <c r="V2830" s="4"/>
      <c r="W2830" s="6">
        <v>2016</v>
      </c>
      <c r="X2830" s="4"/>
    </row>
    <row r="2831" spans="1:24" ht="66" customHeight="1" x14ac:dyDescent="0.2">
      <c r="A2831" s="8" t="s">
        <v>2904</v>
      </c>
      <c r="B2831" s="1" t="s">
        <v>12283</v>
      </c>
      <c r="C2831" s="5" t="s">
        <v>10394</v>
      </c>
      <c r="D2831" s="5" t="s">
        <v>10362</v>
      </c>
      <c r="E2831" s="5" t="s">
        <v>10395</v>
      </c>
      <c r="F2831" s="14" t="s">
        <v>10396</v>
      </c>
      <c r="G2831" s="11" t="s">
        <v>11672</v>
      </c>
      <c r="H2831" s="12">
        <v>0</v>
      </c>
      <c r="I2831" s="12" t="s">
        <v>78</v>
      </c>
      <c r="J2831" s="13" t="s">
        <v>12294</v>
      </c>
      <c r="K2831" s="1" t="s">
        <v>11668</v>
      </c>
      <c r="L2831" s="1" t="s">
        <v>79</v>
      </c>
      <c r="M2831" s="1" t="s">
        <v>80</v>
      </c>
      <c r="N2831" s="1" t="s">
        <v>11667</v>
      </c>
      <c r="O2831" s="1" t="s">
        <v>11671</v>
      </c>
      <c r="P2831" s="1">
        <v>796</v>
      </c>
      <c r="Q2831" s="7" t="s">
        <v>11836</v>
      </c>
      <c r="R2831" s="2">
        <v>4</v>
      </c>
      <c r="S2831" s="2">
        <v>27008.93</v>
      </c>
      <c r="T2831" s="4">
        <f t="shared" si="94"/>
        <v>108035.72</v>
      </c>
      <c r="U2831" s="4">
        <f t="shared" si="95"/>
        <v>121000.00640000001</v>
      </c>
      <c r="V2831" s="4"/>
      <c r="W2831" s="6">
        <v>2016</v>
      </c>
      <c r="X2831" s="4"/>
    </row>
    <row r="2832" spans="1:24" ht="66" customHeight="1" x14ac:dyDescent="0.2">
      <c r="A2832" s="8" t="s">
        <v>2905</v>
      </c>
      <c r="B2832" s="1" t="s">
        <v>12283</v>
      </c>
      <c r="C2832" s="5" t="s">
        <v>10397</v>
      </c>
      <c r="D2832" s="5" t="s">
        <v>10362</v>
      </c>
      <c r="E2832" s="5" t="s">
        <v>10398</v>
      </c>
      <c r="F2832" s="14" t="s">
        <v>10399</v>
      </c>
      <c r="G2832" s="11" t="s">
        <v>11672</v>
      </c>
      <c r="H2832" s="12">
        <v>0</v>
      </c>
      <c r="I2832" s="12" t="s">
        <v>78</v>
      </c>
      <c r="J2832" s="13" t="s">
        <v>12294</v>
      </c>
      <c r="K2832" s="1" t="s">
        <v>11668</v>
      </c>
      <c r="L2832" s="1" t="s">
        <v>79</v>
      </c>
      <c r="M2832" s="1" t="s">
        <v>80</v>
      </c>
      <c r="N2832" s="1" t="s">
        <v>11667</v>
      </c>
      <c r="O2832" s="1" t="s">
        <v>11671</v>
      </c>
      <c r="P2832" s="1">
        <v>796</v>
      </c>
      <c r="Q2832" s="7" t="s">
        <v>11836</v>
      </c>
      <c r="R2832" s="2">
        <v>4</v>
      </c>
      <c r="S2832" s="2">
        <v>108833.93</v>
      </c>
      <c r="T2832" s="4">
        <f t="shared" si="94"/>
        <v>435335.72</v>
      </c>
      <c r="U2832" s="4">
        <f t="shared" si="95"/>
        <v>487576.00640000001</v>
      </c>
      <c r="V2832" s="4"/>
      <c r="W2832" s="6">
        <v>2016</v>
      </c>
      <c r="X2832" s="4"/>
    </row>
    <row r="2833" spans="1:24" ht="66" customHeight="1" x14ac:dyDescent="0.2">
      <c r="A2833" s="8" t="s">
        <v>2906</v>
      </c>
      <c r="B2833" s="1" t="s">
        <v>12283</v>
      </c>
      <c r="C2833" s="5" t="s">
        <v>10357</v>
      </c>
      <c r="D2833" s="5" t="s">
        <v>10358</v>
      </c>
      <c r="E2833" s="5" t="s">
        <v>10359</v>
      </c>
      <c r="F2833" s="14" t="s">
        <v>10400</v>
      </c>
      <c r="G2833" s="11" t="s">
        <v>11672</v>
      </c>
      <c r="H2833" s="12">
        <v>0</v>
      </c>
      <c r="I2833" s="12" t="s">
        <v>78</v>
      </c>
      <c r="J2833" s="13" t="s">
        <v>12294</v>
      </c>
      <c r="K2833" s="1" t="s">
        <v>11668</v>
      </c>
      <c r="L2833" s="1" t="s">
        <v>79</v>
      </c>
      <c r="M2833" s="1" t="s">
        <v>80</v>
      </c>
      <c r="N2833" s="1" t="s">
        <v>11667</v>
      </c>
      <c r="O2833" s="1" t="s">
        <v>11671</v>
      </c>
      <c r="P2833" s="1">
        <v>796</v>
      </c>
      <c r="Q2833" s="7" t="s">
        <v>11836</v>
      </c>
      <c r="R2833" s="2">
        <v>6</v>
      </c>
      <c r="S2833" s="2">
        <v>1497.32</v>
      </c>
      <c r="T2833" s="4">
        <f t="shared" si="94"/>
        <v>8983.92</v>
      </c>
      <c r="U2833" s="4">
        <f t="shared" si="95"/>
        <v>10061.990400000001</v>
      </c>
      <c r="V2833" s="4"/>
      <c r="W2833" s="6">
        <v>2016</v>
      </c>
      <c r="X2833" s="4"/>
    </row>
    <row r="2834" spans="1:24" ht="66" customHeight="1" x14ac:dyDescent="0.2">
      <c r="A2834" s="8" t="s">
        <v>2907</v>
      </c>
      <c r="B2834" s="1" t="s">
        <v>12283</v>
      </c>
      <c r="C2834" s="5" t="s">
        <v>10357</v>
      </c>
      <c r="D2834" s="5" t="s">
        <v>10358</v>
      </c>
      <c r="E2834" s="5" t="s">
        <v>10359</v>
      </c>
      <c r="F2834" s="14" t="s">
        <v>10401</v>
      </c>
      <c r="G2834" s="11" t="s">
        <v>11672</v>
      </c>
      <c r="H2834" s="12">
        <v>0</v>
      </c>
      <c r="I2834" s="12" t="s">
        <v>78</v>
      </c>
      <c r="J2834" s="13" t="s">
        <v>12294</v>
      </c>
      <c r="K2834" s="1" t="s">
        <v>11668</v>
      </c>
      <c r="L2834" s="1" t="s">
        <v>79</v>
      </c>
      <c r="M2834" s="1" t="s">
        <v>80</v>
      </c>
      <c r="N2834" s="1" t="s">
        <v>11667</v>
      </c>
      <c r="O2834" s="1" t="s">
        <v>11671</v>
      </c>
      <c r="P2834" s="1">
        <v>796</v>
      </c>
      <c r="Q2834" s="7" t="s">
        <v>11836</v>
      </c>
      <c r="R2834" s="2">
        <v>2</v>
      </c>
      <c r="S2834" s="2">
        <v>116842.86</v>
      </c>
      <c r="T2834" s="4">
        <f t="shared" si="94"/>
        <v>233685.72</v>
      </c>
      <c r="U2834" s="4">
        <f t="shared" si="95"/>
        <v>261728.00640000001</v>
      </c>
      <c r="V2834" s="4"/>
      <c r="W2834" s="6">
        <v>2016</v>
      </c>
      <c r="X2834" s="4"/>
    </row>
    <row r="2835" spans="1:24" ht="66" customHeight="1" x14ac:dyDescent="0.2">
      <c r="A2835" s="8" t="s">
        <v>2908</v>
      </c>
      <c r="B2835" s="1" t="s">
        <v>12283</v>
      </c>
      <c r="C2835" s="5" t="s">
        <v>10357</v>
      </c>
      <c r="D2835" s="5" t="s">
        <v>10358</v>
      </c>
      <c r="E2835" s="5" t="s">
        <v>10359</v>
      </c>
      <c r="F2835" s="14" t="s">
        <v>10402</v>
      </c>
      <c r="G2835" s="11" t="s">
        <v>11672</v>
      </c>
      <c r="H2835" s="12">
        <v>0</v>
      </c>
      <c r="I2835" s="12" t="s">
        <v>78</v>
      </c>
      <c r="J2835" s="13" t="s">
        <v>12294</v>
      </c>
      <c r="K2835" s="1" t="s">
        <v>11668</v>
      </c>
      <c r="L2835" s="1" t="s">
        <v>79</v>
      </c>
      <c r="M2835" s="1" t="s">
        <v>80</v>
      </c>
      <c r="N2835" s="1" t="s">
        <v>11667</v>
      </c>
      <c r="O2835" s="1" t="s">
        <v>11671</v>
      </c>
      <c r="P2835" s="1">
        <v>796</v>
      </c>
      <c r="Q2835" s="7" t="s">
        <v>11836</v>
      </c>
      <c r="R2835" s="2">
        <v>2</v>
      </c>
      <c r="S2835" s="2">
        <v>8400</v>
      </c>
      <c r="T2835" s="4">
        <f t="shared" si="94"/>
        <v>16800</v>
      </c>
      <c r="U2835" s="4">
        <f t="shared" si="95"/>
        <v>18816</v>
      </c>
      <c r="V2835" s="4"/>
      <c r="W2835" s="6">
        <v>2016</v>
      </c>
      <c r="X2835" s="4"/>
    </row>
    <row r="2836" spans="1:24" ht="66" customHeight="1" x14ac:dyDescent="0.2">
      <c r="A2836" s="8" t="s">
        <v>2909</v>
      </c>
      <c r="B2836" s="1" t="s">
        <v>12283</v>
      </c>
      <c r="C2836" s="5" t="s">
        <v>10403</v>
      </c>
      <c r="D2836" s="5" t="s">
        <v>10404</v>
      </c>
      <c r="E2836" s="5" t="s">
        <v>10405</v>
      </c>
      <c r="F2836" s="14" t="s">
        <v>10406</v>
      </c>
      <c r="G2836" s="11" t="s">
        <v>12279</v>
      </c>
      <c r="H2836" s="12">
        <v>0</v>
      </c>
      <c r="I2836" s="12" t="s">
        <v>78</v>
      </c>
      <c r="J2836" s="13" t="s">
        <v>12294</v>
      </c>
      <c r="K2836" s="1" t="s">
        <v>11668</v>
      </c>
      <c r="L2836" s="1" t="s">
        <v>79</v>
      </c>
      <c r="M2836" s="1" t="s">
        <v>80</v>
      </c>
      <c r="N2836" s="1" t="s">
        <v>11667</v>
      </c>
      <c r="O2836" s="1" t="s">
        <v>11671</v>
      </c>
      <c r="P2836" s="1">
        <v>113</v>
      </c>
      <c r="Q2836" s="7" t="s">
        <v>11909</v>
      </c>
      <c r="R2836" s="2">
        <v>1250</v>
      </c>
      <c r="S2836" s="2">
        <v>12800</v>
      </c>
      <c r="T2836" s="4">
        <f t="shared" si="94"/>
        <v>16000000</v>
      </c>
      <c r="U2836" s="4">
        <f t="shared" si="95"/>
        <v>17920000</v>
      </c>
      <c r="V2836" s="4"/>
      <c r="W2836" s="6">
        <v>2016</v>
      </c>
      <c r="X2836" s="4"/>
    </row>
    <row r="2837" spans="1:24" ht="66" customHeight="1" x14ac:dyDescent="0.2">
      <c r="A2837" s="8" t="s">
        <v>2910</v>
      </c>
      <c r="B2837" s="1" t="s">
        <v>12283</v>
      </c>
      <c r="C2837" s="5" t="s">
        <v>10407</v>
      </c>
      <c r="D2837" s="5" t="s">
        <v>10408</v>
      </c>
      <c r="E2837" s="5" t="s">
        <v>10409</v>
      </c>
      <c r="F2837" s="14" t="s">
        <v>10410</v>
      </c>
      <c r="G2837" s="11" t="s">
        <v>77</v>
      </c>
      <c r="H2837" s="12">
        <v>0</v>
      </c>
      <c r="I2837" s="12" t="s">
        <v>78</v>
      </c>
      <c r="J2837" s="13" t="s">
        <v>12294</v>
      </c>
      <c r="K2837" s="1" t="s">
        <v>11668</v>
      </c>
      <c r="L2837" s="1" t="s">
        <v>79</v>
      </c>
      <c r="M2837" s="1" t="s">
        <v>80</v>
      </c>
      <c r="N2837" s="1" t="s">
        <v>11667</v>
      </c>
      <c r="O2837" s="1" t="s">
        <v>11671</v>
      </c>
      <c r="P2837" s="1">
        <v>736</v>
      </c>
      <c r="Q2837" s="7" t="s">
        <v>11935</v>
      </c>
      <c r="R2837" s="2">
        <v>100</v>
      </c>
      <c r="S2837" s="2">
        <v>7000</v>
      </c>
      <c r="T2837" s="4">
        <f t="shared" si="94"/>
        <v>700000</v>
      </c>
      <c r="U2837" s="4">
        <f t="shared" si="95"/>
        <v>784000.00000000012</v>
      </c>
      <c r="V2837" s="4"/>
      <c r="W2837" s="6">
        <v>2016</v>
      </c>
      <c r="X2837" s="4"/>
    </row>
    <row r="2838" spans="1:24" ht="66" customHeight="1" x14ac:dyDescent="0.2">
      <c r="A2838" s="8" t="s">
        <v>2911</v>
      </c>
      <c r="B2838" s="1" t="s">
        <v>12283</v>
      </c>
      <c r="C2838" s="5" t="s">
        <v>10411</v>
      </c>
      <c r="D2838" s="5" t="s">
        <v>10412</v>
      </c>
      <c r="E2838" s="5" t="s">
        <v>10413</v>
      </c>
      <c r="F2838" s="14" t="s">
        <v>10414</v>
      </c>
      <c r="G2838" s="11" t="s">
        <v>77</v>
      </c>
      <c r="H2838" s="12">
        <v>0</v>
      </c>
      <c r="I2838" s="12" t="s">
        <v>78</v>
      </c>
      <c r="J2838" s="13" t="s">
        <v>12294</v>
      </c>
      <c r="K2838" s="1" t="s">
        <v>11668</v>
      </c>
      <c r="L2838" s="1" t="s">
        <v>79</v>
      </c>
      <c r="M2838" s="1" t="s">
        <v>80</v>
      </c>
      <c r="N2838" s="1" t="s">
        <v>11667</v>
      </c>
      <c r="O2838" s="1" t="s">
        <v>11671</v>
      </c>
      <c r="P2838" s="1">
        <v>796</v>
      </c>
      <c r="Q2838" s="7" t="s">
        <v>11836</v>
      </c>
      <c r="R2838" s="2">
        <v>174</v>
      </c>
      <c r="S2838" s="2">
        <v>1300</v>
      </c>
      <c r="T2838" s="4">
        <f t="shared" si="94"/>
        <v>226200</v>
      </c>
      <c r="U2838" s="4">
        <f t="shared" si="95"/>
        <v>253344.00000000003</v>
      </c>
      <c r="V2838" s="4"/>
      <c r="W2838" s="6">
        <v>2016</v>
      </c>
      <c r="X2838" s="4"/>
    </row>
    <row r="2839" spans="1:24" ht="66" customHeight="1" x14ac:dyDescent="0.2">
      <c r="A2839" s="8" t="s">
        <v>2912</v>
      </c>
      <c r="B2839" s="1" t="s">
        <v>12283</v>
      </c>
      <c r="C2839" s="5" t="s">
        <v>10415</v>
      </c>
      <c r="D2839" s="5" t="s">
        <v>10412</v>
      </c>
      <c r="E2839" s="5" t="s">
        <v>10416</v>
      </c>
      <c r="F2839" s="14" t="s">
        <v>10417</v>
      </c>
      <c r="G2839" s="11" t="s">
        <v>77</v>
      </c>
      <c r="H2839" s="12">
        <v>0</v>
      </c>
      <c r="I2839" s="12" t="s">
        <v>78</v>
      </c>
      <c r="J2839" s="13" t="s">
        <v>12294</v>
      </c>
      <c r="K2839" s="1" t="s">
        <v>11668</v>
      </c>
      <c r="L2839" s="1" t="s">
        <v>79</v>
      </c>
      <c r="M2839" s="1" t="s">
        <v>80</v>
      </c>
      <c r="N2839" s="1" t="s">
        <v>11667</v>
      </c>
      <c r="O2839" s="1" t="s">
        <v>11671</v>
      </c>
      <c r="P2839" s="1">
        <v>796</v>
      </c>
      <c r="Q2839" s="7" t="s">
        <v>11836</v>
      </c>
      <c r="R2839" s="2">
        <v>45</v>
      </c>
      <c r="S2839" s="2">
        <v>2200</v>
      </c>
      <c r="T2839" s="4">
        <f t="shared" si="94"/>
        <v>99000</v>
      </c>
      <c r="U2839" s="4">
        <f t="shared" si="95"/>
        <v>110880.00000000001</v>
      </c>
      <c r="V2839" s="4"/>
      <c r="W2839" s="6">
        <v>2016</v>
      </c>
      <c r="X2839" s="4"/>
    </row>
    <row r="2840" spans="1:24" ht="66" customHeight="1" x14ac:dyDescent="0.2">
      <c r="A2840" s="8" t="s">
        <v>2913</v>
      </c>
      <c r="B2840" s="1" t="s">
        <v>12283</v>
      </c>
      <c r="C2840" s="5" t="s">
        <v>10418</v>
      </c>
      <c r="D2840" s="5" t="s">
        <v>10419</v>
      </c>
      <c r="E2840" s="5" t="s">
        <v>10420</v>
      </c>
      <c r="F2840" s="14" t="s">
        <v>10421</v>
      </c>
      <c r="G2840" s="11" t="s">
        <v>77</v>
      </c>
      <c r="H2840" s="12">
        <v>0</v>
      </c>
      <c r="I2840" s="12" t="s">
        <v>78</v>
      </c>
      <c r="J2840" s="13" t="s">
        <v>12294</v>
      </c>
      <c r="K2840" s="1" t="s">
        <v>11668</v>
      </c>
      <c r="L2840" s="1" t="s">
        <v>79</v>
      </c>
      <c r="M2840" s="1" t="s">
        <v>80</v>
      </c>
      <c r="N2840" s="1" t="s">
        <v>11667</v>
      </c>
      <c r="O2840" s="1" t="s">
        <v>11671</v>
      </c>
      <c r="P2840" s="1">
        <v>796</v>
      </c>
      <c r="Q2840" s="7" t="s">
        <v>11836</v>
      </c>
      <c r="R2840" s="2">
        <v>350</v>
      </c>
      <c r="S2840" s="2">
        <v>2500</v>
      </c>
      <c r="T2840" s="4">
        <f t="shared" si="94"/>
        <v>875000</v>
      </c>
      <c r="U2840" s="4">
        <f t="shared" si="95"/>
        <v>980000.00000000012</v>
      </c>
      <c r="V2840" s="4"/>
      <c r="W2840" s="6">
        <v>2016</v>
      </c>
      <c r="X2840" s="4"/>
    </row>
    <row r="2841" spans="1:24" ht="66" customHeight="1" x14ac:dyDescent="0.2">
      <c r="A2841" s="8" t="s">
        <v>2914</v>
      </c>
      <c r="B2841" s="1" t="s">
        <v>12283</v>
      </c>
      <c r="C2841" s="5" t="s">
        <v>8991</v>
      </c>
      <c r="D2841" s="5" t="s">
        <v>8992</v>
      </c>
      <c r="E2841" s="5" t="s">
        <v>8993</v>
      </c>
      <c r="F2841" s="14" t="s">
        <v>10422</v>
      </c>
      <c r="G2841" s="11" t="s">
        <v>77</v>
      </c>
      <c r="H2841" s="12">
        <v>0</v>
      </c>
      <c r="I2841" s="12" t="s">
        <v>78</v>
      </c>
      <c r="J2841" s="13" t="s">
        <v>12294</v>
      </c>
      <c r="K2841" s="1" t="s">
        <v>11668</v>
      </c>
      <c r="L2841" s="1" t="s">
        <v>79</v>
      </c>
      <c r="M2841" s="1" t="s">
        <v>80</v>
      </c>
      <c r="N2841" s="1" t="s">
        <v>11667</v>
      </c>
      <c r="O2841" s="1" t="s">
        <v>11671</v>
      </c>
      <c r="P2841" s="1">
        <v>166</v>
      </c>
      <c r="Q2841" s="7" t="s">
        <v>11655</v>
      </c>
      <c r="R2841" s="2">
        <v>1570</v>
      </c>
      <c r="S2841" s="2">
        <v>75</v>
      </c>
      <c r="T2841" s="4">
        <f t="shared" si="94"/>
        <v>117750</v>
      </c>
      <c r="U2841" s="4">
        <f t="shared" si="95"/>
        <v>131880</v>
      </c>
      <c r="V2841" s="4"/>
      <c r="W2841" s="6">
        <v>2016</v>
      </c>
      <c r="X2841" s="4"/>
    </row>
    <row r="2842" spans="1:24" ht="66" customHeight="1" x14ac:dyDescent="0.2">
      <c r="A2842" s="8" t="s">
        <v>2915</v>
      </c>
      <c r="B2842" s="1" t="s">
        <v>12283</v>
      </c>
      <c r="C2842" s="5" t="s">
        <v>10423</v>
      </c>
      <c r="D2842" s="5" t="s">
        <v>10424</v>
      </c>
      <c r="E2842" s="5" t="s">
        <v>10425</v>
      </c>
      <c r="F2842" s="14" t="s">
        <v>10426</v>
      </c>
      <c r="G2842" s="11" t="s">
        <v>77</v>
      </c>
      <c r="H2842" s="12">
        <v>0</v>
      </c>
      <c r="I2842" s="12" t="s">
        <v>78</v>
      </c>
      <c r="J2842" s="13" t="s">
        <v>12294</v>
      </c>
      <c r="K2842" s="1" t="s">
        <v>11668</v>
      </c>
      <c r="L2842" s="1" t="s">
        <v>79</v>
      </c>
      <c r="M2842" s="1" t="s">
        <v>80</v>
      </c>
      <c r="N2842" s="1" t="s">
        <v>11667</v>
      </c>
      <c r="O2842" s="1" t="s">
        <v>11671</v>
      </c>
      <c r="P2842" s="1">
        <v>113</v>
      </c>
      <c r="Q2842" s="7" t="s">
        <v>11909</v>
      </c>
      <c r="R2842" s="2">
        <v>36</v>
      </c>
      <c r="S2842" s="2">
        <v>29000</v>
      </c>
      <c r="T2842" s="4">
        <f t="shared" si="94"/>
        <v>1044000</v>
      </c>
      <c r="U2842" s="4">
        <f t="shared" si="95"/>
        <v>1169280</v>
      </c>
      <c r="V2842" s="4"/>
      <c r="W2842" s="6">
        <v>2016</v>
      </c>
      <c r="X2842" s="4"/>
    </row>
    <row r="2843" spans="1:24" ht="66" customHeight="1" x14ac:dyDescent="0.2">
      <c r="A2843" s="8" t="s">
        <v>2916</v>
      </c>
      <c r="B2843" s="1" t="s">
        <v>12283</v>
      </c>
      <c r="C2843" s="5" t="s">
        <v>10427</v>
      </c>
      <c r="D2843" s="5" t="s">
        <v>10428</v>
      </c>
      <c r="E2843" s="5" t="s">
        <v>10429</v>
      </c>
      <c r="F2843" s="14" t="s">
        <v>10430</v>
      </c>
      <c r="G2843" s="11" t="s">
        <v>77</v>
      </c>
      <c r="H2843" s="12">
        <v>0</v>
      </c>
      <c r="I2843" s="12" t="s">
        <v>78</v>
      </c>
      <c r="J2843" s="13" t="s">
        <v>12294</v>
      </c>
      <c r="K2843" s="1" t="s">
        <v>11668</v>
      </c>
      <c r="L2843" s="1" t="s">
        <v>79</v>
      </c>
      <c r="M2843" s="1" t="s">
        <v>80</v>
      </c>
      <c r="N2843" s="1" t="s">
        <v>11667</v>
      </c>
      <c r="O2843" s="1" t="s">
        <v>11671</v>
      </c>
      <c r="P2843" s="1">
        <v>796</v>
      </c>
      <c r="Q2843" s="7" t="s">
        <v>11836</v>
      </c>
      <c r="R2843" s="2">
        <v>41</v>
      </c>
      <c r="S2843" s="2">
        <v>1100</v>
      </c>
      <c r="T2843" s="4">
        <f t="shared" si="94"/>
        <v>45100</v>
      </c>
      <c r="U2843" s="4">
        <f t="shared" si="95"/>
        <v>50512.000000000007</v>
      </c>
      <c r="V2843" s="4"/>
      <c r="W2843" s="6">
        <v>2016</v>
      </c>
      <c r="X2843" s="4"/>
    </row>
    <row r="2844" spans="1:24" ht="66" customHeight="1" x14ac:dyDescent="0.2">
      <c r="A2844" s="8" t="s">
        <v>2917</v>
      </c>
      <c r="B2844" s="1" t="s">
        <v>12283</v>
      </c>
      <c r="C2844" s="5" t="s">
        <v>10431</v>
      </c>
      <c r="D2844" s="5" t="s">
        <v>10432</v>
      </c>
      <c r="E2844" s="5" t="s">
        <v>10433</v>
      </c>
      <c r="F2844" s="14" t="s">
        <v>11690</v>
      </c>
      <c r="G2844" s="11" t="s">
        <v>77</v>
      </c>
      <c r="H2844" s="12">
        <v>0</v>
      </c>
      <c r="I2844" s="12" t="s">
        <v>78</v>
      </c>
      <c r="J2844" s="13" t="s">
        <v>12294</v>
      </c>
      <c r="K2844" s="1" t="s">
        <v>11668</v>
      </c>
      <c r="L2844" s="1" t="s">
        <v>79</v>
      </c>
      <c r="M2844" s="1" t="s">
        <v>80</v>
      </c>
      <c r="N2844" s="1" t="s">
        <v>11667</v>
      </c>
      <c r="O2844" s="1" t="s">
        <v>11671</v>
      </c>
      <c r="P2844" s="1">
        <v>796</v>
      </c>
      <c r="Q2844" s="7" t="s">
        <v>11836</v>
      </c>
      <c r="R2844" s="2">
        <v>300</v>
      </c>
      <c r="S2844" s="2">
        <v>19.11</v>
      </c>
      <c r="T2844" s="4">
        <f t="shared" si="94"/>
        <v>5733</v>
      </c>
      <c r="U2844" s="4">
        <f t="shared" si="95"/>
        <v>6420.9600000000009</v>
      </c>
      <c r="V2844" s="4"/>
      <c r="W2844" s="6">
        <v>2016</v>
      </c>
      <c r="X2844" s="4"/>
    </row>
    <row r="2845" spans="1:24" ht="66" customHeight="1" x14ac:dyDescent="0.2">
      <c r="A2845" s="8" t="s">
        <v>2918</v>
      </c>
      <c r="B2845" s="1" t="s">
        <v>12283</v>
      </c>
      <c r="C2845" s="5" t="s">
        <v>10431</v>
      </c>
      <c r="D2845" s="5" t="s">
        <v>10432</v>
      </c>
      <c r="E2845" s="5" t="s">
        <v>10433</v>
      </c>
      <c r="F2845" s="14" t="s">
        <v>11691</v>
      </c>
      <c r="G2845" s="11" t="s">
        <v>77</v>
      </c>
      <c r="H2845" s="12">
        <v>0</v>
      </c>
      <c r="I2845" s="12" t="s">
        <v>78</v>
      </c>
      <c r="J2845" s="13" t="s">
        <v>12294</v>
      </c>
      <c r="K2845" s="1" t="s">
        <v>11668</v>
      </c>
      <c r="L2845" s="1" t="s">
        <v>79</v>
      </c>
      <c r="M2845" s="1" t="s">
        <v>80</v>
      </c>
      <c r="N2845" s="1" t="s">
        <v>11667</v>
      </c>
      <c r="O2845" s="1" t="s">
        <v>11671</v>
      </c>
      <c r="P2845" s="1">
        <v>796</v>
      </c>
      <c r="Q2845" s="7" t="s">
        <v>11836</v>
      </c>
      <c r="R2845" s="2">
        <v>100</v>
      </c>
      <c r="S2845" s="2">
        <v>33.44</v>
      </c>
      <c r="T2845" s="4">
        <f t="shared" ref="T2845:T2908" si="96">R2845*S2845</f>
        <v>3344</v>
      </c>
      <c r="U2845" s="4">
        <f t="shared" si="95"/>
        <v>3745.28</v>
      </c>
      <c r="V2845" s="4"/>
      <c r="W2845" s="6">
        <v>2016</v>
      </c>
      <c r="X2845" s="4"/>
    </row>
    <row r="2846" spans="1:24" ht="66" customHeight="1" x14ac:dyDescent="0.2">
      <c r="A2846" s="8" t="s">
        <v>2919</v>
      </c>
      <c r="B2846" s="1" t="s">
        <v>12283</v>
      </c>
      <c r="C2846" s="5" t="s">
        <v>10434</v>
      </c>
      <c r="D2846" s="5" t="s">
        <v>10435</v>
      </c>
      <c r="E2846" s="5" t="s">
        <v>10436</v>
      </c>
      <c r="F2846" s="14" t="s">
        <v>11692</v>
      </c>
      <c r="G2846" s="11" t="s">
        <v>77</v>
      </c>
      <c r="H2846" s="12">
        <v>0</v>
      </c>
      <c r="I2846" s="12" t="s">
        <v>78</v>
      </c>
      <c r="J2846" s="13" t="s">
        <v>12294</v>
      </c>
      <c r="K2846" s="1" t="s">
        <v>11668</v>
      </c>
      <c r="L2846" s="1" t="s">
        <v>79</v>
      </c>
      <c r="M2846" s="1" t="s">
        <v>80</v>
      </c>
      <c r="N2846" s="1" t="s">
        <v>11667</v>
      </c>
      <c r="O2846" s="1" t="s">
        <v>11671</v>
      </c>
      <c r="P2846" s="1">
        <v>796</v>
      </c>
      <c r="Q2846" s="7" t="s">
        <v>11836</v>
      </c>
      <c r="R2846" s="2">
        <v>300</v>
      </c>
      <c r="S2846" s="2">
        <v>2.87</v>
      </c>
      <c r="T2846" s="4">
        <f t="shared" si="96"/>
        <v>861</v>
      </c>
      <c r="U2846" s="4">
        <f t="shared" si="95"/>
        <v>964.32</v>
      </c>
      <c r="V2846" s="4"/>
      <c r="W2846" s="6">
        <v>2016</v>
      </c>
      <c r="X2846" s="4"/>
    </row>
    <row r="2847" spans="1:24" ht="66" customHeight="1" x14ac:dyDescent="0.2">
      <c r="A2847" s="8" t="s">
        <v>2920</v>
      </c>
      <c r="B2847" s="1" t="s">
        <v>12283</v>
      </c>
      <c r="C2847" s="5" t="s">
        <v>10434</v>
      </c>
      <c r="D2847" s="5" t="s">
        <v>10435</v>
      </c>
      <c r="E2847" s="5" t="s">
        <v>10436</v>
      </c>
      <c r="F2847" s="14" t="s">
        <v>11693</v>
      </c>
      <c r="G2847" s="11" t="s">
        <v>77</v>
      </c>
      <c r="H2847" s="12">
        <v>0</v>
      </c>
      <c r="I2847" s="12" t="s">
        <v>78</v>
      </c>
      <c r="J2847" s="13" t="s">
        <v>12294</v>
      </c>
      <c r="K2847" s="1" t="s">
        <v>11668</v>
      </c>
      <c r="L2847" s="1" t="s">
        <v>79</v>
      </c>
      <c r="M2847" s="1" t="s">
        <v>80</v>
      </c>
      <c r="N2847" s="1" t="s">
        <v>11667</v>
      </c>
      <c r="O2847" s="1" t="s">
        <v>11671</v>
      </c>
      <c r="P2847" s="1">
        <v>796</v>
      </c>
      <c r="Q2847" s="7" t="s">
        <v>11836</v>
      </c>
      <c r="R2847" s="2">
        <v>1100</v>
      </c>
      <c r="S2847" s="2">
        <v>4.3</v>
      </c>
      <c r="T2847" s="4">
        <f t="shared" si="96"/>
        <v>4730</v>
      </c>
      <c r="U2847" s="4">
        <f t="shared" si="95"/>
        <v>5297.6</v>
      </c>
      <c r="V2847" s="4"/>
      <c r="W2847" s="6">
        <v>2016</v>
      </c>
      <c r="X2847" s="4"/>
    </row>
    <row r="2848" spans="1:24" ht="66" customHeight="1" x14ac:dyDescent="0.2">
      <c r="A2848" s="8" t="s">
        <v>2921</v>
      </c>
      <c r="B2848" s="1" t="s">
        <v>12283</v>
      </c>
      <c r="C2848" s="5" t="s">
        <v>10434</v>
      </c>
      <c r="D2848" s="5" t="s">
        <v>10435</v>
      </c>
      <c r="E2848" s="5" t="s">
        <v>10436</v>
      </c>
      <c r="F2848" s="14" t="s">
        <v>11694</v>
      </c>
      <c r="G2848" s="11" t="s">
        <v>77</v>
      </c>
      <c r="H2848" s="12">
        <v>0</v>
      </c>
      <c r="I2848" s="12" t="s">
        <v>78</v>
      </c>
      <c r="J2848" s="13" t="s">
        <v>12294</v>
      </c>
      <c r="K2848" s="1" t="s">
        <v>11668</v>
      </c>
      <c r="L2848" s="1" t="s">
        <v>79</v>
      </c>
      <c r="M2848" s="1" t="s">
        <v>80</v>
      </c>
      <c r="N2848" s="1" t="s">
        <v>11667</v>
      </c>
      <c r="O2848" s="1" t="s">
        <v>11671</v>
      </c>
      <c r="P2848" s="1">
        <v>796</v>
      </c>
      <c r="Q2848" s="7" t="s">
        <v>11836</v>
      </c>
      <c r="R2848" s="2">
        <v>100</v>
      </c>
      <c r="S2848" s="2">
        <v>6.69</v>
      </c>
      <c r="T2848" s="4">
        <f t="shared" si="96"/>
        <v>669</v>
      </c>
      <c r="U2848" s="4">
        <f t="shared" si="95"/>
        <v>749.28000000000009</v>
      </c>
      <c r="V2848" s="4"/>
      <c r="W2848" s="6">
        <v>2016</v>
      </c>
      <c r="X2848" s="4"/>
    </row>
    <row r="2849" spans="1:24" ht="66" customHeight="1" x14ac:dyDescent="0.2">
      <c r="A2849" s="8" t="s">
        <v>2922</v>
      </c>
      <c r="B2849" s="1" t="s">
        <v>12283</v>
      </c>
      <c r="C2849" s="5" t="s">
        <v>10431</v>
      </c>
      <c r="D2849" s="5" t="s">
        <v>10432</v>
      </c>
      <c r="E2849" s="5" t="s">
        <v>10433</v>
      </c>
      <c r="F2849" s="14" t="s">
        <v>11695</v>
      </c>
      <c r="G2849" s="11" t="s">
        <v>77</v>
      </c>
      <c r="H2849" s="12">
        <v>0</v>
      </c>
      <c r="I2849" s="12" t="s">
        <v>78</v>
      </c>
      <c r="J2849" s="13" t="s">
        <v>12294</v>
      </c>
      <c r="K2849" s="1" t="s">
        <v>11668</v>
      </c>
      <c r="L2849" s="1" t="s">
        <v>79</v>
      </c>
      <c r="M2849" s="1" t="s">
        <v>80</v>
      </c>
      <c r="N2849" s="1" t="s">
        <v>11667</v>
      </c>
      <c r="O2849" s="1" t="s">
        <v>11671</v>
      </c>
      <c r="P2849" s="1">
        <v>796</v>
      </c>
      <c r="Q2849" s="7" t="s">
        <v>11836</v>
      </c>
      <c r="R2849" s="2">
        <v>200</v>
      </c>
      <c r="S2849" s="2">
        <v>11.46</v>
      </c>
      <c r="T2849" s="4">
        <f t="shared" si="96"/>
        <v>2292</v>
      </c>
      <c r="U2849" s="4">
        <f t="shared" si="95"/>
        <v>2567.0400000000004</v>
      </c>
      <c r="V2849" s="4"/>
      <c r="W2849" s="6">
        <v>2016</v>
      </c>
      <c r="X2849" s="4"/>
    </row>
    <row r="2850" spans="1:24" ht="66" customHeight="1" x14ac:dyDescent="0.2">
      <c r="A2850" s="8" t="s">
        <v>2923</v>
      </c>
      <c r="B2850" s="1" t="s">
        <v>12283</v>
      </c>
      <c r="C2850" s="5" t="s">
        <v>10437</v>
      </c>
      <c r="D2850" s="5" t="s">
        <v>10438</v>
      </c>
      <c r="E2850" s="5" t="s">
        <v>10439</v>
      </c>
      <c r="F2850" s="14" t="s">
        <v>10440</v>
      </c>
      <c r="G2850" s="11" t="s">
        <v>77</v>
      </c>
      <c r="H2850" s="12">
        <v>0</v>
      </c>
      <c r="I2850" s="12" t="s">
        <v>78</v>
      </c>
      <c r="J2850" s="13" t="s">
        <v>12294</v>
      </c>
      <c r="K2850" s="1" t="s">
        <v>11668</v>
      </c>
      <c r="L2850" s="1" t="s">
        <v>79</v>
      </c>
      <c r="M2850" s="1" t="s">
        <v>80</v>
      </c>
      <c r="N2850" s="1" t="s">
        <v>11667</v>
      </c>
      <c r="O2850" s="1" t="s">
        <v>11671</v>
      </c>
      <c r="P2850" s="1">
        <v>796</v>
      </c>
      <c r="Q2850" s="7" t="s">
        <v>11836</v>
      </c>
      <c r="R2850" s="2">
        <v>300</v>
      </c>
      <c r="S2850" s="2">
        <v>1.1000000000000001</v>
      </c>
      <c r="T2850" s="4">
        <f t="shared" si="96"/>
        <v>330</v>
      </c>
      <c r="U2850" s="4">
        <f t="shared" si="95"/>
        <v>369.6</v>
      </c>
      <c r="V2850" s="4"/>
      <c r="W2850" s="6">
        <v>2016</v>
      </c>
      <c r="X2850" s="4"/>
    </row>
    <row r="2851" spans="1:24" ht="66" customHeight="1" x14ac:dyDescent="0.2">
      <c r="A2851" s="8" t="s">
        <v>2924</v>
      </c>
      <c r="B2851" s="1" t="s">
        <v>12283</v>
      </c>
      <c r="C2851" s="5" t="s">
        <v>10441</v>
      </c>
      <c r="D2851" s="5" t="s">
        <v>10442</v>
      </c>
      <c r="E2851" s="5" t="s">
        <v>10443</v>
      </c>
      <c r="F2851" s="14" t="s">
        <v>11696</v>
      </c>
      <c r="G2851" s="11" t="s">
        <v>77</v>
      </c>
      <c r="H2851" s="12">
        <v>0</v>
      </c>
      <c r="I2851" s="12" t="s">
        <v>78</v>
      </c>
      <c r="J2851" s="13" t="s">
        <v>12294</v>
      </c>
      <c r="K2851" s="1" t="s">
        <v>11668</v>
      </c>
      <c r="L2851" s="1" t="s">
        <v>79</v>
      </c>
      <c r="M2851" s="1" t="s">
        <v>80</v>
      </c>
      <c r="N2851" s="1" t="s">
        <v>11667</v>
      </c>
      <c r="O2851" s="1" t="s">
        <v>11671</v>
      </c>
      <c r="P2851" s="1">
        <v>166</v>
      </c>
      <c r="Q2851" s="7" t="s">
        <v>11655</v>
      </c>
      <c r="R2851" s="2">
        <v>430</v>
      </c>
      <c r="S2851" s="2">
        <v>255</v>
      </c>
      <c r="T2851" s="4">
        <f t="shared" si="96"/>
        <v>109650</v>
      </c>
      <c r="U2851" s="4">
        <f t="shared" si="95"/>
        <v>122808.00000000001</v>
      </c>
      <c r="V2851" s="4"/>
      <c r="W2851" s="6">
        <v>2016</v>
      </c>
      <c r="X2851" s="4"/>
    </row>
    <row r="2852" spans="1:24" ht="66" customHeight="1" x14ac:dyDescent="0.2">
      <c r="A2852" s="8" t="s">
        <v>2925</v>
      </c>
      <c r="B2852" s="1" t="s">
        <v>12283</v>
      </c>
      <c r="C2852" s="5" t="s">
        <v>10444</v>
      </c>
      <c r="D2852" s="5" t="s">
        <v>10445</v>
      </c>
      <c r="E2852" s="5" t="s">
        <v>10446</v>
      </c>
      <c r="F2852" s="14" t="s">
        <v>10447</v>
      </c>
      <c r="G2852" s="11" t="s">
        <v>77</v>
      </c>
      <c r="H2852" s="12">
        <v>0.5</v>
      </c>
      <c r="I2852" s="12" t="s">
        <v>78</v>
      </c>
      <c r="J2852" s="13" t="s">
        <v>12294</v>
      </c>
      <c r="K2852" s="1" t="s">
        <v>11668</v>
      </c>
      <c r="L2852" s="1" t="s">
        <v>79</v>
      </c>
      <c r="M2852" s="1" t="s">
        <v>80</v>
      </c>
      <c r="N2852" s="1" t="s">
        <v>11667</v>
      </c>
      <c r="O2852" s="1" t="s">
        <v>82</v>
      </c>
      <c r="P2852" s="1">
        <v>168</v>
      </c>
      <c r="Q2852" s="7" t="s">
        <v>11908</v>
      </c>
      <c r="R2852" s="2">
        <v>502</v>
      </c>
      <c r="S2852" s="2">
        <v>2600</v>
      </c>
      <c r="T2852" s="4">
        <f t="shared" si="96"/>
        <v>1305200</v>
      </c>
      <c r="U2852" s="4">
        <f t="shared" si="95"/>
        <v>1461824.0000000002</v>
      </c>
      <c r="V2852" s="4" t="s">
        <v>4658</v>
      </c>
      <c r="W2852" s="6">
        <v>2016</v>
      </c>
      <c r="X2852" s="4"/>
    </row>
    <row r="2853" spans="1:24" ht="66" customHeight="1" x14ac:dyDescent="0.2">
      <c r="A2853" s="8" t="s">
        <v>2926</v>
      </c>
      <c r="B2853" s="1" t="s">
        <v>12283</v>
      </c>
      <c r="C2853" s="5" t="s">
        <v>10448</v>
      </c>
      <c r="D2853" s="5" t="s">
        <v>10449</v>
      </c>
      <c r="E2853" s="5" t="s">
        <v>10450</v>
      </c>
      <c r="F2853" s="14" t="s">
        <v>10451</v>
      </c>
      <c r="G2853" s="11" t="s">
        <v>77</v>
      </c>
      <c r="H2853" s="12">
        <v>0</v>
      </c>
      <c r="I2853" s="12" t="s">
        <v>78</v>
      </c>
      <c r="J2853" s="13" t="s">
        <v>12294</v>
      </c>
      <c r="K2853" s="1" t="s">
        <v>11668</v>
      </c>
      <c r="L2853" s="1" t="s">
        <v>79</v>
      </c>
      <c r="M2853" s="1" t="s">
        <v>80</v>
      </c>
      <c r="N2853" s="1" t="s">
        <v>11667</v>
      </c>
      <c r="O2853" s="1" t="s">
        <v>11671</v>
      </c>
      <c r="P2853" s="1" t="s">
        <v>11946</v>
      </c>
      <c r="Q2853" s="7" t="s">
        <v>11904</v>
      </c>
      <c r="R2853" s="2">
        <v>6120</v>
      </c>
      <c r="S2853" s="2">
        <v>200</v>
      </c>
      <c r="T2853" s="4">
        <f t="shared" si="96"/>
        <v>1224000</v>
      </c>
      <c r="U2853" s="4">
        <f t="shared" si="95"/>
        <v>1370880.0000000002</v>
      </c>
      <c r="V2853" s="4"/>
      <c r="W2853" s="6">
        <v>2016</v>
      </c>
      <c r="X2853" s="4"/>
    </row>
    <row r="2854" spans="1:24" ht="66" customHeight="1" x14ac:dyDescent="0.2">
      <c r="A2854" s="8" t="s">
        <v>2927</v>
      </c>
      <c r="B2854" s="1" t="s">
        <v>12283</v>
      </c>
      <c r="C2854" s="5" t="s">
        <v>10452</v>
      </c>
      <c r="D2854" s="5" t="s">
        <v>10453</v>
      </c>
      <c r="E2854" s="5" t="s">
        <v>10454</v>
      </c>
      <c r="F2854" s="14" t="s">
        <v>10455</v>
      </c>
      <c r="G2854" s="11" t="s">
        <v>77</v>
      </c>
      <c r="H2854" s="12">
        <v>0</v>
      </c>
      <c r="I2854" s="12" t="s">
        <v>78</v>
      </c>
      <c r="J2854" s="13" t="s">
        <v>12294</v>
      </c>
      <c r="K2854" s="1" t="s">
        <v>11668</v>
      </c>
      <c r="L2854" s="1" t="s">
        <v>79</v>
      </c>
      <c r="M2854" s="1" t="s">
        <v>80</v>
      </c>
      <c r="N2854" s="1" t="s">
        <v>11667</v>
      </c>
      <c r="O2854" s="1" t="s">
        <v>11671</v>
      </c>
      <c r="P2854" s="1">
        <v>796</v>
      </c>
      <c r="Q2854" s="7" t="s">
        <v>11836</v>
      </c>
      <c r="R2854" s="2">
        <v>20</v>
      </c>
      <c r="S2854" s="2">
        <v>1500</v>
      </c>
      <c r="T2854" s="4">
        <f t="shared" si="96"/>
        <v>30000</v>
      </c>
      <c r="U2854" s="4">
        <f t="shared" si="95"/>
        <v>33600</v>
      </c>
      <c r="V2854" s="4"/>
      <c r="W2854" s="6">
        <v>2016</v>
      </c>
      <c r="X2854" s="4"/>
    </row>
    <row r="2855" spans="1:24" ht="66" customHeight="1" x14ac:dyDescent="0.2">
      <c r="A2855" s="8" t="s">
        <v>2928</v>
      </c>
      <c r="B2855" s="1" t="s">
        <v>12283</v>
      </c>
      <c r="C2855" s="5" t="s">
        <v>10456</v>
      </c>
      <c r="D2855" s="5" t="s">
        <v>7255</v>
      </c>
      <c r="E2855" s="5" t="s">
        <v>10457</v>
      </c>
      <c r="F2855" s="14" t="s">
        <v>10458</v>
      </c>
      <c r="G2855" s="11" t="s">
        <v>77</v>
      </c>
      <c r="H2855" s="12">
        <v>0</v>
      </c>
      <c r="I2855" s="12" t="s">
        <v>78</v>
      </c>
      <c r="J2855" s="13" t="s">
        <v>12294</v>
      </c>
      <c r="K2855" s="1" t="s">
        <v>11668</v>
      </c>
      <c r="L2855" s="1" t="s">
        <v>79</v>
      </c>
      <c r="M2855" s="1" t="s">
        <v>80</v>
      </c>
      <c r="N2855" s="1" t="s">
        <v>11667</v>
      </c>
      <c r="O2855" s="1" t="s">
        <v>11671</v>
      </c>
      <c r="P2855" s="1">
        <v>168</v>
      </c>
      <c r="Q2855" s="7" t="s">
        <v>11908</v>
      </c>
      <c r="R2855" s="2">
        <v>2500</v>
      </c>
      <c r="S2855" s="2">
        <v>573.1</v>
      </c>
      <c r="T2855" s="4">
        <f t="shared" si="96"/>
        <v>1432750</v>
      </c>
      <c r="U2855" s="4">
        <f t="shared" si="95"/>
        <v>1604680.0000000002</v>
      </c>
      <c r="V2855" s="4"/>
      <c r="W2855" s="6">
        <v>2016</v>
      </c>
      <c r="X2855" s="4"/>
    </row>
    <row r="2856" spans="1:24" ht="66" customHeight="1" x14ac:dyDescent="0.2">
      <c r="A2856" s="8" t="s">
        <v>2929</v>
      </c>
      <c r="B2856" s="1" t="s">
        <v>12283</v>
      </c>
      <c r="C2856" s="5" t="s">
        <v>10459</v>
      </c>
      <c r="D2856" s="5" t="s">
        <v>10460</v>
      </c>
      <c r="E2856" s="5" t="s">
        <v>12287</v>
      </c>
      <c r="F2856" s="14" t="s">
        <v>10461</v>
      </c>
      <c r="G2856" s="11" t="s">
        <v>77</v>
      </c>
      <c r="H2856" s="12">
        <v>0</v>
      </c>
      <c r="I2856" s="12" t="s">
        <v>78</v>
      </c>
      <c r="J2856" s="13" t="s">
        <v>12294</v>
      </c>
      <c r="K2856" s="1" t="s">
        <v>11668</v>
      </c>
      <c r="L2856" s="1" t="s">
        <v>79</v>
      </c>
      <c r="M2856" s="1" t="s">
        <v>80</v>
      </c>
      <c r="N2856" s="1" t="s">
        <v>11667</v>
      </c>
      <c r="O2856" s="1" t="s">
        <v>11671</v>
      </c>
      <c r="P2856" s="1">
        <v>113</v>
      </c>
      <c r="Q2856" s="7" t="s">
        <v>11909</v>
      </c>
      <c r="R2856" s="2">
        <v>50</v>
      </c>
      <c r="S2856" s="2">
        <v>14500</v>
      </c>
      <c r="T2856" s="4">
        <f t="shared" si="96"/>
        <v>725000</v>
      </c>
      <c r="U2856" s="4">
        <f t="shared" si="95"/>
        <v>812000.00000000012</v>
      </c>
      <c r="V2856" s="4"/>
      <c r="W2856" s="6">
        <v>2016</v>
      </c>
      <c r="X2856" s="4"/>
    </row>
    <row r="2857" spans="1:24" ht="66" customHeight="1" x14ac:dyDescent="0.2">
      <c r="A2857" s="8" t="s">
        <v>2930</v>
      </c>
      <c r="B2857" s="1" t="s">
        <v>12283</v>
      </c>
      <c r="C2857" s="5" t="s">
        <v>10462</v>
      </c>
      <c r="D2857" s="5" t="s">
        <v>10438</v>
      </c>
      <c r="E2857" s="5" t="s">
        <v>10463</v>
      </c>
      <c r="F2857" s="14" t="s">
        <v>10464</v>
      </c>
      <c r="G2857" s="11" t="s">
        <v>77</v>
      </c>
      <c r="H2857" s="12">
        <v>0</v>
      </c>
      <c r="I2857" s="12" t="s">
        <v>78</v>
      </c>
      <c r="J2857" s="13" t="s">
        <v>12294</v>
      </c>
      <c r="K2857" s="1" t="s">
        <v>11668</v>
      </c>
      <c r="L2857" s="1" t="s">
        <v>79</v>
      </c>
      <c r="M2857" s="1" t="s">
        <v>80</v>
      </c>
      <c r="N2857" s="1" t="s">
        <v>11667</v>
      </c>
      <c r="O2857" s="1" t="s">
        <v>11671</v>
      </c>
      <c r="P2857" s="1">
        <v>796</v>
      </c>
      <c r="Q2857" s="7" t="s">
        <v>11836</v>
      </c>
      <c r="R2857" s="2">
        <v>243000</v>
      </c>
      <c r="S2857" s="2">
        <v>1.39</v>
      </c>
      <c r="T2857" s="4">
        <f t="shared" si="96"/>
        <v>337770</v>
      </c>
      <c r="U2857" s="4">
        <f t="shared" si="95"/>
        <v>378302.4</v>
      </c>
      <c r="V2857" s="4"/>
      <c r="W2857" s="6">
        <v>2016</v>
      </c>
      <c r="X2857" s="4"/>
    </row>
    <row r="2858" spans="1:24" ht="66" customHeight="1" x14ac:dyDescent="0.2">
      <c r="A2858" s="8" t="s">
        <v>2931</v>
      </c>
      <c r="B2858" s="1" t="s">
        <v>12283</v>
      </c>
      <c r="C2858" s="5" t="s">
        <v>10452</v>
      </c>
      <c r="D2858" s="5" t="s">
        <v>10453</v>
      </c>
      <c r="E2858" s="5" t="s">
        <v>10454</v>
      </c>
      <c r="F2858" s="14" t="s">
        <v>10465</v>
      </c>
      <c r="G2858" s="11" t="s">
        <v>77</v>
      </c>
      <c r="H2858" s="12">
        <v>0</v>
      </c>
      <c r="I2858" s="12" t="s">
        <v>78</v>
      </c>
      <c r="J2858" s="13" t="s">
        <v>12294</v>
      </c>
      <c r="K2858" s="1" t="s">
        <v>11668</v>
      </c>
      <c r="L2858" s="1" t="s">
        <v>79</v>
      </c>
      <c r="M2858" s="1" t="s">
        <v>80</v>
      </c>
      <c r="N2858" s="1" t="s">
        <v>11667</v>
      </c>
      <c r="O2858" s="1" t="s">
        <v>11671</v>
      </c>
      <c r="P2858" s="1">
        <v>796</v>
      </c>
      <c r="Q2858" s="7" t="s">
        <v>11836</v>
      </c>
      <c r="R2858" s="2">
        <v>10</v>
      </c>
      <c r="S2858" s="2">
        <v>1700</v>
      </c>
      <c r="T2858" s="4">
        <f t="shared" si="96"/>
        <v>17000</v>
      </c>
      <c r="U2858" s="4">
        <f t="shared" si="95"/>
        <v>19040</v>
      </c>
      <c r="V2858" s="4"/>
      <c r="W2858" s="6">
        <v>2016</v>
      </c>
      <c r="X2858" s="4"/>
    </row>
    <row r="2859" spans="1:24" ht="66" customHeight="1" x14ac:dyDescent="0.2">
      <c r="A2859" s="8" t="s">
        <v>2932</v>
      </c>
      <c r="B2859" s="1" t="s">
        <v>12283</v>
      </c>
      <c r="C2859" s="5" t="s">
        <v>10466</v>
      </c>
      <c r="D2859" s="5" t="s">
        <v>10445</v>
      </c>
      <c r="E2859" s="5" t="s">
        <v>10467</v>
      </c>
      <c r="F2859" s="14" t="s">
        <v>10468</v>
      </c>
      <c r="G2859" s="11" t="s">
        <v>77</v>
      </c>
      <c r="H2859" s="12">
        <v>0.5</v>
      </c>
      <c r="I2859" s="12" t="s">
        <v>78</v>
      </c>
      <c r="J2859" s="13" t="s">
        <v>12294</v>
      </c>
      <c r="K2859" s="1" t="s">
        <v>11668</v>
      </c>
      <c r="L2859" s="1" t="s">
        <v>79</v>
      </c>
      <c r="M2859" s="1" t="s">
        <v>80</v>
      </c>
      <c r="N2859" s="1" t="s">
        <v>11667</v>
      </c>
      <c r="O2859" s="1" t="s">
        <v>82</v>
      </c>
      <c r="P2859" s="1">
        <v>168</v>
      </c>
      <c r="Q2859" s="7" t="s">
        <v>11908</v>
      </c>
      <c r="R2859" s="2">
        <v>2300</v>
      </c>
      <c r="S2859" s="2">
        <v>2600</v>
      </c>
      <c r="T2859" s="4">
        <f t="shared" si="96"/>
        <v>5980000</v>
      </c>
      <c r="U2859" s="4">
        <f t="shared" si="95"/>
        <v>6697600.0000000009</v>
      </c>
      <c r="V2859" s="4" t="s">
        <v>4658</v>
      </c>
      <c r="W2859" s="6">
        <v>2016</v>
      </c>
      <c r="X2859" s="4"/>
    </row>
    <row r="2860" spans="1:24" ht="66" customHeight="1" x14ac:dyDescent="0.2">
      <c r="A2860" s="8" t="s">
        <v>2933</v>
      </c>
      <c r="B2860" s="1" t="s">
        <v>12283</v>
      </c>
      <c r="C2860" s="5" t="s">
        <v>10469</v>
      </c>
      <c r="D2860" s="5" t="s">
        <v>10470</v>
      </c>
      <c r="E2860" s="5" t="s">
        <v>10471</v>
      </c>
      <c r="F2860" s="14" t="s">
        <v>10472</v>
      </c>
      <c r="G2860" s="11" t="s">
        <v>77</v>
      </c>
      <c r="H2860" s="12">
        <v>0</v>
      </c>
      <c r="I2860" s="12" t="s">
        <v>78</v>
      </c>
      <c r="J2860" s="13" t="s">
        <v>12294</v>
      </c>
      <c r="K2860" s="1" t="s">
        <v>11668</v>
      </c>
      <c r="L2860" s="1" t="s">
        <v>79</v>
      </c>
      <c r="M2860" s="1" t="s">
        <v>80</v>
      </c>
      <c r="N2860" s="1" t="s">
        <v>11667</v>
      </c>
      <c r="O2860" s="1" t="s">
        <v>11671</v>
      </c>
      <c r="P2860" s="1">
        <v>796</v>
      </c>
      <c r="Q2860" s="7" t="s">
        <v>11836</v>
      </c>
      <c r="R2860" s="2">
        <v>40</v>
      </c>
      <c r="S2860" s="2">
        <v>33000</v>
      </c>
      <c r="T2860" s="4">
        <f t="shared" si="96"/>
        <v>1320000</v>
      </c>
      <c r="U2860" s="4">
        <f t="shared" si="95"/>
        <v>1478400.0000000002</v>
      </c>
      <c r="V2860" s="4"/>
      <c r="W2860" s="6">
        <v>2016</v>
      </c>
      <c r="X2860" s="4"/>
    </row>
    <row r="2861" spans="1:24" ht="66" customHeight="1" x14ac:dyDescent="0.2">
      <c r="A2861" s="8" t="s">
        <v>2934</v>
      </c>
      <c r="B2861" s="1" t="s">
        <v>12283</v>
      </c>
      <c r="C2861" s="5" t="s">
        <v>10473</v>
      </c>
      <c r="D2861" s="5" t="s">
        <v>10474</v>
      </c>
      <c r="E2861" s="5" t="s">
        <v>10475</v>
      </c>
      <c r="F2861" s="14" t="s">
        <v>11697</v>
      </c>
      <c r="G2861" s="11" t="s">
        <v>77</v>
      </c>
      <c r="H2861" s="12">
        <v>0</v>
      </c>
      <c r="I2861" s="12" t="s">
        <v>78</v>
      </c>
      <c r="J2861" s="13" t="s">
        <v>12294</v>
      </c>
      <c r="K2861" s="1" t="s">
        <v>11668</v>
      </c>
      <c r="L2861" s="1" t="s">
        <v>79</v>
      </c>
      <c r="M2861" s="1" t="s">
        <v>80</v>
      </c>
      <c r="N2861" s="1" t="s">
        <v>11667</v>
      </c>
      <c r="O2861" s="1" t="s">
        <v>11671</v>
      </c>
      <c r="P2861" s="1">
        <v>796</v>
      </c>
      <c r="Q2861" s="7" t="s">
        <v>11836</v>
      </c>
      <c r="R2861" s="2">
        <v>1000</v>
      </c>
      <c r="S2861" s="2">
        <v>1.34</v>
      </c>
      <c r="T2861" s="4">
        <f t="shared" si="96"/>
        <v>1340</v>
      </c>
      <c r="U2861" s="4">
        <f t="shared" si="95"/>
        <v>1500.8000000000002</v>
      </c>
      <c r="V2861" s="4"/>
      <c r="W2861" s="6">
        <v>2016</v>
      </c>
      <c r="X2861" s="4"/>
    </row>
    <row r="2862" spans="1:24" ht="66" customHeight="1" x14ac:dyDescent="0.2">
      <c r="A2862" s="8" t="s">
        <v>2935</v>
      </c>
      <c r="B2862" s="1" t="s">
        <v>12283</v>
      </c>
      <c r="C2862" s="5" t="s">
        <v>10476</v>
      </c>
      <c r="D2862" s="5" t="s">
        <v>4899</v>
      </c>
      <c r="E2862" s="5" t="s">
        <v>10477</v>
      </c>
      <c r="F2862" s="14" t="s">
        <v>11698</v>
      </c>
      <c r="G2862" s="11" t="s">
        <v>77</v>
      </c>
      <c r="H2862" s="12">
        <v>0</v>
      </c>
      <c r="I2862" s="12" t="s">
        <v>78</v>
      </c>
      <c r="J2862" s="13" t="s">
        <v>12294</v>
      </c>
      <c r="K2862" s="1" t="s">
        <v>11668</v>
      </c>
      <c r="L2862" s="1" t="s">
        <v>79</v>
      </c>
      <c r="M2862" s="1" t="s">
        <v>80</v>
      </c>
      <c r="N2862" s="1" t="s">
        <v>11667</v>
      </c>
      <c r="O2862" s="1" t="s">
        <v>11671</v>
      </c>
      <c r="P2862" s="1">
        <v>796</v>
      </c>
      <c r="Q2862" s="7" t="s">
        <v>11836</v>
      </c>
      <c r="R2862" s="2">
        <v>2</v>
      </c>
      <c r="S2862" s="2">
        <v>5180</v>
      </c>
      <c r="T2862" s="4">
        <f t="shared" si="96"/>
        <v>10360</v>
      </c>
      <c r="U2862" s="4">
        <f t="shared" si="95"/>
        <v>11603.2</v>
      </c>
      <c r="V2862" s="4"/>
      <c r="W2862" s="6">
        <v>2016</v>
      </c>
      <c r="X2862" s="4"/>
    </row>
    <row r="2863" spans="1:24" ht="66" customHeight="1" x14ac:dyDescent="0.2">
      <c r="A2863" s="8" t="s">
        <v>2936</v>
      </c>
      <c r="B2863" s="1" t="s">
        <v>12283</v>
      </c>
      <c r="C2863" s="5" t="s">
        <v>10478</v>
      </c>
      <c r="D2863" s="5" t="s">
        <v>10479</v>
      </c>
      <c r="E2863" s="5" t="s">
        <v>10480</v>
      </c>
      <c r="F2863" s="14" t="s">
        <v>10481</v>
      </c>
      <c r="G2863" s="11" t="s">
        <v>77</v>
      </c>
      <c r="H2863" s="12">
        <v>0</v>
      </c>
      <c r="I2863" s="12" t="s">
        <v>78</v>
      </c>
      <c r="J2863" s="13" t="s">
        <v>12294</v>
      </c>
      <c r="K2863" s="1" t="s">
        <v>11668</v>
      </c>
      <c r="L2863" s="1" t="s">
        <v>79</v>
      </c>
      <c r="M2863" s="1" t="s">
        <v>80</v>
      </c>
      <c r="N2863" s="1" t="s">
        <v>11667</v>
      </c>
      <c r="O2863" s="1" t="s">
        <v>11671</v>
      </c>
      <c r="P2863" s="1">
        <v>796</v>
      </c>
      <c r="Q2863" s="7" t="s">
        <v>11836</v>
      </c>
      <c r="R2863" s="2">
        <v>13</v>
      </c>
      <c r="S2863" s="2">
        <v>8000</v>
      </c>
      <c r="T2863" s="4">
        <f t="shared" si="96"/>
        <v>104000</v>
      </c>
      <c r="U2863" s="4">
        <f t="shared" si="95"/>
        <v>116480.00000000001</v>
      </c>
      <c r="V2863" s="4"/>
      <c r="W2863" s="6">
        <v>2016</v>
      </c>
      <c r="X2863" s="4"/>
    </row>
    <row r="2864" spans="1:24" ht="66" customHeight="1" x14ac:dyDescent="0.2">
      <c r="A2864" s="8" t="s">
        <v>2937</v>
      </c>
      <c r="B2864" s="1" t="s">
        <v>12283</v>
      </c>
      <c r="C2864" s="5" t="s">
        <v>5084</v>
      </c>
      <c r="D2864" s="5" t="s">
        <v>5080</v>
      </c>
      <c r="E2864" s="5" t="s">
        <v>5085</v>
      </c>
      <c r="F2864" s="14" t="s">
        <v>10482</v>
      </c>
      <c r="G2864" s="11" t="s">
        <v>77</v>
      </c>
      <c r="H2864" s="12">
        <v>0</v>
      </c>
      <c r="I2864" s="12" t="s">
        <v>78</v>
      </c>
      <c r="J2864" s="13" t="s">
        <v>12294</v>
      </c>
      <c r="K2864" s="1" t="s">
        <v>11668</v>
      </c>
      <c r="L2864" s="1" t="s">
        <v>79</v>
      </c>
      <c r="M2864" s="1" t="s">
        <v>80</v>
      </c>
      <c r="N2864" s="1" t="s">
        <v>11667</v>
      </c>
      <c r="O2864" s="1" t="s">
        <v>11671</v>
      </c>
      <c r="P2864" s="1">
        <v>796</v>
      </c>
      <c r="Q2864" s="7" t="s">
        <v>11836</v>
      </c>
      <c r="R2864" s="2">
        <v>32</v>
      </c>
      <c r="S2864" s="2">
        <v>310</v>
      </c>
      <c r="T2864" s="4">
        <f t="shared" si="96"/>
        <v>9920</v>
      </c>
      <c r="U2864" s="4">
        <f t="shared" si="95"/>
        <v>11110.400000000001</v>
      </c>
      <c r="V2864" s="4"/>
      <c r="W2864" s="6">
        <v>2016</v>
      </c>
      <c r="X2864" s="4"/>
    </row>
    <row r="2865" spans="1:24" ht="66" customHeight="1" x14ac:dyDescent="0.2">
      <c r="A2865" s="8" t="s">
        <v>2938</v>
      </c>
      <c r="B2865" s="1" t="s">
        <v>12283</v>
      </c>
      <c r="C2865" s="5" t="s">
        <v>10483</v>
      </c>
      <c r="D2865" s="5" t="s">
        <v>10428</v>
      </c>
      <c r="E2865" s="5" t="s">
        <v>10484</v>
      </c>
      <c r="F2865" s="14" t="s">
        <v>10485</v>
      </c>
      <c r="G2865" s="11" t="s">
        <v>77</v>
      </c>
      <c r="H2865" s="12">
        <v>0</v>
      </c>
      <c r="I2865" s="12" t="s">
        <v>78</v>
      </c>
      <c r="J2865" s="13" t="s">
        <v>12294</v>
      </c>
      <c r="K2865" s="1" t="s">
        <v>11668</v>
      </c>
      <c r="L2865" s="1" t="s">
        <v>79</v>
      </c>
      <c r="M2865" s="1" t="s">
        <v>80</v>
      </c>
      <c r="N2865" s="1" t="s">
        <v>11667</v>
      </c>
      <c r="O2865" s="1" t="s">
        <v>11671</v>
      </c>
      <c r="P2865" s="1">
        <v>796</v>
      </c>
      <c r="Q2865" s="7" t="s">
        <v>4673</v>
      </c>
      <c r="R2865" s="2">
        <v>4</v>
      </c>
      <c r="S2865" s="2">
        <v>485</v>
      </c>
      <c r="T2865" s="4">
        <f t="shared" si="96"/>
        <v>1940</v>
      </c>
      <c r="U2865" s="4">
        <f t="shared" si="95"/>
        <v>2172.8000000000002</v>
      </c>
      <c r="V2865" s="4"/>
      <c r="W2865" s="6">
        <v>2016</v>
      </c>
      <c r="X2865" s="4"/>
    </row>
    <row r="2866" spans="1:24" ht="66" customHeight="1" x14ac:dyDescent="0.2">
      <c r="A2866" s="8" t="s">
        <v>2939</v>
      </c>
      <c r="B2866" s="1" t="s">
        <v>12283</v>
      </c>
      <c r="C2866" s="5" t="s">
        <v>10486</v>
      </c>
      <c r="D2866" s="5" t="s">
        <v>10487</v>
      </c>
      <c r="E2866" s="5" t="s">
        <v>10488</v>
      </c>
      <c r="F2866" s="14" t="s">
        <v>10489</v>
      </c>
      <c r="G2866" s="11" t="s">
        <v>77</v>
      </c>
      <c r="H2866" s="12">
        <v>0</v>
      </c>
      <c r="I2866" s="12" t="s">
        <v>78</v>
      </c>
      <c r="J2866" s="13" t="s">
        <v>12294</v>
      </c>
      <c r="K2866" s="1" t="s">
        <v>11668</v>
      </c>
      <c r="L2866" s="1" t="s">
        <v>79</v>
      </c>
      <c r="M2866" s="1" t="s">
        <v>80</v>
      </c>
      <c r="N2866" s="1" t="s">
        <v>11667</v>
      </c>
      <c r="O2866" s="1" t="s">
        <v>11671</v>
      </c>
      <c r="P2866" s="1">
        <v>166</v>
      </c>
      <c r="Q2866" s="7" t="s">
        <v>11655</v>
      </c>
      <c r="R2866" s="2">
        <v>476</v>
      </c>
      <c r="S2866" s="2">
        <v>380</v>
      </c>
      <c r="T2866" s="4">
        <f t="shared" si="96"/>
        <v>180880</v>
      </c>
      <c r="U2866" s="4">
        <f t="shared" si="95"/>
        <v>202585.60000000001</v>
      </c>
      <c r="V2866" s="4"/>
      <c r="W2866" s="6">
        <v>2016</v>
      </c>
      <c r="X2866" s="4"/>
    </row>
    <row r="2867" spans="1:24" ht="66" customHeight="1" x14ac:dyDescent="0.2">
      <c r="A2867" s="8" t="s">
        <v>2940</v>
      </c>
      <c r="B2867" s="1" t="s">
        <v>12283</v>
      </c>
      <c r="C2867" s="5" t="s">
        <v>10490</v>
      </c>
      <c r="D2867" s="5" t="s">
        <v>10491</v>
      </c>
      <c r="E2867" s="5" t="s">
        <v>10492</v>
      </c>
      <c r="F2867" s="14" t="s">
        <v>10493</v>
      </c>
      <c r="G2867" s="11" t="s">
        <v>77</v>
      </c>
      <c r="H2867" s="12">
        <v>0</v>
      </c>
      <c r="I2867" s="12" t="s">
        <v>78</v>
      </c>
      <c r="J2867" s="13" t="s">
        <v>12294</v>
      </c>
      <c r="K2867" s="1" t="s">
        <v>11668</v>
      </c>
      <c r="L2867" s="1" t="s">
        <v>79</v>
      </c>
      <c r="M2867" s="1" t="s">
        <v>80</v>
      </c>
      <c r="N2867" s="1" t="s">
        <v>11667</v>
      </c>
      <c r="O2867" s="1" t="s">
        <v>11671</v>
      </c>
      <c r="P2867" s="1">
        <v>166</v>
      </c>
      <c r="Q2867" s="7" t="s">
        <v>11655</v>
      </c>
      <c r="R2867" s="2">
        <v>60</v>
      </c>
      <c r="S2867" s="2">
        <v>130</v>
      </c>
      <c r="T2867" s="4">
        <f t="shared" si="96"/>
        <v>7800</v>
      </c>
      <c r="U2867" s="4">
        <f t="shared" si="95"/>
        <v>8736</v>
      </c>
      <c r="V2867" s="4"/>
      <c r="W2867" s="6">
        <v>2016</v>
      </c>
      <c r="X2867" s="4"/>
    </row>
    <row r="2868" spans="1:24" ht="66" customHeight="1" x14ac:dyDescent="0.2">
      <c r="A2868" s="8" t="s">
        <v>2941</v>
      </c>
      <c r="B2868" s="1" t="s">
        <v>12283</v>
      </c>
      <c r="C2868" s="5" t="s">
        <v>10494</v>
      </c>
      <c r="D2868" s="5" t="s">
        <v>10495</v>
      </c>
      <c r="E2868" s="5" t="s">
        <v>7233</v>
      </c>
      <c r="F2868" s="14" t="s">
        <v>10496</v>
      </c>
      <c r="G2868" s="11" t="s">
        <v>77</v>
      </c>
      <c r="H2868" s="12">
        <v>0</v>
      </c>
      <c r="I2868" s="12" t="s">
        <v>78</v>
      </c>
      <c r="J2868" s="13" t="s">
        <v>12294</v>
      </c>
      <c r="K2868" s="1" t="s">
        <v>11668</v>
      </c>
      <c r="L2868" s="1" t="s">
        <v>79</v>
      </c>
      <c r="M2868" s="1" t="s">
        <v>80</v>
      </c>
      <c r="N2868" s="1" t="s">
        <v>11667</v>
      </c>
      <c r="O2868" s="1" t="s">
        <v>11671</v>
      </c>
      <c r="P2868" s="1">
        <v>796</v>
      </c>
      <c r="Q2868" s="7" t="s">
        <v>4673</v>
      </c>
      <c r="R2868" s="2">
        <v>20</v>
      </c>
      <c r="S2868" s="2">
        <v>160</v>
      </c>
      <c r="T2868" s="4">
        <f t="shared" si="96"/>
        <v>3200</v>
      </c>
      <c r="U2868" s="4">
        <f t="shared" si="95"/>
        <v>3584.0000000000005</v>
      </c>
      <c r="V2868" s="4"/>
      <c r="W2868" s="6">
        <v>2016</v>
      </c>
      <c r="X2868" s="4"/>
    </row>
    <row r="2869" spans="1:24" ht="66" customHeight="1" x14ac:dyDescent="0.2">
      <c r="A2869" s="8" t="s">
        <v>2942</v>
      </c>
      <c r="B2869" s="1" t="s">
        <v>12283</v>
      </c>
      <c r="C2869" s="5" t="s">
        <v>10497</v>
      </c>
      <c r="D2869" s="5" t="s">
        <v>4899</v>
      </c>
      <c r="E2869" s="5" t="s">
        <v>10498</v>
      </c>
      <c r="F2869" s="14" t="s">
        <v>10499</v>
      </c>
      <c r="G2869" s="11" t="s">
        <v>77</v>
      </c>
      <c r="H2869" s="12">
        <v>0</v>
      </c>
      <c r="I2869" s="12" t="s">
        <v>78</v>
      </c>
      <c r="J2869" s="13" t="s">
        <v>12294</v>
      </c>
      <c r="K2869" s="1" t="s">
        <v>11668</v>
      </c>
      <c r="L2869" s="1" t="s">
        <v>79</v>
      </c>
      <c r="M2869" s="1" t="s">
        <v>80</v>
      </c>
      <c r="N2869" s="1" t="s">
        <v>11667</v>
      </c>
      <c r="O2869" s="1" t="s">
        <v>11671</v>
      </c>
      <c r="P2869" s="1">
        <v>796</v>
      </c>
      <c r="Q2869" s="7" t="s">
        <v>4673</v>
      </c>
      <c r="R2869" s="2">
        <v>6</v>
      </c>
      <c r="S2869" s="2">
        <v>350</v>
      </c>
      <c r="T2869" s="4">
        <f t="shared" si="96"/>
        <v>2100</v>
      </c>
      <c r="U2869" s="4">
        <f t="shared" si="95"/>
        <v>2352</v>
      </c>
      <c r="V2869" s="4"/>
      <c r="W2869" s="6">
        <v>2016</v>
      </c>
      <c r="X2869" s="4"/>
    </row>
    <row r="2870" spans="1:24" ht="66" customHeight="1" x14ac:dyDescent="0.2">
      <c r="A2870" s="8" t="s">
        <v>2943</v>
      </c>
      <c r="B2870" s="1" t="s">
        <v>12283</v>
      </c>
      <c r="C2870" s="5" t="s">
        <v>10500</v>
      </c>
      <c r="D2870" s="5" t="s">
        <v>10501</v>
      </c>
      <c r="E2870" s="5" t="s">
        <v>10502</v>
      </c>
      <c r="F2870" s="14" t="s">
        <v>10503</v>
      </c>
      <c r="G2870" s="11" t="s">
        <v>77</v>
      </c>
      <c r="H2870" s="12">
        <v>0</v>
      </c>
      <c r="I2870" s="12" t="s">
        <v>78</v>
      </c>
      <c r="J2870" s="13" t="s">
        <v>12294</v>
      </c>
      <c r="K2870" s="1" t="s">
        <v>11668</v>
      </c>
      <c r="L2870" s="1" t="s">
        <v>79</v>
      </c>
      <c r="M2870" s="1" t="s">
        <v>80</v>
      </c>
      <c r="N2870" s="1" t="s">
        <v>11667</v>
      </c>
      <c r="O2870" s="1" t="s">
        <v>11671</v>
      </c>
      <c r="P2870" s="1">
        <v>166</v>
      </c>
      <c r="Q2870" s="7" t="s">
        <v>11655</v>
      </c>
      <c r="R2870" s="2">
        <v>40</v>
      </c>
      <c r="S2870" s="2">
        <v>415</v>
      </c>
      <c r="T2870" s="4">
        <f t="shared" si="96"/>
        <v>16600</v>
      </c>
      <c r="U2870" s="4">
        <f t="shared" si="95"/>
        <v>18592</v>
      </c>
      <c r="V2870" s="4"/>
      <c r="W2870" s="6">
        <v>2016</v>
      </c>
      <c r="X2870" s="4"/>
    </row>
    <row r="2871" spans="1:24" ht="66" customHeight="1" x14ac:dyDescent="0.2">
      <c r="A2871" s="8" t="s">
        <v>2944</v>
      </c>
      <c r="B2871" s="1" t="s">
        <v>12283</v>
      </c>
      <c r="C2871" s="5" t="s">
        <v>10504</v>
      </c>
      <c r="D2871" s="5" t="s">
        <v>6076</v>
      </c>
      <c r="E2871" s="5" t="s">
        <v>10505</v>
      </c>
      <c r="F2871" s="14" t="s">
        <v>10506</v>
      </c>
      <c r="G2871" s="11" t="s">
        <v>77</v>
      </c>
      <c r="H2871" s="12">
        <v>0</v>
      </c>
      <c r="I2871" s="12" t="s">
        <v>78</v>
      </c>
      <c r="J2871" s="13" t="s">
        <v>12294</v>
      </c>
      <c r="K2871" s="1" t="s">
        <v>11668</v>
      </c>
      <c r="L2871" s="1" t="s">
        <v>79</v>
      </c>
      <c r="M2871" s="1" t="s">
        <v>80</v>
      </c>
      <c r="N2871" s="1" t="s">
        <v>11667</v>
      </c>
      <c r="O2871" s="1" t="s">
        <v>11671</v>
      </c>
      <c r="P2871" s="1">
        <v>796</v>
      </c>
      <c r="Q2871" s="7" t="s">
        <v>4673</v>
      </c>
      <c r="R2871" s="2">
        <v>5</v>
      </c>
      <c r="S2871" s="2">
        <v>1800</v>
      </c>
      <c r="T2871" s="4">
        <f t="shared" si="96"/>
        <v>9000</v>
      </c>
      <c r="U2871" s="4">
        <f t="shared" si="95"/>
        <v>10080.000000000002</v>
      </c>
      <c r="V2871" s="4"/>
      <c r="W2871" s="6">
        <v>2016</v>
      </c>
      <c r="X2871" s="4"/>
    </row>
    <row r="2872" spans="1:24" ht="66" customHeight="1" x14ac:dyDescent="0.2">
      <c r="A2872" s="8" t="s">
        <v>2945</v>
      </c>
      <c r="B2872" s="1" t="s">
        <v>12283</v>
      </c>
      <c r="C2872" s="5" t="s">
        <v>10507</v>
      </c>
      <c r="D2872" s="5" t="s">
        <v>5190</v>
      </c>
      <c r="E2872" s="5" t="s">
        <v>10508</v>
      </c>
      <c r="F2872" s="14" t="s">
        <v>10509</v>
      </c>
      <c r="G2872" s="11" t="s">
        <v>77</v>
      </c>
      <c r="H2872" s="12">
        <v>0</v>
      </c>
      <c r="I2872" s="12" t="s">
        <v>78</v>
      </c>
      <c r="J2872" s="13" t="s">
        <v>12294</v>
      </c>
      <c r="K2872" s="1" t="s">
        <v>11668</v>
      </c>
      <c r="L2872" s="1" t="s">
        <v>79</v>
      </c>
      <c r="M2872" s="1" t="s">
        <v>80</v>
      </c>
      <c r="N2872" s="1" t="s">
        <v>11667</v>
      </c>
      <c r="O2872" s="1" t="s">
        <v>11671</v>
      </c>
      <c r="P2872" s="1">
        <v>796</v>
      </c>
      <c r="Q2872" s="7" t="s">
        <v>4673</v>
      </c>
      <c r="R2872" s="2">
        <v>17</v>
      </c>
      <c r="S2872" s="2">
        <v>270</v>
      </c>
      <c r="T2872" s="4">
        <f t="shared" si="96"/>
        <v>4590</v>
      </c>
      <c r="U2872" s="4">
        <f t="shared" si="95"/>
        <v>5140.8</v>
      </c>
      <c r="V2872" s="4"/>
      <c r="W2872" s="6">
        <v>2016</v>
      </c>
      <c r="X2872" s="4"/>
    </row>
    <row r="2873" spans="1:24" ht="66" customHeight="1" x14ac:dyDescent="0.2">
      <c r="A2873" s="8" t="s">
        <v>2946</v>
      </c>
      <c r="B2873" s="1" t="s">
        <v>12283</v>
      </c>
      <c r="C2873" s="5" t="s">
        <v>10510</v>
      </c>
      <c r="D2873" s="5" t="s">
        <v>10511</v>
      </c>
      <c r="E2873" s="5" t="s">
        <v>10512</v>
      </c>
      <c r="F2873" s="14" t="s">
        <v>10513</v>
      </c>
      <c r="G2873" s="11" t="s">
        <v>77</v>
      </c>
      <c r="H2873" s="12">
        <v>0</v>
      </c>
      <c r="I2873" s="12" t="s">
        <v>78</v>
      </c>
      <c r="J2873" s="13" t="s">
        <v>12294</v>
      </c>
      <c r="K2873" s="1" t="s">
        <v>11668</v>
      </c>
      <c r="L2873" s="1" t="s">
        <v>79</v>
      </c>
      <c r="M2873" s="1" t="s">
        <v>80</v>
      </c>
      <c r="N2873" s="1" t="s">
        <v>11667</v>
      </c>
      <c r="O2873" s="1" t="s">
        <v>11671</v>
      </c>
      <c r="P2873" s="1">
        <v>796</v>
      </c>
      <c r="Q2873" s="7" t="s">
        <v>4673</v>
      </c>
      <c r="R2873" s="2">
        <v>100</v>
      </c>
      <c r="S2873" s="2">
        <v>340</v>
      </c>
      <c r="T2873" s="4">
        <f t="shared" si="96"/>
        <v>34000</v>
      </c>
      <c r="U2873" s="4">
        <f t="shared" si="95"/>
        <v>38080</v>
      </c>
      <c r="V2873" s="4"/>
      <c r="W2873" s="6">
        <v>2016</v>
      </c>
      <c r="X2873" s="4"/>
    </row>
    <row r="2874" spans="1:24" ht="66" customHeight="1" x14ac:dyDescent="0.2">
      <c r="A2874" s="8" t="s">
        <v>2947</v>
      </c>
      <c r="B2874" s="1" t="s">
        <v>12283</v>
      </c>
      <c r="C2874" s="5" t="s">
        <v>4909</v>
      </c>
      <c r="D2874" s="5" t="s">
        <v>4899</v>
      </c>
      <c r="E2874" s="5" t="s">
        <v>4910</v>
      </c>
      <c r="F2874" s="14" t="s">
        <v>10514</v>
      </c>
      <c r="G2874" s="11" t="s">
        <v>77</v>
      </c>
      <c r="H2874" s="12">
        <v>0</v>
      </c>
      <c r="I2874" s="12" t="s">
        <v>78</v>
      </c>
      <c r="J2874" s="13" t="s">
        <v>12294</v>
      </c>
      <c r="K2874" s="1" t="s">
        <v>11668</v>
      </c>
      <c r="L2874" s="1" t="s">
        <v>79</v>
      </c>
      <c r="M2874" s="1" t="s">
        <v>80</v>
      </c>
      <c r="N2874" s="1" t="s">
        <v>11667</v>
      </c>
      <c r="O2874" s="1" t="s">
        <v>11671</v>
      </c>
      <c r="P2874" s="1">
        <v>796</v>
      </c>
      <c r="Q2874" s="7" t="s">
        <v>4673</v>
      </c>
      <c r="R2874" s="2">
        <v>5</v>
      </c>
      <c r="S2874" s="2">
        <v>1400</v>
      </c>
      <c r="T2874" s="4">
        <f t="shared" si="96"/>
        <v>7000</v>
      </c>
      <c r="U2874" s="4">
        <f t="shared" si="95"/>
        <v>7840.0000000000009</v>
      </c>
      <c r="V2874" s="4"/>
      <c r="W2874" s="6">
        <v>2016</v>
      </c>
      <c r="X2874" s="4"/>
    </row>
    <row r="2875" spans="1:24" ht="66" customHeight="1" x14ac:dyDescent="0.2">
      <c r="A2875" s="8" t="s">
        <v>2948</v>
      </c>
      <c r="B2875" s="1" t="s">
        <v>12283</v>
      </c>
      <c r="C2875" s="5" t="s">
        <v>10515</v>
      </c>
      <c r="D2875" s="5" t="s">
        <v>10419</v>
      </c>
      <c r="E2875" s="5" t="s">
        <v>10516</v>
      </c>
      <c r="F2875" s="14" t="s">
        <v>10517</v>
      </c>
      <c r="G2875" s="11" t="s">
        <v>77</v>
      </c>
      <c r="H2875" s="12">
        <v>0</v>
      </c>
      <c r="I2875" s="12" t="s">
        <v>78</v>
      </c>
      <c r="J2875" s="13" t="s">
        <v>12294</v>
      </c>
      <c r="K2875" s="1" t="s">
        <v>11668</v>
      </c>
      <c r="L2875" s="1" t="s">
        <v>79</v>
      </c>
      <c r="M2875" s="1" t="s">
        <v>80</v>
      </c>
      <c r="N2875" s="1" t="s">
        <v>11667</v>
      </c>
      <c r="O2875" s="1" t="s">
        <v>11671</v>
      </c>
      <c r="P2875" s="1">
        <v>625</v>
      </c>
      <c r="Q2875" s="7" t="s">
        <v>7345</v>
      </c>
      <c r="R2875" s="2">
        <v>40</v>
      </c>
      <c r="S2875" s="2">
        <v>3000</v>
      </c>
      <c r="T2875" s="4">
        <f t="shared" si="96"/>
        <v>120000</v>
      </c>
      <c r="U2875" s="4">
        <f t="shared" si="95"/>
        <v>134400</v>
      </c>
      <c r="V2875" s="4"/>
      <c r="W2875" s="6">
        <v>2016</v>
      </c>
      <c r="X2875" s="4"/>
    </row>
    <row r="2876" spans="1:24" ht="66" customHeight="1" x14ac:dyDescent="0.2">
      <c r="A2876" s="8" t="s">
        <v>2949</v>
      </c>
      <c r="B2876" s="1" t="s">
        <v>12283</v>
      </c>
      <c r="C2876" s="5" t="s">
        <v>10518</v>
      </c>
      <c r="D2876" s="5" t="s">
        <v>10445</v>
      </c>
      <c r="E2876" s="5" t="s">
        <v>10519</v>
      </c>
      <c r="F2876" s="14" t="s">
        <v>10520</v>
      </c>
      <c r="G2876" s="11" t="s">
        <v>77</v>
      </c>
      <c r="H2876" s="12">
        <v>0</v>
      </c>
      <c r="I2876" s="12" t="s">
        <v>78</v>
      </c>
      <c r="J2876" s="13" t="s">
        <v>12294</v>
      </c>
      <c r="K2876" s="1" t="s">
        <v>11668</v>
      </c>
      <c r="L2876" s="1" t="s">
        <v>79</v>
      </c>
      <c r="M2876" s="1" t="s">
        <v>80</v>
      </c>
      <c r="N2876" s="1" t="s">
        <v>11667</v>
      </c>
      <c r="O2876" s="1" t="s">
        <v>11671</v>
      </c>
      <c r="P2876" s="1">
        <v>168</v>
      </c>
      <c r="Q2876" s="7" t="s">
        <v>11908</v>
      </c>
      <c r="R2876" s="2">
        <v>20</v>
      </c>
      <c r="S2876" s="2">
        <v>8000</v>
      </c>
      <c r="T2876" s="4">
        <f t="shared" si="96"/>
        <v>160000</v>
      </c>
      <c r="U2876" s="4">
        <f t="shared" si="95"/>
        <v>179200.00000000003</v>
      </c>
      <c r="V2876" s="4"/>
      <c r="W2876" s="6">
        <v>2016</v>
      </c>
      <c r="X2876" s="4"/>
    </row>
    <row r="2877" spans="1:24" ht="66" customHeight="1" x14ac:dyDescent="0.2">
      <c r="A2877" s="8" t="s">
        <v>2950</v>
      </c>
      <c r="B2877" s="1" t="s">
        <v>12283</v>
      </c>
      <c r="C2877" s="5" t="s">
        <v>10524</v>
      </c>
      <c r="D2877" s="5" t="s">
        <v>10521</v>
      </c>
      <c r="E2877" s="5" t="s">
        <v>10522</v>
      </c>
      <c r="F2877" s="14" t="s">
        <v>10523</v>
      </c>
      <c r="G2877" s="11" t="s">
        <v>77</v>
      </c>
      <c r="H2877" s="12">
        <v>0</v>
      </c>
      <c r="I2877" s="12" t="s">
        <v>78</v>
      </c>
      <c r="J2877" s="13" t="s">
        <v>12294</v>
      </c>
      <c r="K2877" s="1" t="s">
        <v>11668</v>
      </c>
      <c r="L2877" s="1" t="s">
        <v>79</v>
      </c>
      <c r="M2877" s="1" t="s">
        <v>80</v>
      </c>
      <c r="N2877" s="1" t="s">
        <v>11667</v>
      </c>
      <c r="O2877" s="1" t="s">
        <v>11671</v>
      </c>
      <c r="P2877" s="1">
        <v>796</v>
      </c>
      <c r="Q2877" s="7" t="s">
        <v>11836</v>
      </c>
      <c r="R2877" s="2">
        <v>2500</v>
      </c>
      <c r="S2877" s="2">
        <v>4.49</v>
      </c>
      <c r="T2877" s="4">
        <f t="shared" si="96"/>
        <v>11225</v>
      </c>
      <c r="U2877" s="4">
        <f t="shared" si="95"/>
        <v>12572.000000000002</v>
      </c>
      <c r="V2877" s="4"/>
      <c r="W2877" s="6">
        <v>2016</v>
      </c>
      <c r="X2877" s="4"/>
    </row>
    <row r="2878" spans="1:24" ht="66" customHeight="1" x14ac:dyDescent="0.2">
      <c r="A2878" s="8" t="s">
        <v>2951</v>
      </c>
      <c r="B2878" s="1" t="s">
        <v>12283</v>
      </c>
      <c r="C2878" s="5" t="s">
        <v>10524</v>
      </c>
      <c r="D2878" s="5" t="s">
        <v>10521</v>
      </c>
      <c r="E2878" s="5" t="s">
        <v>10522</v>
      </c>
      <c r="F2878" s="14" t="s">
        <v>10525</v>
      </c>
      <c r="G2878" s="11" t="s">
        <v>77</v>
      </c>
      <c r="H2878" s="12">
        <v>0</v>
      </c>
      <c r="I2878" s="12" t="s">
        <v>78</v>
      </c>
      <c r="J2878" s="13" t="s">
        <v>12294</v>
      </c>
      <c r="K2878" s="1" t="s">
        <v>11668</v>
      </c>
      <c r="L2878" s="1" t="s">
        <v>79</v>
      </c>
      <c r="M2878" s="1" t="s">
        <v>80</v>
      </c>
      <c r="N2878" s="1" t="s">
        <v>11667</v>
      </c>
      <c r="O2878" s="1" t="s">
        <v>11671</v>
      </c>
      <c r="P2878" s="1">
        <v>796</v>
      </c>
      <c r="Q2878" s="7" t="s">
        <v>11836</v>
      </c>
      <c r="R2878" s="2">
        <v>15200</v>
      </c>
      <c r="S2878" s="2">
        <v>2.1</v>
      </c>
      <c r="T2878" s="4">
        <f t="shared" si="96"/>
        <v>31920</v>
      </c>
      <c r="U2878" s="4">
        <f t="shared" si="95"/>
        <v>35750.400000000001</v>
      </c>
      <c r="V2878" s="4"/>
      <c r="W2878" s="6">
        <v>2016</v>
      </c>
      <c r="X2878" s="4"/>
    </row>
    <row r="2879" spans="1:24" ht="66" customHeight="1" x14ac:dyDescent="0.2">
      <c r="A2879" s="8" t="s">
        <v>2952</v>
      </c>
      <c r="B2879" s="1" t="s">
        <v>12283</v>
      </c>
      <c r="C2879" s="5" t="s">
        <v>10526</v>
      </c>
      <c r="D2879" s="5" t="s">
        <v>10527</v>
      </c>
      <c r="E2879" s="5" t="s">
        <v>10528</v>
      </c>
      <c r="F2879" s="14" t="s">
        <v>10529</v>
      </c>
      <c r="G2879" s="11" t="s">
        <v>77</v>
      </c>
      <c r="H2879" s="12">
        <v>0</v>
      </c>
      <c r="I2879" s="12" t="s">
        <v>78</v>
      </c>
      <c r="J2879" s="13" t="s">
        <v>12294</v>
      </c>
      <c r="K2879" s="1" t="s">
        <v>11668</v>
      </c>
      <c r="L2879" s="1" t="s">
        <v>79</v>
      </c>
      <c r="M2879" s="1" t="s">
        <v>80</v>
      </c>
      <c r="N2879" s="1" t="s">
        <v>11667</v>
      </c>
      <c r="O2879" s="1" t="s">
        <v>11671</v>
      </c>
      <c r="P2879" s="1">
        <v>168</v>
      </c>
      <c r="Q2879" s="7" t="s">
        <v>11908</v>
      </c>
      <c r="R2879" s="2">
        <v>25</v>
      </c>
      <c r="S2879" s="2">
        <v>17500</v>
      </c>
      <c r="T2879" s="4">
        <f t="shared" si="96"/>
        <v>437500</v>
      </c>
      <c r="U2879" s="4">
        <f t="shared" si="95"/>
        <v>490000.00000000006</v>
      </c>
      <c r="V2879" s="4"/>
      <c r="W2879" s="6">
        <v>2016</v>
      </c>
      <c r="X2879" s="4"/>
    </row>
    <row r="2880" spans="1:24" ht="66" customHeight="1" x14ac:dyDescent="0.2">
      <c r="A2880" s="8" t="s">
        <v>2953</v>
      </c>
      <c r="B2880" s="1" t="s">
        <v>12283</v>
      </c>
      <c r="C2880" s="5" t="s">
        <v>10530</v>
      </c>
      <c r="D2880" s="5" t="s">
        <v>10531</v>
      </c>
      <c r="E2880" s="5" t="s">
        <v>10532</v>
      </c>
      <c r="F2880" s="14" t="s">
        <v>10533</v>
      </c>
      <c r="G2880" s="11" t="s">
        <v>77</v>
      </c>
      <c r="H2880" s="12">
        <v>0</v>
      </c>
      <c r="I2880" s="12" t="s">
        <v>78</v>
      </c>
      <c r="J2880" s="13" t="s">
        <v>12294</v>
      </c>
      <c r="K2880" s="1" t="s">
        <v>11668</v>
      </c>
      <c r="L2880" s="1" t="s">
        <v>79</v>
      </c>
      <c r="M2880" s="1" t="s">
        <v>80</v>
      </c>
      <c r="N2880" s="1" t="s">
        <v>11667</v>
      </c>
      <c r="O2880" s="1" t="s">
        <v>11671</v>
      </c>
      <c r="P2880" s="1">
        <v>166</v>
      </c>
      <c r="Q2880" s="7" t="s">
        <v>11655</v>
      </c>
      <c r="R2880" s="2">
        <v>5000</v>
      </c>
      <c r="S2880" s="2">
        <v>200</v>
      </c>
      <c r="T2880" s="4">
        <f t="shared" si="96"/>
        <v>1000000</v>
      </c>
      <c r="U2880" s="4">
        <f t="shared" si="95"/>
        <v>1120000</v>
      </c>
      <c r="V2880" s="4"/>
      <c r="W2880" s="6">
        <v>2016</v>
      </c>
      <c r="X2880" s="4"/>
    </row>
    <row r="2881" spans="1:24" ht="66" customHeight="1" x14ac:dyDescent="0.2">
      <c r="A2881" s="8" t="s">
        <v>2954</v>
      </c>
      <c r="B2881" s="1" t="s">
        <v>12283</v>
      </c>
      <c r="C2881" s="5" t="s">
        <v>10534</v>
      </c>
      <c r="D2881" s="5" t="s">
        <v>6725</v>
      </c>
      <c r="E2881" s="5" t="s">
        <v>10535</v>
      </c>
      <c r="F2881" s="14" t="s">
        <v>10536</v>
      </c>
      <c r="G2881" s="11" t="s">
        <v>77</v>
      </c>
      <c r="H2881" s="12">
        <v>0</v>
      </c>
      <c r="I2881" s="12" t="s">
        <v>78</v>
      </c>
      <c r="J2881" s="13" t="s">
        <v>12294</v>
      </c>
      <c r="K2881" s="1" t="s">
        <v>11668</v>
      </c>
      <c r="L2881" s="1" t="s">
        <v>79</v>
      </c>
      <c r="M2881" s="1" t="s">
        <v>80</v>
      </c>
      <c r="N2881" s="1" t="s">
        <v>11667</v>
      </c>
      <c r="O2881" s="1" t="s">
        <v>11671</v>
      </c>
      <c r="P2881" s="1">
        <v>796</v>
      </c>
      <c r="Q2881" s="7" t="s">
        <v>11836</v>
      </c>
      <c r="R2881" s="2">
        <v>4</v>
      </c>
      <c r="S2881" s="2">
        <v>7000</v>
      </c>
      <c r="T2881" s="4">
        <f t="shared" si="96"/>
        <v>28000</v>
      </c>
      <c r="U2881" s="4">
        <f t="shared" si="95"/>
        <v>31360.000000000004</v>
      </c>
      <c r="V2881" s="4"/>
      <c r="W2881" s="6">
        <v>2016</v>
      </c>
      <c r="X2881" s="4"/>
    </row>
    <row r="2882" spans="1:24" ht="66" customHeight="1" x14ac:dyDescent="0.2">
      <c r="A2882" s="8" t="s">
        <v>2955</v>
      </c>
      <c r="B2882" s="1" t="s">
        <v>12283</v>
      </c>
      <c r="C2882" s="5" t="s">
        <v>10537</v>
      </c>
      <c r="D2882" s="5" t="s">
        <v>6725</v>
      </c>
      <c r="E2882" s="5" t="s">
        <v>10538</v>
      </c>
      <c r="F2882" s="14" t="s">
        <v>10539</v>
      </c>
      <c r="G2882" s="11" t="s">
        <v>77</v>
      </c>
      <c r="H2882" s="12">
        <v>0</v>
      </c>
      <c r="I2882" s="12" t="s">
        <v>78</v>
      </c>
      <c r="J2882" s="13" t="s">
        <v>12294</v>
      </c>
      <c r="K2882" s="1" t="s">
        <v>11668</v>
      </c>
      <c r="L2882" s="1" t="s">
        <v>79</v>
      </c>
      <c r="M2882" s="1" t="s">
        <v>80</v>
      </c>
      <c r="N2882" s="1" t="s">
        <v>11667</v>
      </c>
      <c r="O2882" s="1" t="s">
        <v>11671</v>
      </c>
      <c r="P2882" s="1">
        <v>796</v>
      </c>
      <c r="Q2882" s="7" t="s">
        <v>11836</v>
      </c>
      <c r="R2882" s="2">
        <v>10</v>
      </c>
      <c r="S2882" s="2">
        <v>15200</v>
      </c>
      <c r="T2882" s="4">
        <f t="shared" si="96"/>
        <v>152000</v>
      </c>
      <c r="U2882" s="4">
        <f t="shared" si="95"/>
        <v>170240.00000000003</v>
      </c>
      <c r="V2882" s="4"/>
      <c r="W2882" s="6">
        <v>2016</v>
      </c>
      <c r="X2882" s="4"/>
    </row>
    <row r="2883" spans="1:24" ht="66" customHeight="1" x14ac:dyDescent="0.2">
      <c r="A2883" s="8" t="s">
        <v>2956</v>
      </c>
      <c r="B2883" s="1" t="s">
        <v>12283</v>
      </c>
      <c r="C2883" s="5" t="s">
        <v>10423</v>
      </c>
      <c r="D2883" s="5" t="s">
        <v>10424</v>
      </c>
      <c r="E2883" s="5" t="s">
        <v>10425</v>
      </c>
      <c r="F2883" s="14" t="s">
        <v>10540</v>
      </c>
      <c r="G2883" s="11" t="s">
        <v>77</v>
      </c>
      <c r="H2883" s="12">
        <v>0</v>
      </c>
      <c r="I2883" s="12" t="s">
        <v>78</v>
      </c>
      <c r="J2883" s="13" t="s">
        <v>12294</v>
      </c>
      <c r="K2883" s="1" t="s">
        <v>11668</v>
      </c>
      <c r="L2883" s="1" t="s">
        <v>79</v>
      </c>
      <c r="M2883" s="1" t="s">
        <v>80</v>
      </c>
      <c r="N2883" s="1" t="s">
        <v>11667</v>
      </c>
      <c r="O2883" s="1" t="s">
        <v>11671</v>
      </c>
      <c r="P2883" s="1">
        <v>113</v>
      </c>
      <c r="Q2883" s="7" t="s">
        <v>11909</v>
      </c>
      <c r="R2883" s="2">
        <v>25</v>
      </c>
      <c r="S2883" s="2">
        <v>29000</v>
      </c>
      <c r="T2883" s="4">
        <f t="shared" si="96"/>
        <v>725000</v>
      </c>
      <c r="U2883" s="4">
        <f t="shared" si="95"/>
        <v>812000.00000000012</v>
      </c>
      <c r="V2883" s="4"/>
      <c r="W2883" s="6">
        <v>2016</v>
      </c>
      <c r="X2883" s="4"/>
    </row>
    <row r="2884" spans="1:24" ht="66" customHeight="1" x14ac:dyDescent="0.2">
      <c r="A2884" s="8" t="s">
        <v>2957</v>
      </c>
      <c r="B2884" s="1" t="s">
        <v>12283</v>
      </c>
      <c r="C2884" s="5" t="s">
        <v>10423</v>
      </c>
      <c r="D2884" s="5" t="s">
        <v>10424</v>
      </c>
      <c r="E2884" s="5" t="s">
        <v>10425</v>
      </c>
      <c r="F2884" s="14" t="s">
        <v>10541</v>
      </c>
      <c r="G2884" s="11" t="s">
        <v>77</v>
      </c>
      <c r="H2884" s="12">
        <v>0</v>
      </c>
      <c r="I2884" s="12" t="s">
        <v>78</v>
      </c>
      <c r="J2884" s="13" t="s">
        <v>12294</v>
      </c>
      <c r="K2884" s="1" t="s">
        <v>11668</v>
      </c>
      <c r="L2884" s="1" t="s">
        <v>79</v>
      </c>
      <c r="M2884" s="1" t="s">
        <v>80</v>
      </c>
      <c r="N2884" s="1" t="s">
        <v>11667</v>
      </c>
      <c r="O2884" s="1" t="s">
        <v>11671</v>
      </c>
      <c r="P2884" s="1">
        <v>113</v>
      </c>
      <c r="Q2884" s="7" t="s">
        <v>11936</v>
      </c>
      <c r="R2884" s="2">
        <v>10</v>
      </c>
      <c r="S2884" s="2">
        <v>29000</v>
      </c>
      <c r="T2884" s="4">
        <f t="shared" si="96"/>
        <v>290000</v>
      </c>
      <c r="U2884" s="4">
        <f t="shared" si="95"/>
        <v>324800.00000000006</v>
      </c>
      <c r="V2884" s="4"/>
      <c r="W2884" s="6">
        <v>2016</v>
      </c>
      <c r="X2884" s="4"/>
    </row>
    <row r="2885" spans="1:24" ht="66" customHeight="1" x14ac:dyDescent="0.2">
      <c r="A2885" s="8" t="s">
        <v>2958</v>
      </c>
      <c r="B2885" s="1" t="s">
        <v>12283</v>
      </c>
      <c r="C2885" s="5" t="s">
        <v>11776</v>
      </c>
      <c r="D2885" s="5" t="s">
        <v>4899</v>
      </c>
      <c r="E2885" s="5" t="s">
        <v>10542</v>
      </c>
      <c r="F2885" s="14" t="s">
        <v>10543</v>
      </c>
      <c r="G2885" s="11" t="s">
        <v>77</v>
      </c>
      <c r="H2885" s="12">
        <v>0</v>
      </c>
      <c r="I2885" s="12" t="s">
        <v>78</v>
      </c>
      <c r="J2885" s="13" t="s">
        <v>12294</v>
      </c>
      <c r="K2885" s="1" t="s">
        <v>11668</v>
      </c>
      <c r="L2885" s="1" t="s">
        <v>79</v>
      </c>
      <c r="M2885" s="1" t="s">
        <v>80</v>
      </c>
      <c r="N2885" s="1" t="s">
        <v>11667</v>
      </c>
      <c r="O2885" s="1" t="s">
        <v>11671</v>
      </c>
      <c r="P2885" s="1">
        <v>796</v>
      </c>
      <c r="Q2885" s="7" t="s">
        <v>4673</v>
      </c>
      <c r="R2885" s="2">
        <v>2</v>
      </c>
      <c r="S2885" s="2">
        <v>250</v>
      </c>
      <c r="T2885" s="4">
        <f t="shared" si="96"/>
        <v>500</v>
      </c>
      <c r="U2885" s="4">
        <f t="shared" si="95"/>
        <v>560</v>
      </c>
      <c r="V2885" s="4"/>
      <c r="W2885" s="6">
        <v>2016</v>
      </c>
      <c r="X2885" s="4"/>
    </row>
    <row r="2886" spans="1:24" ht="66" customHeight="1" x14ac:dyDescent="0.2">
      <c r="A2886" s="8" t="s">
        <v>2959</v>
      </c>
      <c r="B2886" s="1" t="s">
        <v>12283</v>
      </c>
      <c r="C2886" s="5" t="s">
        <v>11776</v>
      </c>
      <c r="D2886" s="5" t="s">
        <v>4899</v>
      </c>
      <c r="E2886" s="5" t="s">
        <v>10542</v>
      </c>
      <c r="F2886" s="14" t="s">
        <v>10544</v>
      </c>
      <c r="G2886" s="11" t="s">
        <v>77</v>
      </c>
      <c r="H2886" s="12">
        <v>0</v>
      </c>
      <c r="I2886" s="12" t="s">
        <v>78</v>
      </c>
      <c r="J2886" s="13" t="s">
        <v>12294</v>
      </c>
      <c r="K2886" s="1" t="s">
        <v>11668</v>
      </c>
      <c r="L2886" s="1" t="s">
        <v>79</v>
      </c>
      <c r="M2886" s="1" t="s">
        <v>80</v>
      </c>
      <c r="N2886" s="1" t="s">
        <v>11667</v>
      </c>
      <c r="O2886" s="1" t="s">
        <v>11671</v>
      </c>
      <c r="P2886" s="1">
        <v>796</v>
      </c>
      <c r="Q2886" s="7" t="s">
        <v>4673</v>
      </c>
      <c r="R2886" s="2">
        <v>6</v>
      </c>
      <c r="S2886" s="2">
        <v>250</v>
      </c>
      <c r="T2886" s="4">
        <f t="shared" si="96"/>
        <v>1500</v>
      </c>
      <c r="U2886" s="4">
        <f t="shared" si="95"/>
        <v>1680.0000000000002</v>
      </c>
      <c r="V2886" s="4"/>
      <c r="W2886" s="6">
        <v>2016</v>
      </c>
      <c r="X2886" s="4"/>
    </row>
    <row r="2887" spans="1:24" ht="66" customHeight="1" x14ac:dyDescent="0.2">
      <c r="A2887" s="8" t="s">
        <v>2960</v>
      </c>
      <c r="B2887" s="1" t="s">
        <v>12283</v>
      </c>
      <c r="C2887" s="5" t="s">
        <v>10545</v>
      </c>
      <c r="D2887" s="5" t="s">
        <v>10527</v>
      </c>
      <c r="E2887" s="5" t="s">
        <v>10546</v>
      </c>
      <c r="F2887" s="14" t="s">
        <v>10529</v>
      </c>
      <c r="G2887" s="11" t="s">
        <v>11673</v>
      </c>
      <c r="H2887" s="12">
        <v>0</v>
      </c>
      <c r="I2887" s="12" t="s">
        <v>78</v>
      </c>
      <c r="J2887" s="13" t="s">
        <v>12294</v>
      </c>
      <c r="K2887" s="1" t="s">
        <v>11668</v>
      </c>
      <c r="L2887" s="1" t="s">
        <v>79</v>
      </c>
      <c r="M2887" s="1" t="s">
        <v>80</v>
      </c>
      <c r="N2887" s="1" t="s">
        <v>11667</v>
      </c>
      <c r="O2887" s="1" t="s">
        <v>11671</v>
      </c>
      <c r="P2887" s="1">
        <v>168</v>
      </c>
      <c r="Q2887" s="7" t="s">
        <v>11908</v>
      </c>
      <c r="R2887" s="2">
        <v>700</v>
      </c>
      <c r="S2887" s="2">
        <v>16000</v>
      </c>
      <c r="T2887" s="4">
        <f t="shared" si="96"/>
        <v>11200000</v>
      </c>
      <c r="U2887" s="4">
        <f t="shared" si="95"/>
        <v>12544000.000000002</v>
      </c>
      <c r="V2887" s="4"/>
      <c r="W2887" s="6">
        <v>2016</v>
      </c>
      <c r="X2887" s="4"/>
    </row>
    <row r="2888" spans="1:24" ht="66" customHeight="1" x14ac:dyDescent="0.2">
      <c r="A2888" s="8" t="s">
        <v>2961</v>
      </c>
      <c r="B2888" s="1" t="s">
        <v>12283</v>
      </c>
      <c r="C2888" s="5" t="s">
        <v>10547</v>
      </c>
      <c r="D2888" s="5" t="s">
        <v>10548</v>
      </c>
      <c r="E2888" s="5" t="s">
        <v>8613</v>
      </c>
      <c r="F2888" s="14" t="s">
        <v>10549</v>
      </c>
      <c r="G2888" s="11" t="s">
        <v>77</v>
      </c>
      <c r="H2888" s="12">
        <v>0</v>
      </c>
      <c r="I2888" s="12" t="s">
        <v>78</v>
      </c>
      <c r="J2888" s="13" t="s">
        <v>12294</v>
      </c>
      <c r="K2888" s="1" t="s">
        <v>11668</v>
      </c>
      <c r="L2888" s="1" t="s">
        <v>79</v>
      </c>
      <c r="M2888" s="1" t="s">
        <v>80</v>
      </c>
      <c r="N2888" s="1" t="s">
        <v>11667</v>
      </c>
      <c r="O2888" s="1" t="s">
        <v>11671</v>
      </c>
      <c r="P2888" s="1">
        <v>166</v>
      </c>
      <c r="Q2888" s="7" t="s">
        <v>11655</v>
      </c>
      <c r="R2888" s="2">
        <v>186</v>
      </c>
      <c r="S2888" s="2">
        <v>160</v>
      </c>
      <c r="T2888" s="4">
        <f t="shared" si="96"/>
        <v>29760</v>
      </c>
      <c r="U2888" s="4">
        <f t="shared" si="95"/>
        <v>33331.200000000004</v>
      </c>
      <c r="V2888" s="4"/>
      <c r="W2888" s="6">
        <v>2016</v>
      </c>
      <c r="X2888" s="4"/>
    </row>
    <row r="2889" spans="1:24" ht="66" customHeight="1" x14ac:dyDescent="0.2">
      <c r="A2889" s="8" t="s">
        <v>2962</v>
      </c>
      <c r="B2889" s="1" t="s">
        <v>12283</v>
      </c>
      <c r="C2889" s="5" t="s">
        <v>10550</v>
      </c>
      <c r="D2889" s="5" t="s">
        <v>10551</v>
      </c>
      <c r="E2889" s="5" t="s">
        <v>10552</v>
      </c>
      <c r="F2889" s="14" t="s">
        <v>10553</v>
      </c>
      <c r="G2889" s="11" t="s">
        <v>77</v>
      </c>
      <c r="H2889" s="12">
        <v>0</v>
      </c>
      <c r="I2889" s="12" t="s">
        <v>78</v>
      </c>
      <c r="J2889" s="13" t="s">
        <v>12294</v>
      </c>
      <c r="K2889" s="1" t="s">
        <v>11668</v>
      </c>
      <c r="L2889" s="1" t="s">
        <v>79</v>
      </c>
      <c r="M2889" s="1" t="s">
        <v>80</v>
      </c>
      <c r="N2889" s="1" t="s">
        <v>11667</v>
      </c>
      <c r="O2889" s="1" t="s">
        <v>11671</v>
      </c>
      <c r="P2889" s="1">
        <v>166</v>
      </c>
      <c r="Q2889" s="7" t="s">
        <v>11655</v>
      </c>
      <c r="R2889" s="2">
        <v>250</v>
      </c>
      <c r="S2889" s="2">
        <v>470</v>
      </c>
      <c r="T2889" s="4">
        <f t="shared" si="96"/>
        <v>117500</v>
      </c>
      <c r="U2889" s="4">
        <f t="shared" si="95"/>
        <v>131600</v>
      </c>
      <c r="V2889" s="4"/>
      <c r="W2889" s="6">
        <v>2016</v>
      </c>
      <c r="X2889" s="4"/>
    </row>
    <row r="2890" spans="1:24" ht="66" customHeight="1" x14ac:dyDescent="0.2">
      <c r="A2890" s="8" t="s">
        <v>2963</v>
      </c>
      <c r="B2890" s="1" t="s">
        <v>12283</v>
      </c>
      <c r="C2890" s="5" t="s">
        <v>10550</v>
      </c>
      <c r="D2890" s="5" t="s">
        <v>10551</v>
      </c>
      <c r="E2890" s="5" t="s">
        <v>10552</v>
      </c>
      <c r="F2890" s="14" t="s">
        <v>10554</v>
      </c>
      <c r="G2890" s="11" t="s">
        <v>77</v>
      </c>
      <c r="H2890" s="12">
        <v>0</v>
      </c>
      <c r="I2890" s="12" t="s">
        <v>78</v>
      </c>
      <c r="J2890" s="13" t="s">
        <v>12294</v>
      </c>
      <c r="K2890" s="1" t="s">
        <v>11668</v>
      </c>
      <c r="L2890" s="1" t="s">
        <v>79</v>
      </c>
      <c r="M2890" s="1" t="s">
        <v>80</v>
      </c>
      <c r="N2890" s="1" t="s">
        <v>11667</v>
      </c>
      <c r="O2890" s="1" t="s">
        <v>11671</v>
      </c>
      <c r="P2890" s="1">
        <v>166</v>
      </c>
      <c r="Q2890" s="7" t="s">
        <v>11655</v>
      </c>
      <c r="R2890" s="2">
        <v>250</v>
      </c>
      <c r="S2890" s="2">
        <v>600</v>
      </c>
      <c r="T2890" s="4">
        <f t="shared" si="96"/>
        <v>150000</v>
      </c>
      <c r="U2890" s="4">
        <f t="shared" si="95"/>
        <v>168000.00000000003</v>
      </c>
      <c r="V2890" s="4"/>
      <c r="W2890" s="6">
        <v>2016</v>
      </c>
      <c r="X2890" s="4"/>
    </row>
    <row r="2891" spans="1:24" ht="66" customHeight="1" x14ac:dyDescent="0.2">
      <c r="A2891" s="8" t="s">
        <v>2964</v>
      </c>
      <c r="B2891" s="1" t="s">
        <v>12283</v>
      </c>
      <c r="C2891" s="5" t="s">
        <v>10555</v>
      </c>
      <c r="D2891" s="5" t="s">
        <v>10556</v>
      </c>
      <c r="E2891" s="5" t="s">
        <v>10557</v>
      </c>
      <c r="F2891" s="14" t="s">
        <v>10558</v>
      </c>
      <c r="G2891" s="11" t="s">
        <v>77</v>
      </c>
      <c r="H2891" s="12">
        <v>0</v>
      </c>
      <c r="I2891" s="12" t="s">
        <v>78</v>
      </c>
      <c r="J2891" s="13" t="s">
        <v>12294</v>
      </c>
      <c r="K2891" s="1" t="s">
        <v>11668</v>
      </c>
      <c r="L2891" s="1" t="s">
        <v>79</v>
      </c>
      <c r="M2891" s="1" t="s">
        <v>80</v>
      </c>
      <c r="N2891" s="1" t="s">
        <v>11667</v>
      </c>
      <c r="O2891" s="1" t="s">
        <v>11671</v>
      </c>
      <c r="P2891" s="1">
        <v>796</v>
      </c>
      <c r="Q2891" s="7" t="s">
        <v>11836</v>
      </c>
      <c r="R2891" s="2">
        <v>3</v>
      </c>
      <c r="S2891" s="2">
        <v>21200</v>
      </c>
      <c r="T2891" s="4">
        <f t="shared" si="96"/>
        <v>63600</v>
      </c>
      <c r="U2891" s="4">
        <f t="shared" si="95"/>
        <v>71232</v>
      </c>
      <c r="V2891" s="4"/>
      <c r="W2891" s="6">
        <v>2016</v>
      </c>
      <c r="X2891" s="4"/>
    </row>
    <row r="2892" spans="1:24" ht="66" customHeight="1" x14ac:dyDescent="0.2">
      <c r="A2892" s="8" t="s">
        <v>2965</v>
      </c>
      <c r="B2892" s="1" t="s">
        <v>12283</v>
      </c>
      <c r="C2892" s="5" t="s">
        <v>10559</v>
      </c>
      <c r="D2892" s="5" t="s">
        <v>10419</v>
      </c>
      <c r="E2892" s="5" t="s">
        <v>10560</v>
      </c>
      <c r="F2892" s="14" t="s">
        <v>10561</v>
      </c>
      <c r="G2892" s="11" t="s">
        <v>77</v>
      </c>
      <c r="H2892" s="12">
        <v>0</v>
      </c>
      <c r="I2892" s="12" t="s">
        <v>78</v>
      </c>
      <c r="J2892" s="13" t="s">
        <v>12294</v>
      </c>
      <c r="K2892" s="1" t="s">
        <v>11668</v>
      </c>
      <c r="L2892" s="1" t="s">
        <v>79</v>
      </c>
      <c r="M2892" s="1" t="s">
        <v>80</v>
      </c>
      <c r="N2892" s="1" t="s">
        <v>11667</v>
      </c>
      <c r="O2892" s="1" t="s">
        <v>11671</v>
      </c>
      <c r="P2892" s="1">
        <v>796</v>
      </c>
      <c r="Q2892" s="7" t="s">
        <v>11836</v>
      </c>
      <c r="R2892" s="2">
        <v>3</v>
      </c>
      <c r="S2892" s="2">
        <v>21400</v>
      </c>
      <c r="T2892" s="4">
        <f t="shared" si="96"/>
        <v>64200</v>
      </c>
      <c r="U2892" s="4">
        <f t="shared" si="95"/>
        <v>71904</v>
      </c>
      <c r="V2892" s="4"/>
      <c r="W2892" s="6">
        <v>2016</v>
      </c>
      <c r="X2892" s="4"/>
    </row>
    <row r="2893" spans="1:24" ht="66" customHeight="1" x14ac:dyDescent="0.2">
      <c r="A2893" s="8" t="s">
        <v>2966</v>
      </c>
      <c r="B2893" s="1" t="s">
        <v>12283</v>
      </c>
      <c r="C2893" s="5" t="s">
        <v>10415</v>
      </c>
      <c r="D2893" s="5" t="s">
        <v>10412</v>
      </c>
      <c r="E2893" s="5" t="s">
        <v>10416</v>
      </c>
      <c r="F2893" s="14" t="s">
        <v>10562</v>
      </c>
      <c r="G2893" s="11" t="s">
        <v>77</v>
      </c>
      <c r="H2893" s="12">
        <v>0</v>
      </c>
      <c r="I2893" s="12" t="s">
        <v>78</v>
      </c>
      <c r="J2893" s="13" t="s">
        <v>12294</v>
      </c>
      <c r="K2893" s="1" t="s">
        <v>11668</v>
      </c>
      <c r="L2893" s="1" t="s">
        <v>79</v>
      </c>
      <c r="M2893" s="1" t="s">
        <v>80</v>
      </c>
      <c r="N2893" s="1" t="s">
        <v>11667</v>
      </c>
      <c r="O2893" s="1" t="s">
        <v>11671</v>
      </c>
      <c r="P2893" s="1">
        <v>796</v>
      </c>
      <c r="Q2893" s="7" t="s">
        <v>4673</v>
      </c>
      <c r="R2893" s="2">
        <v>5</v>
      </c>
      <c r="S2893" s="2">
        <v>1000</v>
      </c>
      <c r="T2893" s="4">
        <f t="shared" si="96"/>
        <v>5000</v>
      </c>
      <c r="U2893" s="4">
        <f t="shared" ref="U2893:U2956" si="97">T2893*1.12</f>
        <v>5600.0000000000009</v>
      </c>
      <c r="V2893" s="4"/>
      <c r="W2893" s="6">
        <v>2016</v>
      </c>
      <c r="X2893" s="4"/>
    </row>
    <row r="2894" spans="1:24" ht="66" customHeight="1" x14ac:dyDescent="0.2">
      <c r="A2894" s="8" t="s">
        <v>2967</v>
      </c>
      <c r="B2894" s="1" t="s">
        <v>12283</v>
      </c>
      <c r="C2894" s="5" t="s">
        <v>10563</v>
      </c>
      <c r="D2894" s="5" t="s">
        <v>10424</v>
      </c>
      <c r="E2894" s="5" t="s">
        <v>10564</v>
      </c>
      <c r="F2894" s="14" t="s">
        <v>10565</v>
      </c>
      <c r="G2894" s="11" t="s">
        <v>77</v>
      </c>
      <c r="H2894" s="12">
        <v>0</v>
      </c>
      <c r="I2894" s="12" t="s">
        <v>78</v>
      </c>
      <c r="J2894" s="13" t="s">
        <v>12294</v>
      </c>
      <c r="K2894" s="1" t="s">
        <v>11668</v>
      </c>
      <c r="L2894" s="1" t="s">
        <v>79</v>
      </c>
      <c r="M2894" s="1" t="s">
        <v>80</v>
      </c>
      <c r="N2894" s="1" t="s">
        <v>11667</v>
      </c>
      <c r="O2894" s="1" t="s">
        <v>11671</v>
      </c>
      <c r="P2894" s="1">
        <v>113</v>
      </c>
      <c r="Q2894" s="7" t="s">
        <v>11909</v>
      </c>
      <c r="R2894" s="2">
        <v>20</v>
      </c>
      <c r="S2894" s="2">
        <v>26000</v>
      </c>
      <c r="T2894" s="4">
        <f t="shared" si="96"/>
        <v>520000</v>
      </c>
      <c r="U2894" s="4">
        <f t="shared" si="97"/>
        <v>582400</v>
      </c>
      <c r="V2894" s="4"/>
      <c r="W2894" s="6">
        <v>2016</v>
      </c>
      <c r="X2894" s="4"/>
    </row>
    <row r="2895" spans="1:24" ht="66" customHeight="1" x14ac:dyDescent="0.2">
      <c r="A2895" s="8" t="s">
        <v>2968</v>
      </c>
      <c r="B2895" s="1" t="s">
        <v>12283</v>
      </c>
      <c r="C2895" s="5" t="s">
        <v>10486</v>
      </c>
      <c r="D2895" s="5" t="s">
        <v>10487</v>
      </c>
      <c r="E2895" s="5" t="s">
        <v>10488</v>
      </c>
      <c r="F2895" s="14" t="s">
        <v>10566</v>
      </c>
      <c r="G2895" s="11" t="s">
        <v>77</v>
      </c>
      <c r="H2895" s="12">
        <v>0.2</v>
      </c>
      <c r="I2895" s="12" t="s">
        <v>78</v>
      </c>
      <c r="J2895" s="13" t="s">
        <v>12294</v>
      </c>
      <c r="K2895" s="1" t="s">
        <v>11668</v>
      </c>
      <c r="L2895" s="1" t="s">
        <v>79</v>
      </c>
      <c r="M2895" s="1" t="s">
        <v>80</v>
      </c>
      <c r="N2895" s="1" t="s">
        <v>11667</v>
      </c>
      <c r="O2895" s="1" t="s">
        <v>82</v>
      </c>
      <c r="P2895" s="1">
        <v>166</v>
      </c>
      <c r="Q2895" s="7" t="s">
        <v>11655</v>
      </c>
      <c r="R2895" s="2">
        <v>504</v>
      </c>
      <c r="S2895" s="2">
        <v>277</v>
      </c>
      <c r="T2895" s="4">
        <f t="shared" si="96"/>
        <v>139608</v>
      </c>
      <c r="U2895" s="4">
        <f t="shared" si="97"/>
        <v>156360.96000000002</v>
      </c>
      <c r="V2895" s="4" t="s">
        <v>4658</v>
      </c>
      <c r="W2895" s="6">
        <v>2016</v>
      </c>
      <c r="X2895" s="4"/>
    </row>
    <row r="2896" spans="1:24" ht="66" customHeight="1" x14ac:dyDescent="0.2">
      <c r="A2896" s="8" t="s">
        <v>2969</v>
      </c>
      <c r="B2896" s="1" t="s">
        <v>12283</v>
      </c>
      <c r="C2896" s="5" t="s">
        <v>10567</v>
      </c>
      <c r="D2896" s="5" t="s">
        <v>10568</v>
      </c>
      <c r="E2896" s="5" t="s">
        <v>10569</v>
      </c>
      <c r="F2896" s="14" t="s">
        <v>10570</v>
      </c>
      <c r="G2896" s="11" t="s">
        <v>77</v>
      </c>
      <c r="H2896" s="12">
        <v>0.2</v>
      </c>
      <c r="I2896" s="12" t="s">
        <v>78</v>
      </c>
      <c r="J2896" s="13" t="s">
        <v>12294</v>
      </c>
      <c r="K2896" s="1" t="s">
        <v>11668</v>
      </c>
      <c r="L2896" s="1" t="s">
        <v>79</v>
      </c>
      <c r="M2896" s="1" t="s">
        <v>80</v>
      </c>
      <c r="N2896" s="1" t="s">
        <v>11667</v>
      </c>
      <c r="O2896" s="1" t="s">
        <v>82</v>
      </c>
      <c r="P2896" s="1">
        <v>166</v>
      </c>
      <c r="Q2896" s="7" t="s">
        <v>11655</v>
      </c>
      <c r="R2896" s="2">
        <v>662</v>
      </c>
      <c r="S2896" s="2">
        <v>214</v>
      </c>
      <c r="T2896" s="4">
        <f t="shared" si="96"/>
        <v>141668</v>
      </c>
      <c r="U2896" s="4">
        <f t="shared" si="97"/>
        <v>158668.16</v>
      </c>
      <c r="V2896" s="4" t="s">
        <v>4658</v>
      </c>
      <c r="W2896" s="6">
        <v>2016</v>
      </c>
      <c r="X2896" s="4"/>
    </row>
    <row r="2897" spans="1:24" ht="66" customHeight="1" x14ac:dyDescent="0.2">
      <c r="A2897" s="8" t="s">
        <v>2970</v>
      </c>
      <c r="B2897" s="1" t="s">
        <v>12283</v>
      </c>
      <c r="C2897" s="5" t="s">
        <v>10571</v>
      </c>
      <c r="D2897" s="5" t="s">
        <v>10572</v>
      </c>
      <c r="E2897" s="5" t="s">
        <v>10573</v>
      </c>
      <c r="F2897" s="14" t="s">
        <v>10574</v>
      </c>
      <c r="G2897" s="11" t="s">
        <v>77</v>
      </c>
      <c r="H2897" s="12">
        <v>0</v>
      </c>
      <c r="I2897" s="12" t="s">
        <v>78</v>
      </c>
      <c r="J2897" s="13" t="s">
        <v>12294</v>
      </c>
      <c r="K2897" s="1" t="s">
        <v>11668</v>
      </c>
      <c r="L2897" s="1" t="s">
        <v>79</v>
      </c>
      <c r="M2897" s="1" t="s">
        <v>80</v>
      </c>
      <c r="N2897" s="1" t="s">
        <v>11667</v>
      </c>
      <c r="O2897" s="1" t="s">
        <v>11671</v>
      </c>
      <c r="P2897" s="1">
        <v>166</v>
      </c>
      <c r="Q2897" s="7" t="s">
        <v>11933</v>
      </c>
      <c r="R2897" s="2">
        <v>100</v>
      </c>
      <c r="S2897" s="2">
        <v>1347.22</v>
      </c>
      <c r="T2897" s="4">
        <f t="shared" si="96"/>
        <v>134722</v>
      </c>
      <c r="U2897" s="4">
        <f t="shared" si="97"/>
        <v>150888.64000000001</v>
      </c>
      <c r="V2897" s="4"/>
      <c r="W2897" s="6">
        <v>2016</v>
      </c>
      <c r="X2897" s="4"/>
    </row>
    <row r="2898" spans="1:24" ht="66" customHeight="1" x14ac:dyDescent="0.2">
      <c r="A2898" s="8" t="s">
        <v>2971</v>
      </c>
      <c r="B2898" s="1" t="s">
        <v>12283</v>
      </c>
      <c r="C2898" s="5" t="s">
        <v>10575</v>
      </c>
      <c r="D2898" s="5" t="s">
        <v>10487</v>
      </c>
      <c r="E2898" s="5" t="s">
        <v>10576</v>
      </c>
      <c r="F2898" s="14" t="s">
        <v>10577</v>
      </c>
      <c r="G2898" s="11" t="s">
        <v>77</v>
      </c>
      <c r="H2898" s="12">
        <v>0.3</v>
      </c>
      <c r="I2898" s="12" t="s">
        <v>78</v>
      </c>
      <c r="J2898" s="13" t="s">
        <v>12294</v>
      </c>
      <c r="K2898" s="1" t="s">
        <v>11668</v>
      </c>
      <c r="L2898" s="1" t="s">
        <v>79</v>
      </c>
      <c r="M2898" s="1" t="s">
        <v>80</v>
      </c>
      <c r="N2898" s="1" t="s">
        <v>11667</v>
      </c>
      <c r="O2898" s="1" t="s">
        <v>82</v>
      </c>
      <c r="P2898" s="1">
        <v>166</v>
      </c>
      <c r="Q2898" s="7" t="s">
        <v>11655</v>
      </c>
      <c r="R2898" s="2">
        <v>160</v>
      </c>
      <c r="S2898" s="2">
        <v>286</v>
      </c>
      <c r="T2898" s="4">
        <f t="shared" si="96"/>
        <v>45760</v>
      </c>
      <c r="U2898" s="4">
        <f t="shared" si="97"/>
        <v>51251.200000000004</v>
      </c>
      <c r="V2898" s="4" t="s">
        <v>4658</v>
      </c>
      <c r="W2898" s="6">
        <v>2016</v>
      </c>
      <c r="X2898" s="4"/>
    </row>
    <row r="2899" spans="1:24" ht="66" customHeight="1" x14ac:dyDescent="0.2">
      <c r="A2899" s="8" t="s">
        <v>2972</v>
      </c>
      <c r="B2899" s="1" t="s">
        <v>12283</v>
      </c>
      <c r="C2899" s="5" t="s">
        <v>10578</v>
      </c>
      <c r="D2899" s="5" t="s">
        <v>10501</v>
      </c>
      <c r="E2899" s="5" t="s">
        <v>10579</v>
      </c>
      <c r="F2899" s="14" t="s">
        <v>10580</v>
      </c>
      <c r="G2899" s="11" t="s">
        <v>77</v>
      </c>
      <c r="H2899" s="12">
        <v>0.5</v>
      </c>
      <c r="I2899" s="12" t="s">
        <v>78</v>
      </c>
      <c r="J2899" s="13" t="s">
        <v>12294</v>
      </c>
      <c r="K2899" s="1" t="s">
        <v>11668</v>
      </c>
      <c r="L2899" s="1" t="s">
        <v>79</v>
      </c>
      <c r="M2899" s="1" t="s">
        <v>80</v>
      </c>
      <c r="N2899" s="1" t="s">
        <v>11667</v>
      </c>
      <c r="O2899" s="1" t="s">
        <v>82</v>
      </c>
      <c r="P2899" s="1">
        <v>166</v>
      </c>
      <c r="Q2899" s="7" t="s">
        <v>11655</v>
      </c>
      <c r="R2899" s="2">
        <v>50</v>
      </c>
      <c r="S2899" s="2">
        <v>241.96</v>
      </c>
      <c r="T2899" s="4">
        <f t="shared" si="96"/>
        <v>12098</v>
      </c>
      <c r="U2899" s="4">
        <f t="shared" si="97"/>
        <v>13549.760000000002</v>
      </c>
      <c r="V2899" s="4" t="s">
        <v>4658</v>
      </c>
      <c r="W2899" s="6">
        <v>2016</v>
      </c>
      <c r="X2899" s="4"/>
    </row>
    <row r="2900" spans="1:24" ht="66" customHeight="1" x14ac:dyDescent="0.2">
      <c r="A2900" s="8" t="s">
        <v>2973</v>
      </c>
      <c r="B2900" s="1" t="s">
        <v>12283</v>
      </c>
      <c r="C2900" s="5" t="s">
        <v>10581</v>
      </c>
      <c r="D2900" s="5" t="s">
        <v>10582</v>
      </c>
      <c r="E2900" s="5" t="s">
        <v>10583</v>
      </c>
      <c r="F2900" s="14" t="s">
        <v>10584</v>
      </c>
      <c r="G2900" s="11" t="s">
        <v>77</v>
      </c>
      <c r="H2900" s="12">
        <v>0.5</v>
      </c>
      <c r="I2900" s="12" t="s">
        <v>78</v>
      </c>
      <c r="J2900" s="13" t="s">
        <v>12294</v>
      </c>
      <c r="K2900" s="1" t="s">
        <v>11668</v>
      </c>
      <c r="L2900" s="1" t="s">
        <v>79</v>
      </c>
      <c r="M2900" s="1" t="s">
        <v>80</v>
      </c>
      <c r="N2900" s="1" t="s">
        <v>11667</v>
      </c>
      <c r="O2900" s="1" t="s">
        <v>82</v>
      </c>
      <c r="P2900" s="1">
        <v>166</v>
      </c>
      <c r="Q2900" s="7" t="s">
        <v>11655</v>
      </c>
      <c r="R2900" s="2">
        <v>811</v>
      </c>
      <c r="S2900" s="2">
        <v>235.17</v>
      </c>
      <c r="T2900" s="4">
        <f t="shared" si="96"/>
        <v>190722.87</v>
      </c>
      <c r="U2900" s="4">
        <f t="shared" si="97"/>
        <v>213609.61440000002</v>
      </c>
      <c r="V2900" s="4" t="s">
        <v>4658</v>
      </c>
      <c r="W2900" s="6">
        <v>2016</v>
      </c>
      <c r="X2900" s="4"/>
    </row>
    <row r="2901" spans="1:24" ht="66" customHeight="1" x14ac:dyDescent="0.2">
      <c r="A2901" s="8" t="s">
        <v>2974</v>
      </c>
      <c r="B2901" s="1" t="s">
        <v>12283</v>
      </c>
      <c r="C2901" s="5" t="s">
        <v>10581</v>
      </c>
      <c r="D2901" s="5" t="s">
        <v>10582</v>
      </c>
      <c r="E2901" s="5" t="s">
        <v>10583</v>
      </c>
      <c r="F2901" s="14" t="s">
        <v>10584</v>
      </c>
      <c r="G2901" s="11" t="s">
        <v>77</v>
      </c>
      <c r="H2901" s="12">
        <v>0.6</v>
      </c>
      <c r="I2901" s="12" t="s">
        <v>78</v>
      </c>
      <c r="J2901" s="13" t="s">
        <v>12294</v>
      </c>
      <c r="K2901" s="1" t="s">
        <v>11668</v>
      </c>
      <c r="L2901" s="1" t="s">
        <v>79</v>
      </c>
      <c r="M2901" s="1" t="s">
        <v>80</v>
      </c>
      <c r="N2901" s="1" t="s">
        <v>11667</v>
      </c>
      <c r="O2901" s="1" t="s">
        <v>82</v>
      </c>
      <c r="P2901" s="1">
        <v>166</v>
      </c>
      <c r="Q2901" s="7" t="s">
        <v>11655</v>
      </c>
      <c r="R2901" s="2">
        <v>450</v>
      </c>
      <c r="S2901" s="2">
        <v>235.17</v>
      </c>
      <c r="T2901" s="4">
        <f t="shared" si="96"/>
        <v>105826.5</v>
      </c>
      <c r="U2901" s="4">
        <f t="shared" si="97"/>
        <v>118525.68000000001</v>
      </c>
      <c r="V2901" s="4" t="s">
        <v>4658</v>
      </c>
      <c r="W2901" s="6">
        <v>2016</v>
      </c>
      <c r="X2901" s="4"/>
    </row>
    <row r="2902" spans="1:24" ht="66" customHeight="1" x14ac:dyDescent="0.2">
      <c r="A2902" s="8" t="s">
        <v>2975</v>
      </c>
      <c r="B2902" s="1" t="s">
        <v>12283</v>
      </c>
      <c r="C2902" s="5" t="s">
        <v>10581</v>
      </c>
      <c r="D2902" s="5" t="s">
        <v>10582</v>
      </c>
      <c r="E2902" s="5" t="s">
        <v>10583</v>
      </c>
      <c r="F2902" s="14" t="s">
        <v>10584</v>
      </c>
      <c r="G2902" s="11" t="s">
        <v>77</v>
      </c>
      <c r="H2902" s="12">
        <v>0.6</v>
      </c>
      <c r="I2902" s="12" t="s">
        <v>78</v>
      </c>
      <c r="J2902" s="13" t="s">
        <v>12294</v>
      </c>
      <c r="K2902" s="1" t="s">
        <v>11668</v>
      </c>
      <c r="L2902" s="1" t="s">
        <v>79</v>
      </c>
      <c r="M2902" s="1" t="s">
        <v>80</v>
      </c>
      <c r="N2902" s="1" t="s">
        <v>11667</v>
      </c>
      <c r="O2902" s="1" t="s">
        <v>82</v>
      </c>
      <c r="P2902" s="1">
        <v>166</v>
      </c>
      <c r="Q2902" s="7" t="s">
        <v>11655</v>
      </c>
      <c r="R2902" s="2">
        <v>350</v>
      </c>
      <c r="S2902" s="2">
        <v>235.17</v>
      </c>
      <c r="T2902" s="4">
        <f t="shared" si="96"/>
        <v>82309.5</v>
      </c>
      <c r="U2902" s="4">
        <f t="shared" si="97"/>
        <v>92186.640000000014</v>
      </c>
      <c r="V2902" s="4" t="s">
        <v>4658</v>
      </c>
      <c r="W2902" s="6">
        <v>2016</v>
      </c>
      <c r="X2902" s="4"/>
    </row>
    <row r="2903" spans="1:24" ht="66" customHeight="1" x14ac:dyDescent="0.2">
      <c r="A2903" s="8" t="s">
        <v>2976</v>
      </c>
      <c r="B2903" s="1" t="s">
        <v>12283</v>
      </c>
      <c r="C2903" s="5" t="s">
        <v>10581</v>
      </c>
      <c r="D2903" s="5" t="s">
        <v>10582</v>
      </c>
      <c r="E2903" s="5" t="s">
        <v>10583</v>
      </c>
      <c r="F2903" s="14" t="s">
        <v>10584</v>
      </c>
      <c r="G2903" s="11" t="s">
        <v>77</v>
      </c>
      <c r="H2903" s="12">
        <v>0.6</v>
      </c>
      <c r="I2903" s="12" t="s">
        <v>78</v>
      </c>
      <c r="J2903" s="13" t="s">
        <v>12294</v>
      </c>
      <c r="K2903" s="1" t="s">
        <v>11668</v>
      </c>
      <c r="L2903" s="1" t="s">
        <v>79</v>
      </c>
      <c r="M2903" s="1" t="s">
        <v>80</v>
      </c>
      <c r="N2903" s="1" t="s">
        <v>11667</v>
      </c>
      <c r="O2903" s="1" t="s">
        <v>82</v>
      </c>
      <c r="P2903" s="1">
        <v>166</v>
      </c>
      <c r="Q2903" s="7" t="s">
        <v>11655</v>
      </c>
      <c r="R2903" s="2">
        <v>495</v>
      </c>
      <c r="S2903" s="2">
        <v>235.17</v>
      </c>
      <c r="T2903" s="4">
        <f t="shared" si="96"/>
        <v>116409.15</v>
      </c>
      <c r="U2903" s="4">
        <f t="shared" si="97"/>
        <v>130378.24800000001</v>
      </c>
      <c r="V2903" s="4" t="s">
        <v>4658</v>
      </c>
      <c r="W2903" s="6">
        <v>2016</v>
      </c>
      <c r="X2903" s="4"/>
    </row>
    <row r="2904" spans="1:24" ht="66" customHeight="1" x14ac:dyDescent="0.2">
      <c r="A2904" s="8" t="s">
        <v>2977</v>
      </c>
      <c r="B2904" s="1" t="s">
        <v>12283</v>
      </c>
      <c r="C2904" s="5" t="s">
        <v>10581</v>
      </c>
      <c r="D2904" s="5" t="s">
        <v>10582</v>
      </c>
      <c r="E2904" s="5" t="s">
        <v>10583</v>
      </c>
      <c r="F2904" s="14" t="s">
        <v>10584</v>
      </c>
      <c r="G2904" s="11" t="s">
        <v>77</v>
      </c>
      <c r="H2904" s="12">
        <v>0.6</v>
      </c>
      <c r="I2904" s="12" t="s">
        <v>78</v>
      </c>
      <c r="J2904" s="13" t="s">
        <v>12294</v>
      </c>
      <c r="K2904" s="1" t="s">
        <v>11668</v>
      </c>
      <c r="L2904" s="1" t="s">
        <v>79</v>
      </c>
      <c r="M2904" s="1" t="s">
        <v>80</v>
      </c>
      <c r="N2904" s="1" t="s">
        <v>11667</v>
      </c>
      <c r="O2904" s="1" t="s">
        <v>82</v>
      </c>
      <c r="P2904" s="1">
        <v>166</v>
      </c>
      <c r="Q2904" s="7" t="s">
        <v>11655</v>
      </c>
      <c r="R2904" s="2">
        <v>10</v>
      </c>
      <c r="S2904" s="2">
        <v>235.17</v>
      </c>
      <c r="T2904" s="4">
        <f t="shared" si="96"/>
        <v>2351.6999999999998</v>
      </c>
      <c r="U2904" s="4">
        <f t="shared" si="97"/>
        <v>2633.904</v>
      </c>
      <c r="V2904" s="4" t="s">
        <v>4658</v>
      </c>
      <c r="W2904" s="6">
        <v>2016</v>
      </c>
      <c r="X2904" s="4"/>
    </row>
    <row r="2905" spans="1:24" ht="66" customHeight="1" x14ac:dyDescent="0.2">
      <c r="A2905" s="8" t="s">
        <v>2978</v>
      </c>
      <c r="B2905" s="1" t="s">
        <v>12283</v>
      </c>
      <c r="C2905" s="5" t="s">
        <v>10581</v>
      </c>
      <c r="D2905" s="5" t="s">
        <v>10582</v>
      </c>
      <c r="E2905" s="5" t="s">
        <v>10583</v>
      </c>
      <c r="F2905" s="14" t="s">
        <v>10584</v>
      </c>
      <c r="G2905" s="11" t="s">
        <v>77</v>
      </c>
      <c r="H2905" s="12">
        <v>0.6</v>
      </c>
      <c r="I2905" s="12" t="s">
        <v>78</v>
      </c>
      <c r="J2905" s="13" t="s">
        <v>12294</v>
      </c>
      <c r="K2905" s="1" t="s">
        <v>11668</v>
      </c>
      <c r="L2905" s="1" t="s">
        <v>79</v>
      </c>
      <c r="M2905" s="1" t="s">
        <v>80</v>
      </c>
      <c r="N2905" s="1" t="s">
        <v>11667</v>
      </c>
      <c r="O2905" s="1" t="s">
        <v>82</v>
      </c>
      <c r="P2905" s="1">
        <v>166</v>
      </c>
      <c r="Q2905" s="7" t="s">
        <v>11655</v>
      </c>
      <c r="R2905" s="2">
        <v>350</v>
      </c>
      <c r="S2905" s="2">
        <v>235.17</v>
      </c>
      <c r="T2905" s="4">
        <f t="shared" si="96"/>
        <v>82309.5</v>
      </c>
      <c r="U2905" s="4">
        <f t="shared" si="97"/>
        <v>92186.640000000014</v>
      </c>
      <c r="V2905" s="4" t="s">
        <v>4658</v>
      </c>
      <c r="W2905" s="6">
        <v>2016</v>
      </c>
      <c r="X2905" s="4"/>
    </row>
    <row r="2906" spans="1:24" ht="66" customHeight="1" x14ac:dyDescent="0.2">
      <c r="A2906" s="8" t="s">
        <v>2979</v>
      </c>
      <c r="B2906" s="1" t="s">
        <v>12283</v>
      </c>
      <c r="C2906" s="5" t="s">
        <v>10581</v>
      </c>
      <c r="D2906" s="5" t="s">
        <v>10582</v>
      </c>
      <c r="E2906" s="5" t="s">
        <v>10583</v>
      </c>
      <c r="F2906" s="14" t="s">
        <v>10584</v>
      </c>
      <c r="G2906" s="11" t="s">
        <v>77</v>
      </c>
      <c r="H2906" s="12">
        <v>0</v>
      </c>
      <c r="I2906" s="12" t="s">
        <v>78</v>
      </c>
      <c r="J2906" s="13" t="s">
        <v>12294</v>
      </c>
      <c r="K2906" s="1" t="s">
        <v>11668</v>
      </c>
      <c r="L2906" s="1" t="s">
        <v>79</v>
      </c>
      <c r="M2906" s="1" t="s">
        <v>80</v>
      </c>
      <c r="N2906" s="1" t="s">
        <v>11667</v>
      </c>
      <c r="O2906" s="1" t="s">
        <v>11671</v>
      </c>
      <c r="P2906" s="1">
        <v>166</v>
      </c>
      <c r="Q2906" s="7" t="s">
        <v>11655</v>
      </c>
      <c r="R2906" s="2">
        <v>140</v>
      </c>
      <c r="S2906" s="2">
        <v>235.17</v>
      </c>
      <c r="T2906" s="4">
        <f t="shared" si="96"/>
        <v>32923.799999999996</v>
      </c>
      <c r="U2906" s="4">
        <f t="shared" si="97"/>
        <v>36874.655999999995</v>
      </c>
      <c r="V2906" s="4"/>
      <c r="W2906" s="6">
        <v>2016</v>
      </c>
      <c r="X2906" s="4"/>
    </row>
    <row r="2907" spans="1:24" ht="66" customHeight="1" x14ac:dyDescent="0.2">
      <c r="A2907" s="8" t="s">
        <v>2980</v>
      </c>
      <c r="B2907" s="1" t="s">
        <v>12283</v>
      </c>
      <c r="C2907" s="5" t="s">
        <v>10585</v>
      </c>
      <c r="D2907" s="5" t="s">
        <v>10586</v>
      </c>
      <c r="E2907" s="5" t="s">
        <v>10587</v>
      </c>
      <c r="F2907" s="14" t="s">
        <v>10588</v>
      </c>
      <c r="G2907" s="11" t="s">
        <v>77</v>
      </c>
      <c r="H2907" s="12">
        <v>0.6</v>
      </c>
      <c r="I2907" s="12" t="s">
        <v>78</v>
      </c>
      <c r="J2907" s="13" t="s">
        <v>12294</v>
      </c>
      <c r="K2907" s="1" t="s">
        <v>11668</v>
      </c>
      <c r="L2907" s="1" t="s">
        <v>79</v>
      </c>
      <c r="M2907" s="1" t="s">
        <v>80</v>
      </c>
      <c r="N2907" s="1" t="s">
        <v>11667</v>
      </c>
      <c r="O2907" s="1" t="s">
        <v>82</v>
      </c>
      <c r="P2907" s="1">
        <v>166</v>
      </c>
      <c r="Q2907" s="7" t="s">
        <v>11655</v>
      </c>
      <c r="R2907" s="2">
        <v>542</v>
      </c>
      <c r="S2907" s="2">
        <v>241</v>
      </c>
      <c r="T2907" s="4">
        <f t="shared" si="96"/>
        <v>130622</v>
      </c>
      <c r="U2907" s="4">
        <f t="shared" si="97"/>
        <v>146296.64000000001</v>
      </c>
      <c r="V2907" s="4" t="s">
        <v>4658</v>
      </c>
      <c r="W2907" s="6">
        <v>2016</v>
      </c>
      <c r="X2907" s="4"/>
    </row>
    <row r="2908" spans="1:24" ht="66" customHeight="1" x14ac:dyDescent="0.2">
      <c r="A2908" s="8" t="s">
        <v>2981</v>
      </c>
      <c r="B2908" s="1" t="s">
        <v>12283</v>
      </c>
      <c r="C2908" s="5" t="s">
        <v>10581</v>
      </c>
      <c r="D2908" s="5" t="s">
        <v>10582</v>
      </c>
      <c r="E2908" s="5" t="s">
        <v>10583</v>
      </c>
      <c r="F2908" s="14" t="s">
        <v>10584</v>
      </c>
      <c r="G2908" s="11" t="s">
        <v>77</v>
      </c>
      <c r="H2908" s="12">
        <v>0.6</v>
      </c>
      <c r="I2908" s="12" t="s">
        <v>78</v>
      </c>
      <c r="J2908" s="13" t="s">
        <v>12294</v>
      </c>
      <c r="K2908" s="1" t="s">
        <v>11668</v>
      </c>
      <c r="L2908" s="1" t="s">
        <v>79</v>
      </c>
      <c r="M2908" s="1" t="s">
        <v>80</v>
      </c>
      <c r="N2908" s="1" t="s">
        <v>11667</v>
      </c>
      <c r="O2908" s="1" t="s">
        <v>82</v>
      </c>
      <c r="P2908" s="1">
        <v>166</v>
      </c>
      <c r="Q2908" s="7" t="s">
        <v>11655</v>
      </c>
      <c r="R2908" s="2">
        <v>165</v>
      </c>
      <c r="S2908" s="2">
        <v>235.17</v>
      </c>
      <c r="T2908" s="4">
        <f t="shared" si="96"/>
        <v>38803.049999999996</v>
      </c>
      <c r="U2908" s="4">
        <f t="shared" si="97"/>
        <v>43459.415999999997</v>
      </c>
      <c r="V2908" s="4" t="s">
        <v>4658</v>
      </c>
      <c r="W2908" s="6">
        <v>2016</v>
      </c>
      <c r="X2908" s="4"/>
    </row>
    <row r="2909" spans="1:24" ht="66" customHeight="1" x14ac:dyDescent="0.2">
      <c r="A2909" s="8" t="s">
        <v>2982</v>
      </c>
      <c r="B2909" s="1" t="s">
        <v>12283</v>
      </c>
      <c r="C2909" s="5" t="s">
        <v>10589</v>
      </c>
      <c r="D2909" s="5" t="s">
        <v>10582</v>
      </c>
      <c r="E2909" s="5" t="s">
        <v>10590</v>
      </c>
      <c r="F2909" s="14" t="s">
        <v>11678</v>
      </c>
      <c r="G2909" s="11" t="s">
        <v>77</v>
      </c>
      <c r="H2909" s="12">
        <v>0.6</v>
      </c>
      <c r="I2909" s="12" t="s">
        <v>78</v>
      </c>
      <c r="J2909" s="13" t="s">
        <v>12294</v>
      </c>
      <c r="K2909" s="1" t="s">
        <v>11668</v>
      </c>
      <c r="L2909" s="1" t="s">
        <v>79</v>
      </c>
      <c r="M2909" s="1" t="s">
        <v>80</v>
      </c>
      <c r="N2909" s="1" t="s">
        <v>11667</v>
      </c>
      <c r="O2909" s="1" t="s">
        <v>82</v>
      </c>
      <c r="P2909" s="1">
        <v>166</v>
      </c>
      <c r="Q2909" s="7" t="s">
        <v>11655</v>
      </c>
      <c r="R2909" s="2">
        <v>25</v>
      </c>
      <c r="S2909" s="2">
        <v>438</v>
      </c>
      <c r="T2909" s="4">
        <f t="shared" ref="T2909:T2972" si="98">R2909*S2909</f>
        <v>10950</v>
      </c>
      <c r="U2909" s="4">
        <f t="shared" si="97"/>
        <v>12264.000000000002</v>
      </c>
      <c r="V2909" s="4" t="s">
        <v>4658</v>
      </c>
      <c r="W2909" s="6">
        <v>2016</v>
      </c>
      <c r="X2909" s="4"/>
    </row>
    <row r="2910" spans="1:24" ht="66" customHeight="1" x14ac:dyDescent="0.2">
      <c r="A2910" s="8" t="s">
        <v>2983</v>
      </c>
      <c r="B2910" s="1" t="s">
        <v>12283</v>
      </c>
      <c r="C2910" s="5" t="s">
        <v>10591</v>
      </c>
      <c r="D2910" s="5" t="s">
        <v>10592</v>
      </c>
      <c r="E2910" s="5" t="s">
        <v>10593</v>
      </c>
      <c r="F2910" s="14" t="s">
        <v>10594</v>
      </c>
      <c r="G2910" s="11" t="s">
        <v>77</v>
      </c>
      <c r="H2910" s="12">
        <v>0.3</v>
      </c>
      <c r="I2910" s="12" t="s">
        <v>78</v>
      </c>
      <c r="J2910" s="13" t="s">
        <v>12294</v>
      </c>
      <c r="K2910" s="1" t="s">
        <v>11668</v>
      </c>
      <c r="L2910" s="1" t="s">
        <v>79</v>
      </c>
      <c r="M2910" s="1" t="s">
        <v>80</v>
      </c>
      <c r="N2910" s="1" t="s">
        <v>11667</v>
      </c>
      <c r="O2910" s="1" t="s">
        <v>82</v>
      </c>
      <c r="P2910" s="1">
        <v>166</v>
      </c>
      <c r="Q2910" s="7" t="s">
        <v>11655</v>
      </c>
      <c r="R2910" s="2">
        <v>1020</v>
      </c>
      <c r="S2910" s="2">
        <v>232</v>
      </c>
      <c r="T2910" s="4">
        <f t="shared" si="98"/>
        <v>236640</v>
      </c>
      <c r="U2910" s="4">
        <f t="shared" si="97"/>
        <v>265036.80000000005</v>
      </c>
      <c r="V2910" s="4" t="s">
        <v>4658</v>
      </c>
      <c r="W2910" s="6">
        <v>2016</v>
      </c>
      <c r="X2910" s="4"/>
    </row>
    <row r="2911" spans="1:24" ht="66" customHeight="1" x14ac:dyDescent="0.2">
      <c r="A2911" s="8" t="s">
        <v>2984</v>
      </c>
      <c r="B2911" s="1" t="s">
        <v>12283</v>
      </c>
      <c r="C2911" s="5" t="s">
        <v>10581</v>
      </c>
      <c r="D2911" s="5" t="s">
        <v>10582</v>
      </c>
      <c r="E2911" s="5" t="s">
        <v>10583</v>
      </c>
      <c r="F2911" s="14" t="s">
        <v>10584</v>
      </c>
      <c r="G2911" s="11" t="s">
        <v>77</v>
      </c>
      <c r="H2911" s="12">
        <v>0.6</v>
      </c>
      <c r="I2911" s="12" t="s">
        <v>78</v>
      </c>
      <c r="J2911" s="13" t="s">
        <v>12294</v>
      </c>
      <c r="K2911" s="1" t="s">
        <v>11668</v>
      </c>
      <c r="L2911" s="1" t="s">
        <v>79</v>
      </c>
      <c r="M2911" s="1" t="s">
        <v>80</v>
      </c>
      <c r="N2911" s="1" t="s">
        <v>11667</v>
      </c>
      <c r="O2911" s="1" t="s">
        <v>82</v>
      </c>
      <c r="P2911" s="1">
        <v>166</v>
      </c>
      <c r="Q2911" s="7" t="s">
        <v>11655</v>
      </c>
      <c r="R2911" s="2">
        <v>130</v>
      </c>
      <c r="S2911" s="2">
        <v>235.17</v>
      </c>
      <c r="T2911" s="4">
        <f t="shared" si="98"/>
        <v>30572.1</v>
      </c>
      <c r="U2911" s="4">
        <f t="shared" si="97"/>
        <v>34240.752</v>
      </c>
      <c r="V2911" s="4" t="s">
        <v>4658</v>
      </c>
      <c r="W2911" s="6">
        <v>2016</v>
      </c>
      <c r="X2911" s="4"/>
    </row>
    <row r="2912" spans="1:24" ht="66" customHeight="1" x14ac:dyDescent="0.2">
      <c r="A2912" s="8" t="s">
        <v>2985</v>
      </c>
      <c r="B2912" s="1" t="s">
        <v>12283</v>
      </c>
      <c r="C2912" s="5" t="s">
        <v>10595</v>
      </c>
      <c r="D2912" s="5" t="s">
        <v>10596</v>
      </c>
      <c r="E2912" s="5" t="s">
        <v>10597</v>
      </c>
      <c r="F2912" s="14" t="s">
        <v>10598</v>
      </c>
      <c r="G2912" s="11" t="s">
        <v>77</v>
      </c>
      <c r="H2912" s="12">
        <v>0</v>
      </c>
      <c r="I2912" s="12" t="s">
        <v>78</v>
      </c>
      <c r="J2912" s="13" t="s">
        <v>12294</v>
      </c>
      <c r="K2912" s="1" t="s">
        <v>11668</v>
      </c>
      <c r="L2912" s="1" t="s">
        <v>79</v>
      </c>
      <c r="M2912" s="1" t="s">
        <v>80</v>
      </c>
      <c r="N2912" s="1" t="s">
        <v>11667</v>
      </c>
      <c r="O2912" s="1" t="s">
        <v>11671</v>
      </c>
      <c r="P2912" s="1">
        <v>166</v>
      </c>
      <c r="Q2912" s="7" t="s">
        <v>11655</v>
      </c>
      <c r="R2912" s="2">
        <v>505</v>
      </c>
      <c r="S2912" s="2">
        <v>583.04</v>
      </c>
      <c r="T2912" s="4">
        <f t="shared" si="98"/>
        <v>294435.19999999995</v>
      </c>
      <c r="U2912" s="4">
        <f t="shared" si="97"/>
        <v>329767.424</v>
      </c>
      <c r="V2912" s="4"/>
      <c r="W2912" s="6">
        <v>2016</v>
      </c>
      <c r="X2912" s="4"/>
    </row>
    <row r="2913" spans="1:24" ht="66" customHeight="1" x14ac:dyDescent="0.2">
      <c r="A2913" s="8" t="s">
        <v>2986</v>
      </c>
      <c r="B2913" s="1" t="s">
        <v>12283</v>
      </c>
      <c r="C2913" s="5" t="s">
        <v>10599</v>
      </c>
      <c r="D2913" s="5" t="s">
        <v>10491</v>
      </c>
      <c r="E2913" s="5" t="s">
        <v>10600</v>
      </c>
      <c r="F2913" s="14" t="s">
        <v>10601</v>
      </c>
      <c r="G2913" s="11" t="s">
        <v>11672</v>
      </c>
      <c r="H2913" s="12">
        <v>0</v>
      </c>
      <c r="I2913" s="12" t="s">
        <v>78</v>
      </c>
      <c r="J2913" s="13" t="s">
        <v>12294</v>
      </c>
      <c r="K2913" s="1" t="s">
        <v>11668</v>
      </c>
      <c r="L2913" s="1" t="s">
        <v>79</v>
      </c>
      <c r="M2913" s="1" t="s">
        <v>80</v>
      </c>
      <c r="N2913" s="1" t="s">
        <v>11667</v>
      </c>
      <c r="O2913" s="1" t="s">
        <v>11671</v>
      </c>
      <c r="P2913" s="1">
        <v>166</v>
      </c>
      <c r="Q2913" s="7" t="s">
        <v>11655</v>
      </c>
      <c r="R2913" s="2">
        <v>1400</v>
      </c>
      <c r="S2913" s="2">
        <v>1170.1199999999999</v>
      </c>
      <c r="T2913" s="4">
        <f t="shared" si="98"/>
        <v>1638167.9999999998</v>
      </c>
      <c r="U2913" s="4">
        <f t="shared" si="97"/>
        <v>1834748.16</v>
      </c>
      <c r="V2913" s="4"/>
      <c r="W2913" s="6">
        <v>2016</v>
      </c>
      <c r="X2913" s="4"/>
    </row>
    <row r="2914" spans="1:24" ht="66" customHeight="1" x14ac:dyDescent="0.2">
      <c r="A2914" s="8" t="s">
        <v>2987</v>
      </c>
      <c r="B2914" s="1" t="s">
        <v>12283</v>
      </c>
      <c r="C2914" s="5" t="s">
        <v>10599</v>
      </c>
      <c r="D2914" s="5" t="s">
        <v>10491</v>
      </c>
      <c r="E2914" s="5" t="s">
        <v>10600</v>
      </c>
      <c r="F2914" s="14" t="s">
        <v>10602</v>
      </c>
      <c r="G2914" s="11" t="s">
        <v>11672</v>
      </c>
      <c r="H2914" s="12">
        <v>0.5</v>
      </c>
      <c r="I2914" s="12" t="s">
        <v>78</v>
      </c>
      <c r="J2914" s="13" t="s">
        <v>12294</v>
      </c>
      <c r="K2914" s="1" t="s">
        <v>11668</v>
      </c>
      <c r="L2914" s="1" t="s">
        <v>79</v>
      </c>
      <c r="M2914" s="1" t="s">
        <v>80</v>
      </c>
      <c r="N2914" s="1" t="s">
        <v>11667</v>
      </c>
      <c r="O2914" s="1" t="s">
        <v>82</v>
      </c>
      <c r="P2914" s="1">
        <v>166</v>
      </c>
      <c r="Q2914" s="7" t="s">
        <v>11655</v>
      </c>
      <c r="R2914" s="2">
        <v>770</v>
      </c>
      <c r="S2914" s="2">
        <v>1170.1199999999999</v>
      </c>
      <c r="T2914" s="4">
        <f t="shared" si="98"/>
        <v>900992.39999999991</v>
      </c>
      <c r="U2914" s="4">
        <f t="shared" si="97"/>
        <v>1009111.488</v>
      </c>
      <c r="V2914" s="4" t="s">
        <v>4658</v>
      </c>
      <c r="W2914" s="6">
        <v>2016</v>
      </c>
      <c r="X2914" s="4"/>
    </row>
    <row r="2915" spans="1:24" ht="66" customHeight="1" x14ac:dyDescent="0.2">
      <c r="A2915" s="8" t="s">
        <v>2988</v>
      </c>
      <c r="B2915" s="1" t="s">
        <v>12283</v>
      </c>
      <c r="C2915" s="5" t="s">
        <v>10599</v>
      </c>
      <c r="D2915" s="5" t="s">
        <v>10491</v>
      </c>
      <c r="E2915" s="5" t="s">
        <v>10600</v>
      </c>
      <c r="F2915" s="14" t="s">
        <v>10603</v>
      </c>
      <c r="G2915" s="11" t="s">
        <v>11672</v>
      </c>
      <c r="H2915" s="12">
        <v>0.5</v>
      </c>
      <c r="I2915" s="12" t="s">
        <v>78</v>
      </c>
      <c r="J2915" s="13" t="s">
        <v>12294</v>
      </c>
      <c r="K2915" s="1" t="s">
        <v>11668</v>
      </c>
      <c r="L2915" s="1" t="s">
        <v>79</v>
      </c>
      <c r="M2915" s="1" t="s">
        <v>80</v>
      </c>
      <c r="N2915" s="1" t="s">
        <v>11667</v>
      </c>
      <c r="O2915" s="1" t="s">
        <v>82</v>
      </c>
      <c r="P2915" s="1">
        <v>166</v>
      </c>
      <c r="Q2915" s="7" t="s">
        <v>11655</v>
      </c>
      <c r="R2915" s="2">
        <v>250</v>
      </c>
      <c r="S2915" s="2">
        <v>1170.1199999999999</v>
      </c>
      <c r="T2915" s="4">
        <f t="shared" si="98"/>
        <v>292530</v>
      </c>
      <c r="U2915" s="4">
        <f t="shared" si="97"/>
        <v>327633.60000000003</v>
      </c>
      <c r="V2915" s="4" t="s">
        <v>4658</v>
      </c>
      <c r="W2915" s="6">
        <v>2016</v>
      </c>
      <c r="X2915" s="4"/>
    </row>
    <row r="2916" spans="1:24" ht="66" customHeight="1" x14ac:dyDescent="0.2">
      <c r="A2916" s="8" t="s">
        <v>2989</v>
      </c>
      <c r="B2916" s="1" t="s">
        <v>12283</v>
      </c>
      <c r="C2916" s="5" t="s">
        <v>10599</v>
      </c>
      <c r="D2916" s="5" t="s">
        <v>10491</v>
      </c>
      <c r="E2916" s="5" t="s">
        <v>10600</v>
      </c>
      <c r="F2916" s="14" t="s">
        <v>10604</v>
      </c>
      <c r="G2916" s="11" t="s">
        <v>11672</v>
      </c>
      <c r="H2916" s="12">
        <v>0.5</v>
      </c>
      <c r="I2916" s="12" t="s">
        <v>78</v>
      </c>
      <c r="J2916" s="13" t="s">
        <v>12294</v>
      </c>
      <c r="K2916" s="1" t="s">
        <v>11668</v>
      </c>
      <c r="L2916" s="1" t="s">
        <v>79</v>
      </c>
      <c r="M2916" s="1" t="s">
        <v>80</v>
      </c>
      <c r="N2916" s="1" t="s">
        <v>11667</v>
      </c>
      <c r="O2916" s="1" t="s">
        <v>82</v>
      </c>
      <c r="P2916" s="1">
        <v>166</v>
      </c>
      <c r="Q2916" s="7" t="s">
        <v>11655</v>
      </c>
      <c r="R2916" s="2">
        <v>500</v>
      </c>
      <c r="S2916" s="2">
        <v>1170.1199999999999</v>
      </c>
      <c r="T2916" s="4">
        <f t="shared" si="98"/>
        <v>585060</v>
      </c>
      <c r="U2916" s="4">
        <f t="shared" si="97"/>
        <v>655267.20000000007</v>
      </c>
      <c r="V2916" s="4" t="s">
        <v>4658</v>
      </c>
      <c r="W2916" s="6">
        <v>2016</v>
      </c>
      <c r="X2916" s="4"/>
    </row>
    <row r="2917" spans="1:24" ht="66" customHeight="1" x14ac:dyDescent="0.2">
      <c r="A2917" s="8" t="s">
        <v>2990</v>
      </c>
      <c r="B2917" s="1" t="s">
        <v>12283</v>
      </c>
      <c r="C2917" s="5" t="s">
        <v>10605</v>
      </c>
      <c r="D2917" s="5" t="s">
        <v>10586</v>
      </c>
      <c r="E2917" s="5" t="s">
        <v>10606</v>
      </c>
      <c r="F2917" s="14" t="s">
        <v>10607</v>
      </c>
      <c r="G2917" s="11" t="s">
        <v>11672</v>
      </c>
      <c r="H2917" s="12">
        <v>0</v>
      </c>
      <c r="I2917" s="12" t="s">
        <v>78</v>
      </c>
      <c r="J2917" s="13" t="s">
        <v>12294</v>
      </c>
      <c r="K2917" s="1" t="s">
        <v>11668</v>
      </c>
      <c r="L2917" s="1" t="s">
        <v>79</v>
      </c>
      <c r="M2917" s="1" t="s">
        <v>80</v>
      </c>
      <c r="N2917" s="1" t="s">
        <v>11667</v>
      </c>
      <c r="O2917" s="1" t="s">
        <v>11671</v>
      </c>
      <c r="P2917" s="1">
        <v>166</v>
      </c>
      <c r="Q2917" s="7" t="s">
        <v>11655</v>
      </c>
      <c r="R2917" s="2">
        <v>1300</v>
      </c>
      <c r="S2917" s="2">
        <v>980.37</v>
      </c>
      <c r="T2917" s="4">
        <f t="shared" si="98"/>
        <v>1274481</v>
      </c>
      <c r="U2917" s="4">
        <f t="shared" si="97"/>
        <v>1427418.7200000002</v>
      </c>
      <c r="V2917" s="4"/>
      <c r="W2917" s="6">
        <v>2016</v>
      </c>
      <c r="X2917" s="4"/>
    </row>
    <row r="2918" spans="1:24" ht="66" customHeight="1" x14ac:dyDescent="0.2">
      <c r="A2918" s="8" t="s">
        <v>2991</v>
      </c>
      <c r="B2918" s="1" t="s">
        <v>12283</v>
      </c>
      <c r="C2918" s="5" t="s">
        <v>10599</v>
      </c>
      <c r="D2918" s="5" t="s">
        <v>10491</v>
      </c>
      <c r="E2918" s="5" t="s">
        <v>10600</v>
      </c>
      <c r="F2918" s="14" t="s">
        <v>10608</v>
      </c>
      <c r="G2918" s="11" t="s">
        <v>11672</v>
      </c>
      <c r="H2918" s="12">
        <v>0.5</v>
      </c>
      <c r="I2918" s="12" t="s">
        <v>78</v>
      </c>
      <c r="J2918" s="13" t="s">
        <v>12294</v>
      </c>
      <c r="K2918" s="1" t="s">
        <v>11668</v>
      </c>
      <c r="L2918" s="1" t="s">
        <v>79</v>
      </c>
      <c r="M2918" s="1" t="s">
        <v>80</v>
      </c>
      <c r="N2918" s="1" t="s">
        <v>11667</v>
      </c>
      <c r="O2918" s="1" t="s">
        <v>82</v>
      </c>
      <c r="P2918" s="1">
        <v>166</v>
      </c>
      <c r="Q2918" s="7" t="s">
        <v>11655</v>
      </c>
      <c r="R2918" s="2">
        <v>520</v>
      </c>
      <c r="S2918" s="2">
        <v>1170.1199999999999</v>
      </c>
      <c r="T2918" s="4">
        <f t="shared" si="98"/>
        <v>608462.39999999991</v>
      </c>
      <c r="U2918" s="4">
        <f t="shared" si="97"/>
        <v>681477.88799999992</v>
      </c>
      <c r="V2918" s="4" t="s">
        <v>4658</v>
      </c>
      <c r="W2918" s="6">
        <v>2016</v>
      </c>
      <c r="X2918" s="4"/>
    </row>
    <row r="2919" spans="1:24" ht="66" customHeight="1" x14ac:dyDescent="0.2">
      <c r="A2919" s="8" t="s">
        <v>2992</v>
      </c>
      <c r="B2919" s="1" t="s">
        <v>12283</v>
      </c>
      <c r="C2919" s="5" t="s">
        <v>10599</v>
      </c>
      <c r="D2919" s="5" t="s">
        <v>10491</v>
      </c>
      <c r="E2919" s="5" t="s">
        <v>10600</v>
      </c>
      <c r="F2919" s="14" t="s">
        <v>10609</v>
      </c>
      <c r="G2919" s="11" t="s">
        <v>11672</v>
      </c>
      <c r="H2919" s="12">
        <v>0.5</v>
      </c>
      <c r="I2919" s="12" t="s">
        <v>78</v>
      </c>
      <c r="J2919" s="13" t="s">
        <v>12294</v>
      </c>
      <c r="K2919" s="1" t="s">
        <v>11668</v>
      </c>
      <c r="L2919" s="1" t="s">
        <v>79</v>
      </c>
      <c r="M2919" s="1" t="s">
        <v>80</v>
      </c>
      <c r="N2919" s="1" t="s">
        <v>11667</v>
      </c>
      <c r="O2919" s="1" t="s">
        <v>82</v>
      </c>
      <c r="P2919" s="1">
        <v>166</v>
      </c>
      <c r="Q2919" s="7" t="s">
        <v>11655</v>
      </c>
      <c r="R2919" s="2">
        <v>460</v>
      </c>
      <c r="S2919" s="2">
        <v>1170.1199999999999</v>
      </c>
      <c r="T2919" s="4">
        <f t="shared" si="98"/>
        <v>538255.19999999995</v>
      </c>
      <c r="U2919" s="4">
        <f t="shared" si="97"/>
        <v>602845.82400000002</v>
      </c>
      <c r="V2919" s="4" t="s">
        <v>4658</v>
      </c>
      <c r="W2919" s="6">
        <v>2016</v>
      </c>
      <c r="X2919" s="4"/>
    </row>
    <row r="2920" spans="1:24" ht="66" customHeight="1" x14ac:dyDescent="0.2">
      <c r="A2920" s="8" t="s">
        <v>2993</v>
      </c>
      <c r="B2920" s="1" t="s">
        <v>12283</v>
      </c>
      <c r="C2920" s="5" t="s">
        <v>10599</v>
      </c>
      <c r="D2920" s="5" t="s">
        <v>10491</v>
      </c>
      <c r="E2920" s="5" t="s">
        <v>10600</v>
      </c>
      <c r="F2920" s="14" t="s">
        <v>10610</v>
      </c>
      <c r="G2920" s="11" t="s">
        <v>11672</v>
      </c>
      <c r="H2920" s="12">
        <v>0.5</v>
      </c>
      <c r="I2920" s="12" t="s">
        <v>78</v>
      </c>
      <c r="J2920" s="13" t="s">
        <v>12294</v>
      </c>
      <c r="K2920" s="1" t="s">
        <v>11668</v>
      </c>
      <c r="L2920" s="1" t="s">
        <v>79</v>
      </c>
      <c r="M2920" s="1" t="s">
        <v>80</v>
      </c>
      <c r="N2920" s="1" t="s">
        <v>11667</v>
      </c>
      <c r="O2920" s="1" t="s">
        <v>82</v>
      </c>
      <c r="P2920" s="1">
        <v>166</v>
      </c>
      <c r="Q2920" s="7" t="s">
        <v>11655</v>
      </c>
      <c r="R2920" s="2">
        <v>715</v>
      </c>
      <c r="S2920" s="2">
        <v>1170.1199999999999</v>
      </c>
      <c r="T2920" s="4">
        <f t="shared" si="98"/>
        <v>836635.79999999993</v>
      </c>
      <c r="U2920" s="4">
        <f t="shared" si="97"/>
        <v>937032.09600000002</v>
      </c>
      <c r="V2920" s="4" t="s">
        <v>4658</v>
      </c>
      <c r="W2920" s="6">
        <v>2016</v>
      </c>
      <c r="X2920" s="4"/>
    </row>
    <row r="2921" spans="1:24" ht="66" customHeight="1" x14ac:dyDescent="0.2">
      <c r="A2921" s="8" t="s">
        <v>2994</v>
      </c>
      <c r="B2921" s="1" t="s">
        <v>12283</v>
      </c>
      <c r="C2921" s="5" t="s">
        <v>10599</v>
      </c>
      <c r="D2921" s="5" t="s">
        <v>10491</v>
      </c>
      <c r="E2921" s="5" t="s">
        <v>10600</v>
      </c>
      <c r="F2921" s="14" t="s">
        <v>10611</v>
      </c>
      <c r="G2921" s="11" t="s">
        <v>11672</v>
      </c>
      <c r="H2921" s="12">
        <v>0.5</v>
      </c>
      <c r="I2921" s="12" t="s">
        <v>78</v>
      </c>
      <c r="J2921" s="13" t="s">
        <v>12294</v>
      </c>
      <c r="K2921" s="1" t="s">
        <v>11668</v>
      </c>
      <c r="L2921" s="1" t="s">
        <v>79</v>
      </c>
      <c r="M2921" s="1" t="s">
        <v>80</v>
      </c>
      <c r="N2921" s="1" t="s">
        <v>11667</v>
      </c>
      <c r="O2921" s="1" t="s">
        <v>82</v>
      </c>
      <c r="P2921" s="1">
        <v>166</v>
      </c>
      <c r="Q2921" s="7" t="s">
        <v>11655</v>
      </c>
      <c r="R2921" s="2">
        <v>400</v>
      </c>
      <c r="S2921" s="2">
        <v>1170.1199999999999</v>
      </c>
      <c r="T2921" s="4">
        <f t="shared" si="98"/>
        <v>468047.99999999994</v>
      </c>
      <c r="U2921" s="4">
        <f t="shared" si="97"/>
        <v>524213.76000000001</v>
      </c>
      <c r="V2921" s="4" t="s">
        <v>4658</v>
      </c>
      <c r="W2921" s="6">
        <v>2016</v>
      </c>
      <c r="X2921" s="4"/>
    </row>
    <row r="2922" spans="1:24" ht="66" customHeight="1" x14ac:dyDescent="0.2">
      <c r="A2922" s="8" t="s">
        <v>2995</v>
      </c>
      <c r="B2922" s="1" t="s">
        <v>12283</v>
      </c>
      <c r="C2922" s="5" t="s">
        <v>10605</v>
      </c>
      <c r="D2922" s="5" t="s">
        <v>10586</v>
      </c>
      <c r="E2922" s="5" t="s">
        <v>10606</v>
      </c>
      <c r="F2922" s="14" t="s">
        <v>10612</v>
      </c>
      <c r="G2922" s="11" t="s">
        <v>77</v>
      </c>
      <c r="H2922" s="12">
        <v>0</v>
      </c>
      <c r="I2922" s="12" t="s">
        <v>78</v>
      </c>
      <c r="J2922" s="13" t="s">
        <v>12294</v>
      </c>
      <c r="K2922" s="1" t="s">
        <v>11668</v>
      </c>
      <c r="L2922" s="1" t="s">
        <v>79</v>
      </c>
      <c r="M2922" s="1" t="s">
        <v>80</v>
      </c>
      <c r="N2922" s="1" t="s">
        <v>11667</v>
      </c>
      <c r="O2922" s="1" t="s">
        <v>11671</v>
      </c>
      <c r="P2922" s="1">
        <v>166</v>
      </c>
      <c r="Q2922" s="7" t="s">
        <v>11933</v>
      </c>
      <c r="R2922" s="2">
        <v>2</v>
      </c>
      <c r="S2922" s="2">
        <v>1581</v>
      </c>
      <c r="T2922" s="4">
        <f t="shared" si="98"/>
        <v>3162</v>
      </c>
      <c r="U2922" s="4">
        <f t="shared" si="97"/>
        <v>3541.4400000000005</v>
      </c>
      <c r="V2922" s="4"/>
      <c r="W2922" s="6">
        <v>2016</v>
      </c>
      <c r="X2922" s="4"/>
    </row>
    <row r="2923" spans="1:24" ht="66" customHeight="1" x14ac:dyDescent="0.2">
      <c r="A2923" s="8" t="s">
        <v>2996</v>
      </c>
      <c r="B2923" s="1" t="s">
        <v>12283</v>
      </c>
      <c r="C2923" s="5" t="s">
        <v>10605</v>
      </c>
      <c r="D2923" s="5" t="s">
        <v>10586</v>
      </c>
      <c r="E2923" s="5" t="s">
        <v>10606</v>
      </c>
      <c r="F2923" s="14" t="s">
        <v>10613</v>
      </c>
      <c r="G2923" s="11" t="s">
        <v>77</v>
      </c>
      <c r="H2923" s="12">
        <v>0</v>
      </c>
      <c r="I2923" s="12" t="s">
        <v>78</v>
      </c>
      <c r="J2923" s="13" t="s">
        <v>12294</v>
      </c>
      <c r="K2923" s="1" t="s">
        <v>11668</v>
      </c>
      <c r="L2923" s="1" t="s">
        <v>79</v>
      </c>
      <c r="M2923" s="1" t="s">
        <v>80</v>
      </c>
      <c r="N2923" s="1" t="s">
        <v>11667</v>
      </c>
      <c r="O2923" s="1" t="s">
        <v>11671</v>
      </c>
      <c r="P2923" s="1">
        <v>166</v>
      </c>
      <c r="Q2923" s="7" t="s">
        <v>11655</v>
      </c>
      <c r="R2923" s="2">
        <v>13</v>
      </c>
      <c r="S2923" s="2">
        <v>2150</v>
      </c>
      <c r="T2923" s="4">
        <f t="shared" si="98"/>
        <v>27950</v>
      </c>
      <c r="U2923" s="4">
        <f t="shared" si="97"/>
        <v>31304.000000000004</v>
      </c>
      <c r="V2923" s="4"/>
      <c r="W2923" s="6">
        <v>2016</v>
      </c>
      <c r="X2923" s="4"/>
    </row>
    <row r="2924" spans="1:24" ht="66" customHeight="1" x14ac:dyDescent="0.2">
      <c r="A2924" s="8" t="s">
        <v>2997</v>
      </c>
      <c r="B2924" s="1" t="s">
        <v>12283</v>
      </c>
      <c r="C2924" s="5" t="s">
        <v>10614</v>
      </c>
      <c r="D2924" s="5" t="s">
        <v>10615</v>
      </c>
      <c r="E2924" s="5" t="s">
        <v>10616</v>
      </c>
      <c r="F2924" s="14" t="s">
        <v>10617</v>
      </c>
      <c r="G2924" s="11" t="s">
        <v>77</v>
      </c>
      <c r="H2924" s="12">
        <v>0.3</v>
      </c>
      <c r="I2924" s="12" t="s">
        <v>78</v>
      </c>
      <c r="J2924" s="13" t="s">
        <v>12294</v>
      </c>
      <c r="K2924" s="1" t="s">
        <v>11668</v>
      </c>
      <c r="L2924" s="1" t="s">
        <v>79</v>
      </c>
      <c r="M2924" s="1" t="s">
        <v>80</v>
      </c>
      <c r="N2924" s="1" t="s">
        <v>11667</v>
      </c>
      <c r="O2924" s="1" t="s">
        <v>82</v>
      </c>
      <c r="P2924" s="1">
        <v>166</v>
      </c>
      <c r="Q2924" s="7" t="s">
        <v>11655</v>
      </c>
      <c r="R2924" s="2">
        <v>10</v>
      </c>
      <c r="S2924" s="2">
        <v>400</v>
      </c>
      <c r="T2924" s="4">
        <f t="shared" si="98"/>
        <v>4000</v>
      </c>
      <c r="U2924" s="4">
        <f t="shared" si="97"/>
        <v>4480</v>
      </c>
      <c r="V2924" s="4" t="s">
        <v>4658</v>
      </c>
      <c r="W2924" s="6">
        <v>2016</v>
      </c>
      <c r="X2924" s="4"/>
    </row>
    <row r="2925" spans="1:24" ht="66" customHeight="1" x14ac:dyDescent="0.2">
      <c r="A2925" s="8" t="s">
        <v>2998</v>
      </c>
      <c r="B2925" s="1" t="s">
        <v>12283</v>
      </c>
      <c r="C2925" s="5" t="s">
        <v>10618</v>
      </c>
      <c r="D2925" s="5" t="s">
        <v>10619</v>
      </c>
      <c r="E2925" s="5" t="s">
        <v>10620</v>
      </c>
      <c r="F2925" s="14" t="s">
        <v>10621</v>
      </c>
      <c r="G2925" s="11" t="s">
        <v>12279</v>
      </c>
      <c r="H2925" s="12">
        <v>0.3</v>
      </c>
      <c r="I2925" s="12" t="s">
        <v>78</v>
      </c>
      <c r="J2925" s="13" t="s">
        <v>12294</v>
      </c>
      <c r="K2925" s="1" t="s">
        <v>11668</v>
      </c>
      <c r="L2925" s="1" t="s">
        <v>79</v>
      </c>
      <c r="M2925" s="1" t="s">
        <v>80</v>
      </c>
      <c r="N2925" s="1" t="s">
        <v>11667</v>
      </c>
      <c r="O2925" s="1" t="s">
        <v>82</v>
      </c>
      <c r="P2925" s="1">
        <v>168</v>
      </c>
      <c r="Q2925" s="7" t="s">
        <v>11908</v>
      </c>
      <c r="R2925" s="2">
        <v>7</v>
      </c>
      <c r="S2925" s="2">
        <v>900000</v>
      </c>
      <c r="T2925" s="4">
        <f t="shared" si="98"/>
        <v>6300000</v>
      </c>
      <c r="U2925" s="4">
        <f t="shared" si="97"/>
        <v>7056000.0000000009</v>
      </c>
      <c r="V2925" s="4" t="s">
        <v>4658</v>
      </c>
      <c r="W2925" s="6">
        <v>2016</v>
      </c>
      <c r="X2925" s="4"/>
    </row>
    <row r="2926" spans="1:24" ht="66" customHeight="1" x14ac:dyDescent="0.2">
      <c r="A2926" s="8" t="s">
        <v>2999</v>
      </c>
      <c r="B2926" s="1" t="s">
        <v>12283</v>
      </c>
      <c r="C2926" s="5" t="s">
        <v>10622</v>
      </c>
      <c r="D2926" s="5" t="s">
        <v>10619</v>
      </c>
      <c r="E2926" s="5" t="s">
        <v>10623</v>
      </c>
      <c r="F2926" s="14" t="s">
        <v>10624</v>
      </c>
      <c r="G2926" s="11" t="s">
        <v>12279</v>
      </c>
      <c r="H2926" s="12">
        <v>0.3</v>
      </c>
      <c r="I2926" s="12" t="s">
        <v>78</v>
      </c>
      <c r="J2926" s="13" t="s">
        <v>12294</v>
      </c>
      <c r="K2926" s="1" t="s">
        <v>11668</v>
      </c>
      <c r="L2926" s="1" t="s">
        <v>79</v>
      </c>
      <c r="M2926" s="1" t="s">
        <v>80</v>
      </c>
      <c r="N2926" s="1" t="s">
        <v>11667</v>
      </c>
      <c r="O2926" s="1" t="s">
        <v>82</v>
      </c>
      <c r="P2926" s="1">
        <v>168</v>
      </c>
      <c r="Q2926" s="7" t="s">
        <v>11908</v>
      </c>
      <c r="R2926" s="2">
        <v>5.3699999999999992</v>
      </c>
      <c r="S2926" s="2">
        <v>360000</v>
      </c>
      <c r="T2926" s="4">
        <f t="shared" si="98"/>
        <v>1933199.9999999998</v>
      </c>
      <c r="U2926" s="4">
        <f t="shared" si="97"/>
        <v>2165184</v>
      </c>
      <c r="V2926" s="4" t="s">
        <v>4658</v>
      </c>
      <c r="W2926" s="6">
        <v>2016</v>
      </c>
      <c r="X2926" s="4"/>
    </row>
    <row r="2927" spans="1:24" ht="66" customHeight="1" x14ac:dyDescent="0.2">
      <c r="A2927" s="8" t="s">
        <v>3000</v>
      </c>
      <c r="B2927" s="1" t="s">
        <v>12283</v>
      </c>
      <c r="C2927" s="5" t="s">
        <v>10625</v>
      </c>
      <c r="D2927" s="5" t="s">
        <v>10626</v>
      </c>
      <c r="E2927" s="5" t="s">
        <v>10627</v>
      </c>
      <c r="F2927" s="14" t="s">
        <v>10628</v>
      </c>
      <c r="G2927" s="11" t="s">
        <v>12279</v>
      </c>
      <c r="H2927" s="12">
        <v>0.3</v>
      </c>
      <c r="I2927" s="12" t="s">
        <v>78</v>
      </c>
      <c r="J2927" s="13" t="s">
        <v>12294</v>
      </c>
      <c r="K2927" s="1" t="s">
        <v>11668</v>
      </c>
      <c r="L2927" s="1" t="s">
        <v>79</v>
      </c>
      <c r="M2927" s="1" t="s">
        <v>80</v>
      </c>
      <c r="N2927" s="1" t="s">
        <v>11667</v>
      </c>
      <c r="O2927" s="1" t="s">
        <v>82</v>
      </c>
      <c r="P2927" s="1">
        <v>168</v>
      </c>
      <c r="Q2927" s="7" t="s">
        <v>11908</v>
      </c>
      <c r="R2927" s="2">
        <v>4.4000000000000004E-2</v>
      </c>
      <c r="S2927" s="2">
        <v>6500000</v>
      </c>
      <c r="T2927" s="4">
        <f t="shared" si="98"/>
        <v>286000</v>
      </c>
      <c r="U2927" s="4">
        <f t="shared" si="97"/>
        <v>320320.00000000006</v>
      </c>
      <c r="V2927" s="4" t="s">
        <v>4658</v>
      </c>
      <c r="W2927" s="6">
        <v>2016</v>
      </c>
      <c r="X2927" s="4"/>
    </row>
    <row r="2928" spans="1:24" ht="66" customHeight="1" x14ac:dyDescent="0.2">
      <c r="A2928" s="8" t="s">
        <v>3001</v>
      </c>
      <c r="B2928" s="1" t="s">
        <v>12283</v>
      </c>
      <c r="C2928" s="5" t="s">
        <v>10629</v>
      </c>
      <c r="D2928" s="5" t="s">
        <v>10619</v>
      </c>
      <c r="E2928" s="5" t="s">
        <v>10630</v>
      </c>
      <c r="F2928" s="14" t="s">
        <v>10631</v>
      </c>
      <c r="G2928" s="11" t="s">
        <v>12279</v>
      </c>
      <c r="H2928" s="12">
        <v>0.3</v>
      </c>
      <c r="I2928" s="12" t="s">
        <v>78</v>
      </c>
      <c r="J2928" s="13" t="s">
        <v>12294</v>
      </c>
      <c r="K2928" s="1" t="s">
        <v>11668</v>
      </c>
      <c r="L2928" s="1" t="s">
        <v>79</v>
      </c>
      <c r="M2928" s="1" t="s">
        <v>80</v>
      </c>
      <c r="N2928" s="1" t="s">
        <v>11667</v>
      </c>
      <c r="O2928" s="1" t="s">
        <v>82</v>
      </c>
      <c r="P2928" s="1">
        <v>168</v>
      </c>
      <c r="Q2928" s="7" t="s">
        <v>11908</v>
      </c>
      <c r="R2928" s="2">
        <v>11.9</v>
      </c>
      <c r="S2928" s="2">
        <v>700000</v>
      </c>
      <c r="T2928" s="4">
        <f t="shared" si="98"/>
        <v>8330000</v>
      </c>
      <c r="U2928" s="4">
        <f t="shared" si="97"/>
        <v>9329600</v>
      </c>
      <c r="V2928" s="4" t="s">
        <v>4658</v>
      </c>
      <c r="W2928" s="6">
        <v>2016</v>
      </c>
      <c r="X2928" s="4"/>
    </row>
    <row r="2929" spans="1:24" ht="66" customHeight="1" x14ac:dyDescent="0.2">
      <c r="A2929" s="8" t="s">
        <v>3002</v>
      </c>
      <c r="B2929" s="1" t="s">
        <v>12283</v>
      </c>
      <c r="C2929" s="5" t="s">
        <v>10614</v>
      </c>
      <c r="D2929" s="5" t="s">
        <v>10615</v>
      </c>
      <c r="E2929" s="5" t="s">
        <v>10616</v>
      </c>
      <c r="F2929" s="14" t="s">
        <v>10632</v>
      </c>
      <c r="G2929" s="11" t="s">
        <v>77</v>
      </c>
      <c r="H2929" s="12">
        <v>0.3</v>
      </c>
      <c r="I2929" s="12" t="s">
        <v>78</v>
      </c>
      <c r="J2929" s="13" t="s">
        <v>12294</v>
      </c>
      <c r="K2929" s="1" t="s">
        <v>11668</v>
      </c>
      <c r="L2929" s="1" t="s">
        <v>79</v>
      </c>
      <c r="M2929" s="1" t="s">
        <v>80</v>
      </c>
      <c r="N2929" s="1" t="s">
        <v>11667</v>
      </c>
      <c r="O2929" s="1" t="s">
        <v>82</v>
      </c>
      <c r="P2929" s="1">
        <v>166</v>
      </c>
      <c r="Q2929" s="7" t="s">
        <v>11655</v>
      </c>
      <c r="R2929" s="2">
        <v>20</v>
      </c>
      <c r="S2929" s="2">
        <v>500</v>
      </c>
      <c r="T2929" s="4">
        <f t="shared" si="98"/>
        <v>10000</v>
      </c>
      <c r="U2929" s="4">
        <f t="shared" si="97"/>
        <v>11200.000000000002</v>
      </c>
      <c r="V2929" s="4" t="s">
        <v>4658</v>
      </c>
      <c r="W2929" s="6">
        <v>2016</v>
      </c>
      <c r="X2929" s="4"/>
    </row>
    <row r="2930" spans="1:24" ht="66" customHeight="1" x14ac:dyDescent="0.2">
      <c r="A2930" s="8" t="s">
        <v>3003</v>
      </c>
      <c r="B2930" s="1" t="s">
        <v>12283</v>
      </c>
      <c r="C2930" s="5" t="s">
        <v>10633</v>
      </c>
      <c r="D2930" s="5" t="s">
        <v>10626</v>
      </c>
      <c r="E2930" s="5" t="s">
        <v>10634</v>
      </c>
      <c r="F2930" s="14" t="s">
        <v>10635</v>
      </c>
      <c r="G2930" s="11" t="s">
        <v>77</v>
      </c>
      <c r="H2930" s="12">
        <v>0.3</v>
      </c>
      <c r="I2930" s="12" t="s">
        <v>78</v>
      </c>
      <c r="J2930" s="13" t="s">
        <v>12294</v>
      </c>
      <c r="K2930" s="1" t="s">
        <v>11668</v>
      </c>
      <c r="L2930" s="1" t="s">
        <v>79</v>
      </c>
      <c r="M2930" s="1" t="s">
        <v>80</v>
      </c>
      <c r="N2930" s="1" t="s">
        <v>11667</v>
      </c>
      <c r="O2930" s="1" t="s">
        <v>82</v>
      </c>
      <c r="P2930" s="1">
        <v>166</v>
      </c>
      <c r="Q2930" s="7" t="s">
        <v>11655</v>
      </c>
      <c r="R2930" s="2">
        <v>10</v>
      </c>
      <c r="S2930" s="2">
        <v>19800</v>
      </c>
      <c r="T2930" s="4">
        <f t="shared" si="98"/>
        <v>198000</v>
      </c>
      <c r="U2930" s="4">
        <f t="shared" si="97"/>
        <v>221760.00000000003</v>
      </c>
      <c r="V2930" s="4" t="s">
        <v>4658</v>
      </c>
      <c r="W2930" s="6">
        <v>2016</v>
      </c>
      <c r="X2930" s="4"/>
    </row>
    <row r="2931" spans="1:24" ht="66" customHeight="1" x14ac:dyDescent="0.2">
      <c r="A2931" s="8" t="s">
        <v>3004</v>
      </c>
      <c r="B2931" s="1" t="s">
        <v>12283</v>
      </c>
      <c r="C2931" s="5" t="s">
        <v>10636</v>
      </c>
      <c r="D2931" s="5" t="s">
        <v>9334</v>
      </c>
      <c r="E2931" s="5" t="s">
        <v>9335</v>
      </c>
      <c r="F2931" s="14" t="s">
        <v>10637</v>
      </c>
      <c r="G2931" s="11" t="s">
        <v>77</v>
      </c>
      <c r="H2931" s="12">
        <v>0.3</v>
      </c>
      <c r="I2931" s="12" t="s">
        <v>78</v>
      </c>
      <c r="J2931" s="13" t="s">
        <v>12294</v>
      </c>
      <c r="K2931" s="1" t="s">
        <v>11668</v>
      </c>
      <c r="L2931" s="1" t="s">
        <v>79</v>
      </c>
      <c r="M2931" s="1" t="s">
        <v>80</v>
      </c>
      <c r="N2931" s="1" t="s">
        <v>11667</v>
      </c>
      <c r="O2931" s="1" t="s">
        <v>82</v>
      </c>
      <c r="P2931" s="1">
        <v>112</v>
      </c>
      <c r="Q2931" s="7" t="s">
        <v>11657</v>
      </c>
      <c r="R2931" s="2">
        <v>220</v>
      </c>
      <c r="S2931" s="2">
        <v>750</v>
      </c>
      <c r="T2931" s="4">
        <f t="shared" si="98"/>
        <v>165000</v>
      </c>
      <c r="U2931" s="4">
        <f t="shared" si="97"/>
        <v>184800.00000000003</v>
      </c>
      <c r="V2931" s="4" t="s">
        <v>4658</v>
      </c>
      <c r="W2931" s="6">
        <v>2016</v>
      </c>
      <c r="X2931" s="4"/>
    </row>
    <row r="2932" spans="1:24" ht="66" customHeight="1" x14ac:dyDescent="0.2">
      <c r="A2932" s="8" t="s">
        <v>3005</v>
      </c>
      <c r="B2932" s="1" t="s">
        <v>12283</v>
      </c>
      <c r="C2932" s="5" t="s">
        <v>10638</v>
      </c>
      <c r="D2932" s="5" t="s">
        <v>10619</v>
      </c>
      <c r="E2932" s="5" t="s">
        <v>10639</v>
      </c>
      <c r="F2932" s="14" t="s">
        <v>10640</v>
      </c>
      <c r="G2932" s="11" t="s">
        <v>77</v>
      </c>
      <c r="H2932" s="12">
        <v>0.3</v>
      </c>
      <c r="I2932" s="12" t="s">
        <v>78</v>
      </c>
      <c r="J2932" s="13" t="s">
        <v>12294</v>
      </c>
      <c r="K2932" s="1" t="s">
        <v>11668</v>
      </c>
      <c r="L2932" s="1" t="s">
        <v>79</v>
      </c>
      <c r="M2932" s="1" t="s">
        <v>80</v>
      </c>
      <c r="N2932" s="1" t="s">
        <v>11667</v>
      </c>
      <c r="O2932" s="1" t="s">
        <v>82</v>
      </c>
      <c r="P2932" s="1">
        <v>112</v>
      </c>
      <c r="Q2932" s="7" t="s">
        <v>11657</v>
      </c>
      <c r="R2932" s="2">
        <v>400</v>
      </c>
      <c r="S2932" s="2">
        <v>610</v>
      </c>
      <c r="T2932" s="4">
        <f t="shared" si="98"/>
        <v>244000</v>
      </c>
      <c r="U2932" s="4">
        <f t="shared" si="97"/>
        <v>273280</v>
      </c>
      <c r="V2932" s="4" t="s">
        <v>4658</v>
      </c>
      <c r="W2932" s="6">
        <v>2016</v>
      </c>
      <c r="X2932" s="4"/>
    </row>
    <row r="2933" spans="1:24" ht="66" customHeight="1" x14ac:dyDescent="0.2">
      <c r="A2933" s="8" t="s">
        <v>3006</v>
      </c>
      <c r="B2933" s="1" t="s">
        <v>12283</v>
      </c>
      <c r="C2933" s="5" t="s">
        <v>10641</v>
      </c>
      <c r="D2933" s="5" t="s">
        <v>10619</v>
      </c>
      <c r="E2933" s="5" t="s">
        <v>10642</v>
      </c>
      <c r="F2933" s="14" t="s">
        <v>10643</v>
      </c>
      <c r="G2933" s="11" t="s">
        <v>12279</v>
      </c>
      <c r="H2933" s="12">
        <v>0.3</v>
      </c>
      <c r="I2933" s="12" t="s">
        <v>78</v>
      </c>
      <c r="J2933" s="13" t="s">
        <v>12294</v>
      </c>
      <c r="K2933" s="1" t="s">
        <v>11668</v>
      </c>
      <c r="L2933" s="1" t="s">
        <v>79</v>
      </c>
      <c r="M2933" s="1" t="s">
        <v>80</v>
      </c>
      <c r="N2933" s="1" t="s">
        <v>11667</v>
      </c>
      <c r="O2933" s="1" t="s">
        <v>82</v>
      </c>
      <c r="P2933" s="1">
        <v>168</v>
      </c>
      <c r="Q2933" s="7" t="s">
        <v>11908</v>
      </c>
      <c r="R2933" s="2">
        <v>9.0499999999999989</v>
      </c>
      <c r="S2933" s="2">
        <v>1700000</v>
      </c>
      <c r="T2933" s="4">
        <f t="shared" si="98"/>
        <v>15384999.999999998</v>
      </c>
      <c r="U2933" s="4">
        <f t="shared" si="97"/>
        <v>17231200</v>
      </c>
      <c r="V2933" s="4" t="s">
        <v>4658</v>
      </c>
      <c r="W2933" s="6">
        <v>2016</v>
      </c>
      <c r="X2933" s="4"/>
    </row>
    <row r="2934" spans="1:24" ht="66" customHeight="1" x14ac:dyDescent="0.2">
      <c r="A2934" s="8" t="s">
        <v>3007</v>
      </c>
      <c r="B2934" s="1" t="s">
        <v>12283</v>
      </c>
      <c r="C2934" s="5" t="s">
        <v>10644</v>
      </c>
      <c r="D2934" s="5" t="s">
        <v>10619</v>
      </c>
      <c r="E2934" s="5" t="s">
        <v>10645</v>
      </c>
      <c r="F2934" s="14" t="s">
        <v>10646</v>
      </c>
      <c r="G2934" s="11" t="s">
        <v>12279</v>
      </c>
      <c r="H2934" s="12">
        <v>0.3</v>
      </c>
      <c r="I2934" s="12" t="s">
        <v>78</v>
      </c>
      <c r="J2934" s="13" t="s">
        <v>12294</v>
      </c>
      <c r="K2934" s="1" t="s">
        <v>11668</v>
      </c>
      <c r="L2934" s="1" t="s">
        <v>79</v>
      </c>
      <c r="M2934" s="1" t="s">
        <v>80</v>
      </c>
      <c r="N2934" s="1" t="s">
        <v>11667</v>
      </c>
      <c r="O2934" s="1" t="s">
        <v>82</v>
      </c>
      <c r="P2934" s="1">
        <v>168</v>
      </c>
      <c r="Q2934" s="7" t="s">
        <v>11908</v>
      </c>
      <c r="R2934" s="2">
        <v>23</v>
      </c>
      <c r="S2934" s="2">
        <v>550000</v>
      </c>
      <c r="T2934" s="4">
        <f t="shared" si="98"/>
        <v>12650000</v>
      </c>
      <c r="U2934" s="4">
        <f t="shared" si="97"/>
        <v>14168000.000000002</v>
      </c>
      <c r="V2934" s="4" t="s">
        <v>4658</v>
      </c>
      <c r="W2934" s="6">
        <v>2016</v>
      </c>
      <c r="X2934" s="4"/>
    </row>
    <row r="2935" spans="1:24" ht="66" customHeight="1" x14ac:dyDescent="0.2">
      <c r="A2935" s="8" t="s">
        <v>3008</v>
      </c>
      <c r="B2935" s="1" t="s">
        <v>12283</v>
      </c>
      <c r="C2935" s="5" t="s">
        <v>10647</v>
      </c>
      <c r="D2935" s="5" t="s">
        <v>10619</v>
      </c>
      <c r="E2935" s="5" t="s">
        <v>10648</v>
      </c>
      <c r="F2935" s="14" t="s">
        <v>10649</v>
      </c>
      <c r="G2935" s="11" t="s">
        <v>11672</v>
      </c>
      <c r="H2935" s="12">
        <v>0.3</v>
      </c>
      <c r="I2935" s="12" t="s">
        <v>78</v>
      </c>
      <c r="J2935" s="13" t="s">
        <v>12294</v>
      </c>
      <c r="K2935" s="1" t="s">
        <v>11668</v>
      </c>
      <c r="L2935" s="1" t="s">
        <v>79</v>
      </c>
      <c r="M2935" s="1" t="s">
        <v>80</v>
      </c>
      <c r="N2935" s="1" t="s">
        <v>11667</v>
      </c>
      <c r="O2935" s="1" t="s">
        <v>82</v>
      </c>
      <c r="P2935" s="1">
        <v>166</v>
      </c>
      <c r="Q2935" s="7" t="s">
        <v>11655</v>
      </c>
      <c r="R2935" s="2">
        <v>100</v>
      </c>
      <c r="S2935" s="2">
        <v>750</v>
      </c>
      <c r="T2935" s="4">
        <f t="shared" si="98"/>
        <v>75000</v>
      </c>
      <c r="U2935" s="4">
        <f t="shared" si="97"/>
        <v>84000.000000000015</v>
      </c>
      <c r="V2935" s="4" t="s">
        <v>4658</v>
      </c>
      <c r="W2935" s="6">
        <v>2016</v>
      </c>
      <c r="X2935" s="4"/>
    </row>
    <row r="2936" spans="1:24" ht="66" customHeight="1" x14ac:dyDescent="0.2">
      <c r="A2936" s="8" t="s">
        <v>3009</v>
      </c>
      <c r="B2936" s="1" t="s">
        <v>12283</v>
      </c>
      <c r="C2936" s="5" t="s">
        <v>10650</v>
      </c>
      <c r="D2936" s="5" t="s">
        <v>10651</v>
      </c>
      <c r="E2936" s="5" t="s">
        <v>10652</v>
      </c>
      <c r="F2936" s="14" t="s">
        <v>10653</v>
      </c>
      <c r="G2936" s="11" t="s">
        <v>11672</v>
      </c>
      <c r="H2936" s="12">
        <v>0.3</v>
      </c>
      <c r="I2936" s="12" t="s">
        <v>78</v>
      </c>
      <c r="J2936" s="13" t="s">
        <v>12294</v>
      </c>
      <c r="K2936" s="1" t="s">
        <v>11668</v>
      </c>
      <c r="L2936" s="1" t="s">
        <v>79</v>
      </c>
      <c r="M2936" s="1" t="s">
        <v>80</v>
      </c>
      <c r="N2936" s="1" t="s">
        <v>11667</v>
      </c>
      <c r="O2936" s="1" t="s">
        <v>82</v>
      </c>
      <c r="P2936" s="1">
        <v>168</v>
      </c>
      <c r="Q2936" s="7" t="s">
        <v>11908</v>
      </c>
      <c r="R2936" s="2">
        <v>0.15</v>
      </c>
      <c r="S2936" s="2">
        <v>450000</v>
      </c>
      <c r="T2936" s="4">
        <f t="shared" si="98"/>
        <v>67500</v>
      </c>
      <c r="U2936" s="4">
        <f t="shared" si="97"/>
        <v>75600</v>
      </c>
      <c r="V2936" s="4" t="s">
        <v>4658</v>
      </c>
      <c r="W2936" s="6">
        <v>2016</v>
      </c>
      <c r="X2936" s="4"/>
    </row>
    <row r="2937" spans="1:24" ht="66" customHeight="1" x14ac:dyDescent="0.2">
      <c r="A2937" s="8" t="s">
        <v>3010</v>
      </c>
      <c r="B2937" s="1" t="s">
        <v>12283</v>
      </c>
      <c r="C2937" s="5" t="s">
        <v>10654</v>
      </c>
      <c r="D2937" s="5" t="s">
        <v>10619</v>
      </c>
      <c r="E2937" s="5" t="s">
        <v>10655</v>
      </c>
      <c r="F2937" s="14" t="s">
        <v>10656</v>
      </c>
      <c r="G2937" s="11" t="s">
        <v>11672</v>
      </c>
      <c r="H2937" s="12">
        <v>0.3</v>
      </c>
      <c r="I2937" s="12" t="s">
        <v>78</v>
      </c>
      <c r="J2937" s="13" t="s">
        <v>12294</v>
      </c>
      <c r="K2937" s="1" t="s">
        <v>11668</v>
      </c>
      <c r="L2937" s="1" t="s">
        <v>79</v>
      </c>
      <c r="M2937" s="1" t="s">
        <v>80</v>
      </c>
      <c r="N2937" s="1" t="s">
        <v>11667</v>
      </c>
      <c r="O2937" s="1" t="s">
        <v>82</v>
      </c>
      <c r="P2937" s="1">
        <v>168</v>
      </c>
      <c r="Q2937" s="7" t="s">
        <v>11908</v>
      </c>
      <c r="R2937" s="2">
        <v>1.5</v>
      </c>
      <c r="S2937" s="2">
        <v>600000</v>
      </c>
      <c r="T2937" s="4">
        <f t="shared" si="98"/>
        <v>900000</v>
      </c>
      <c r="U2937" s="4">
        <f t="shared" si="97"/>
        <v>1008000.0000000001</v>
      </c>
      <c r="V2937" s="4" t="s">
        <v>4658</v>
      </c>
      <c r="W2937" s="6">
        <v>2016</v>
      </c>
      <c r="X2937" s="4"/>
    </row>
    <row r="2938" spans="1:24" ht="66" customHeight="1" x14ac:dyDescent="0.2">
      <c r="A2938" s="8" t="s">
        <v>3011</v>
      </c>
      <c r="B2938" s="1" t="s">
        <v>12283</v>
      </c>
      <c r="C2938" s="5" t="s">
        <v>10657</v>
      </c>
      <c r="D2938" s="5" t="s">
        <v>10626</v>
      </c>
      <c r="E2938" s="5" t="s">
        <v>10658</v>
      </c>
      <c r="F2938" s="14" t="s">
        <v>10659</v>
      </c>
      <c r="G2938" s="11" t="s">
        <v>11672</v>
      </c>
      <c r="H2938" s="12">
        <v>0.3</v>
      </c>
      <c r="I2938" s="12" t="s">
        <v>78</v>
      </c>
      <c r="J2938" s="13" t="s">
        <v>12294</v>
      </c>
      <c r="K2938" s="1" t="s">
        <v>11668</v>
      </c>
      <c r="L2938" s="1" t="s">
        <v>79</v>
      </c>
      <c r="M2938" s="1" t="s">
        <v>80</v>
      </c>
      <c r="N2938" s="1" t="s">
        <v>11667</v>
      </c>
      <c r="O2938" s="1" t="s">
        <v>82</v>
      </c>
      <c r="P2938" s="1">
        <v>168</v>
      </c>
      <c r="Q2938" s="7" t="s">
        <v>11908</v>
      </c>
      <c r="R2938" s="2">
        <v>0.34</v>
      </c>
      <c r="S2938" s="2">
        <v>680000</v>
      </c>
      <c r="T2938" s="4">
        <f t="shared" si="98"/>
        <v>231200.00000000003</v>
      </c>
      <c r="U2938" s="4">
        <f t="shared" si="97"/>
        <v>258944.00000000006</v>
      </c>
      <c r="V2938" s="4" t="s">
        <v>4658</v>
      </c>
      <c r="W2938" s="6">
        <v>2016</v>
      </c>
      <c r="X2938" s="4"/>
    </row>
    <row r="2939" spans="1:24" ht="66" customHeight="1" x14ac:dyDescent="0.2">
      <c r="A2939" s="8" t="s">
        <v>3012</v>
      </c>
      <c r="B2939" s="1" t="s">
        <v>12283</v>
      </c>
      <c r="C2939" s="5" t="s">
        <v>10660</v>
      </c>
      <c r="D2939" s="5" t="s">
        <v>10619</v>
      </c>
      <c r="E2939" s="5" t="s">
        <v>10661</v>
      </c>
      <c r="F2939" s="14" t="s">
        <v>10662</v>
      </c>
      <c r="G2939" s="11" t="s">
        <v>12279</v>
      </c>
      <c r="H2939" s="12">
        <v>0.3</v>
      </c>
      <c r="I2939" s="12" t="s">
        <v>78</v>
      </c>
      <c r="J2939" s="13" t="s">
        <v>12294</v>
      </c>
      <c r="K2939" s="1" t="s">
        <v>11668</v>
      </c>
      <c r="L2939" s="1" t="s">
        <v>79</v>
      </c>
      <c r="M2939" s="1" t="s">
        <v>80</v>
      </c>
      <c r="N2939" s="1" t="s">
        <v>11667</v>
      </c>
      <c r="O2939" s="1" t="s">
        <v>82</v>
      </c>
      <c r="P2939" s="1">
        <v>168</v>
      </c>
      <c r="Q2939" s="7" t="s">
        <v>11908</v>
      </c>
      <c r="R2939" s="2">
        <v>7.1000000000000005</v>
      </c>
      <c r="S2939" s="2">
        <v>540000</v>
      </c>
      <c r="T2939" s="4">
        <f t="shared" si="98"/>
        <v>3834000.0000000005</v>
      </c>
      <c r="U2939" s="4">
        <f t="shared" si="97"/>
        <v>4294080.0000000009</v>
      </c>
      <c r="V2939" s="4" t="s">
        <v>4658</v>
      </c>
      <c r="W2939" s="6">
        <v>2016</v>
      </c>
      <c r="X2939" s="4"/>
    </row>
    <row r="2940" spans="1:24" ht="66" customHeight="1" x14ac:dyDescent="0.2">
      <c r="A2940" s="8" t="s">
        <v>3013</v>
      </c>
      <c r="B2940" s="1" t="s">
        <v>12283</v>
      </c>
      <c r="C2940" s="5" t="s">
        <v>10663</v>
      </c>
      <c r="D2940" s="5" t="s">
        <v>10626</v>
      </c>
      <c r="E2940" s="5" t="s">
        <v>10664</v>
      </c>
      <c r="F2940" s="14" t="s">
        <v>10665</v>
      </c>
      <c r="G2940" s="11" t="s">
        <v>77</v>
      </c>
      <c r="H2940" s="12">
        <v>0.3</v>
      </c>
      <c r="I2940" s="12" t="s">
        <v>78</v>
      </c>
      <c r="J2940" s="13" t="s">
        <v>12294</v>
      </c>
      <c r="K2940" s="1" t="s">
        <v>11668</v>
      </c>
      <c r="L2940" s="1" t="s">
        <v>79</v>
      </c>
      <c r="M2940" s="1" t="s">
        <v>80</v>
      </c>
      <c r="N2940" s="1" t="s">
        <v>11667</v>
      </c>
      <c r="O2940" s="1" t="s">
        <v>82</v>
      </c>
      <c r="P2940" s="1">
        <v>166</v>
      </c>
      <c r="Q2940" s="7" t="s">
        <v>11655</v>
      </c>
      <c r="R2940" s="2">
        <v>0.75</v>
      </c>
      <c r="S2940" s="2">
        <v>280000</v>
      </c>
      <c r="T2940" s="4">
        <f t="shared" si="98"/>
        <v>210000</v>
      </c>
      <c r="U2940" s="4">
        <f t="shared" si="97"/>
        <v>235200.00000000003</v>
      </c>
      <c r="V2940" s="4" t="s">
        <v>4658</v>
      </c>
      <c r="W2940" s="6">
        <v>2016</v>
      </c>
      <c r="X2940" s="4"/>
    </row>
    <row r="2941" spans="1:24" ht="66" customHeight="1" x14ac:dyDescent="0.2">
      <c r="A2941" s="8" t="s">
        <v>3014</v>
      </c>
      <c r="B2941" s="1" t="s">
        <v>12283</v>
      </c>
      <c r="C2941" s="5" t="s">
        <v>10666</v>
      </c>
      <c r="D2941" s="5" t="s">
        <v>10619</v>
      </c>
      <c r="E2941" s="5" t="s">
        <v>10667</v>
      </c>
      <c r="F2941" s="14" t="s">
        <v>10668</v>
      </c>
      <c r="G2941" s="11" t="s">
        <v>77</v>
      </c>
      <c r="H2941" s="12">
        <v>0.3</v>
      </c>
      <c r="I2941" s="12" t="s">
        <v>78</v>
      </c>
      <c r="J2941" s="13" t="s">
        <v>12294</v>
      </c>
      <c r="K2941" s="1" t="s">
        <v>11668</v>
      </c>
      <c r="L2941" s="1" t="s">
        <v>79</v>
      </c>
      <c r="M2941" s="1" t="s">
        <v>80</v>
      </c>
      <c r="N2941" s="1" t="s">
        <v>11667</v>
      </c>
      <c r="O2941" s="1" t="s">
        <v>82</v>
      </c>
      <c r="P2941" s="1">
        <v>112</v>
      </c>
      <c r="Q2941" s="7" t="s">
        <v>11657</v>
      </c>
      <c r="R2941" s="2">
        <v>100</v>
      </c>
      <c r="S2941" s="2">
        <v>350</v>
      </c>
      <c r="T2941" s="4">
        <f t="shared" si="98"/>
        <v>35000</v>
      </c>
      <c r="U2941" s="4">
        <f t="shared" si="97"/>
        <v>39200.000000000007</v>
      </c>
      <c r="V2941" s="4" t="s">
        <v>4658</v>
      </c>
      <c r="W2941" s="6">
        <v>2016</v>
      </c>
      <c r="X2941" s="4"/>
    </row>
    <row r="2942" spans="1:24" ht="66" customHeight="1" x14ac:dyDescent="0.2">
      <c r="A2942" s="8" t="s">
        <v>3015</v>
      </c>
      <c r="B2942" s="1" t="s">
        <v>12283</v>
      </c>
      <c r="C2942" s="5" t="s">
        <v>10669</v>
      </c>
      <c r="D2942" s="5" t="s">
        <v>10670</v>
      </c>
      <c r="E2942" s="5" t="s">
        <v>10671</v>
      </c>
      <c r="F2942" s="14" t="s">
        <v>10672</v>
      </c>
      <c r="G2942" s="11" t="s">
        <v>77</v>
      </c>
      <c r="H2942" s="12">
        <v>0</v>
      </c>
      <c r="I2942" s="12" t="s">
        <v>78</v>
      </c>
      <c r="J2942" s="13" t="s">
        <v>12294</v>
      </c>
      <c r="K2942" s="1" t="s">
        <v>11668</v>
      </c>
      <c r="L2942" s="1" t="s">
        <v>79</v>
      </c>
      <c r="M2942" s="1" t="s">
        <v>80</v>
      </c>
      <c r="N2942" s="1" t="s">
        <v>11667</v>
      </c>
      <c r="O2942" s="1" t="s">
        <v>11671</v>
      </c>
      <c r="P2942" s="1">
        <v>166</v>
      </c>
      <c r="Q2942" s="7" t="s">
        <v>11655</v>
      </c>
      <c r="R2942" s="2">
        <v>95</v>
      </c>
      <c r="S2942" s="2">
        <v>620</v>
      </c>
      <c r="T2942" s="4">
        <f t="shared" si="98"/>
        <v>58900</v>
      </c>
      <c r="U2942" s="4">
        <f t="shared" si="97"/>
        <v>65968</v>
      </c>
      <c r="V2942" s="4"/>
      <c r="W2942" s="6">
        <v>2016</v>
      </c>
      <c r="X2942" s="4"/>
    </row>
    <row r="2943" spans="1:24" ht="66" customHeight="1" x14ac:dyDescent="0.2">
      <c r="A2943" s="8" t="s">
        <v>3016</v>
      </c>
      <c r="B2943" s="1" t="s">
        <v>12283</v>
      </c>
      <c r="C2943" s="5" t="s">
        <v>10673</v>
      </c>
      <c r="D2943" s="5" t="s">
        <v>10619</v>
      </c>
      <c r="E2943" s="5" t="s">
        <v>10674</v>
      </c>
      <c r="F2943" s="14" t="s">
        <v>10675</v>
      </c>
      <c r="G2943" s="11" t="s">
        <v>77</v>
      </c>
      <c r="H2943" s="12">
        <v>0</v>
      </c>
      <c r="I2943" s="12" t="s">
        <v>78</v>
      </c>
      <c r="J2943" s="13" t="s">
        <v>12294</v>
      </c>
      <c r="K2943" s="1" t="s">
        <v>11668</v>
      </c>
      <c r="L2943" s="1" t="s">
        <v>79</v>
      </c>
      <c r="M2943" s="1" t="s">
        <v>80</v>
      </c>
      <c r="N2943" s="1" t="s">
        <v>11667</v>
      </c>
      <c r="O2943" s="1" t="s">
        <v>11671</v>
      </c>
      <c r="P2943" s="1">
        <v>112</v>
      </c>
      <c r="Q2943" s="7" t="s">
        <v>11657</v>
      </c>
      <c r="R2943" s="2">
        <v>40</v>
      </c>
      <c r="S2943" s="2">
        <v>950</v>
      </c>
      <c r="T2943" s="4">
        <f t="shared" si="98"/>
        <v>38000</v>
      </c>
      <c r="U2943" s="4">
        <f t="shared" si="97"/>
        <v>42560.000000000007</v>
      </c>
      <c r="V2943" s="4"/>
      <c r="W2943" s="6">
        <v>2016</v>
      </c>
      <c r="X2943" s="4"/>
    </row>
    <row r="2944" spans="1:24" ht="66" customHeight="1" x14ac:dyDescent="0.2">
      <c r="A2944" s="8" t="s">
        <v>3017</v>
      </c>
      <c r="B2944" s="1" t="s">
        <v>12283</v>
      </c>
      <c r="C2944" s="5" t="s">
        <v>10676</v>
      </c>
      <c r="D2944" s="5" t="s">
        <v>10619</v>
      </c>
      <c r="E2944" s="5" t="s">
        <v>10677</v>
      </c>
      <c r="F2944" s="14" t="s">
        <v>10678</v>
      </c>
      <c r="G2944" s="11" t="s">
        <v>77</v>
      </c>
      <c r="H2944" s="12">
        <v>0</v>
      </c>
      <c r="I2944" s="12" t="s">
        <v>78</v>
      </c>
      <c r="J2944" s="13" t="s">
        <v>12294</v>
      </c>
      <c r="K2944" s="1" t="s">
        <v>11668</v>
      </c>
      <c r="L2944" s="1" t="s">
        <v>79</v>
      </c>
      <c r="M2944" s="1" t="s">
        <v>80</v>
      </c>
      <c r="N2944" s="1" t="s">
        <v>11667</v>
      </c>
      <c r="O2944" s="1" t="s">
        <v>11671</v>
      </c>
      <c r="P2944" s="1">
        <v>112</v>
      </c>
      <c r="Q2944" s="7" t="s">
        <v>11657</v>
      </c>
      <c r="R2944" s="2">
        <v>40</v>
      </c>
      <c r="S2944" s="2">
        <v>2700</v>
      </c>
      <c r="T2944" s="4">
        <f t="shared" si="98"/>
        <v>108000</v>
      </c>
      <c r="U2944" s="4">
        <f t="shared" si="97"/>
        <v>120960.00000000001</v>
      </c>
      <c r="V2944" s="4"/>
      <c r="W2944" s="6">
        <v>2016</v>
      </c>
      <c r="X2944" s="4"/>
    </row>
    <row r="2945" spans="1:24" ht="66" customHeight="1" x14ac:dyDescent="0.2">
      <c r="A2945" s="8" t="s">
        <v>3018</v>
      </c>
      <c r="B2945" s="1" t="s">
        <v>12283</v>
      </c>
      <c r="C2945" s="5" t="s">
        <v>10679</v>
      </c>
      <c r="D2945" s="5" t="s">
        <v>10619</v>
      </c>
      <c r="E2945" s="5" t="s">
        <v>10680</v>
      </c>
      <c r="F2945" s="14" t="s">
        <v>10681</v>
      </c>
      <c r="G2945" s="11" t="s">
        <v>77</v>
      </c>
      <c r="H2945" s="12">
        <v>0</v>
      </c>
      <c r="I2945" s="12" t="s">
        <v>78</v>
      </c>
      <c r="J2945" s="13" t="s">
        <v>12294</v>
      </c>
      <c r="K2945" s="1" t="s">
        <v>11668</v>
      </c>
      <c r="L2945" s="1" t="s">
        <v>79</v>
      </c>
      <c r="M2945" s="1" t="s">
        <v>80</v>
      </c>
      <c r="N2945" s="1" t="s">
        <v>11667</v>
      </c>
      <c r="O2945" s="1" t="s">
        <v>11671</v>
      </c>
      <c r="P2945" s="1">
        <v>112</v>
      </c>
      <c r="Q2945" s="7" t="s">
        <v>11657</v>
      </c>
      <c r="R2945" s="2">
        <v>208</v>
      </c>
      <c r="S2945" s="2">
        <v>1800</v>
      </c>
      <c r="T2945" s="4">
        <f t="shared" si="98"/>
        <v>374400</v>
      </c>
      <c r="U2945" s="4">
        <f t="shared" si="97"/>
        <v>419328.00000000006</v>
      </c>
      <c r="V2945" s="4"/>
      <c r="W2945" s="6">
        <v>2016</v>
      </c>
      <c r="X2945" s="4"/>
    </row>
    <row r="2946" spans="1:24" ht="66" customHeight="1" x14ac:dyDescent="0.2">
      <c r="A2946" s="8" t="s">
        <v>3019</v>
      </c>
      <c r="B2946" s="1" t="s">
        <v>12283</v>
      </c>
      <c r="C2946" s="5" t="s">
        <v>10682</v>
      </c>
      <c r="D2946" s="5" t="s">
        <v>10619</v>
      </c>
      <c r="E2946" s="5" t="s">
        <v>10683</v>
      </c>
      <c r="F2946" s="14" t="s">
        <v>10684</v>
      </c>
      <c r="G2946" s="11" t="s">
        <v>77</v>
      </c>
      <c r="H2946" s="12">
        <v>0</v>
      </c>
      <c r="I2946" s="12" t="s">
        <v>78</v>
      </c>
      <c r="J2946" s="13" t="s">
        <v>12294</v>
      </c>
      <c r="K2946" s="1" t="s">
        <v>11668</v>
      </c>
      <c r="L2946" s="1" t="s">
        <v>79</v>
      </c>
      <c r="M2946" s="1" t="s">
        <v>80</v>
      </c>
      <c r="N2946" s="1" t="s">
        <v>11667</v>
      </c>
      <c r="O2946" s="1" t="s">
        <v>11671</v>
      </c>
      <c r="P2946" s="1">
        <v>112</v>
      </c>
      <c r="Q2946" s="7" t="s">
        <v>11657</v>
      </c>
      <c r="R2946" s="2">
        <v>5</v>
      </c>
      <c r="S2946" s="2">
        <v>7800</v>
      </c>
      <c r="T2946" s="4">
        <f t="shared" si="98"/>
        <v>39000</v>
      </c>
      <c r="U2946" s="4">
        <f t="shared" si="97"/>
        <v>43680.000000000007</v>
      </c>
      <c r="V2946" s="4"/>
      <c r="W2946" s="6">
        <v>2016</v>
      </c>
      <c r="X2946" s="4"/>
    </row>
    <row r="2947" spans="1:24" ht="66" customHeight="1" x14ac:dyDescent="0.2">
      <c r="A2947" s="8" t="s">
        <v>3020</v>
      </c>
      <c r="B2947" s="1" t="s">
        <v>12283</v>
      </c>
      <c r="C2947" s="5" t="s">
        <v>10633</v>
      </c>
      <c r="D2947" s="5" t="s">
        <v>10626</v>
      </c>
      <c r="E2947" s="5" t="s">
        <v>10634</v>
      </c>
      <c r="F2947" s="14" t="s">
        <v>10685</v>
      </c>
      <c r="G2947" s="11" t="s">
        <v>77</v>
      </c>
      <c r="H2947" s="12">
        <v>0</v>
      </c>
      <c r="I2947" s="12" t="s">
        <v>78</v>
      </c>
      <c r="J2947" s="13" t="s">
        <v>12294</v>
      </c>
      <c r="K2947" s="1" t="s">
        <v>11668</v>
      </c>
      <c r="L2947" s="1" t="s">
        <v>79</v>
      </c>
      <c r="M2947" s="1" t="s">
        <v>80</v>
      </c>
      <c r="N2947" s="1" t="s">
        <v>11667</v>
      </c>
      <c r="O2947" s="1" t="s">
        <v>11671</v>
      </c>
      <c r="P2947" s="1">
        <v>166</v>
      </c>
      <c r="Q2947" s="7" t="s">
        <v>11933</v>
      </c>
      <c r="R2947" s="2">
        <v>2</v>
      </c>
      <c r="S2947" s="2">
        <v>15000</v>
      </c>
      <c r="T2947" s="4">
        <f t="shared" si="98"/>
        <v>30000</v>
      </c>
      <c r="U2947" s="4">
        <f t="shared" si="97"/>
        <v>33600</v>
      </c>
      <c r="V2947" s="4"/>
      <c r="W2947" s="6">
        <v>2016</v>
      </c>
      <c r="X2947" s="4"/>
    </row>
    <row r="2948" spans="1:24" ht="66" customHeight="1" x14ac:dyDescent="0.2">
      <c r="A2948" s="8" t="s">
        <v>3021</v>
      </c>
      <c r="B2948" s="1" t="s">
        <v>12283</v>
      </c>
      <c r="C2948" s="5" t="s">
        <v>10686</v>
      </c>
      <c r="D2948" s="5" t="s">
        <v>10687</v>
      </c>
      <c r="E2948" s="5" t="s">
        <v>10688</v>
      </c>
      <c r="F2948" s="14" t="s">
        <v>10689</v>
      </c>
      <c r="G2948" s="11" t="s">
        <v>77</v>
      </c>
      <c r="H2948" s="12">
        <v>0</v>
      </c>
      <c r="I2948" s="12" t="s">
        <v>78</v>
      </c>
      <c r="J2948" s="13" t="s">
        <v>12294</v>
      </c>
      <c r="K2948" s="1" t="s">
        <v>11668</v>
      </c>
      <c r="L2948" s="1" t="s">
        <v>79</v>
      </c>
      <c r="M2948" s="1" t="s">
        <v>80</v>
      </c>
      <c r="N2948" s="1" t="s">
        <v>11667</v>
      </c>
      <c r="O2948" s="1" t="s">
        <v>11671</v>
      </c>
      <c r="P2948" s="1">
        <v>796</v>
      </c>
      <c r="Q2948" s="7" t="s">
        <v>11836</v>
      </c>
      <c r="R2948" s="2">
        <v>71</v>
      </c>
      <c r="S2948" s="2">
        <v>600</v>
      </c>
      <c r="T2948" s="4">
        <f t="shared" si="98"/>
        <v>42600</v>
      </c>
      <c r="U2948" s="4">
        <f t="shared" si="97"/>
        <v>47712.000000000007</v>
      </c>
      <c r="V2948" s="4"/>
      <c r="W2948" s="6">
        <v>2016</v>
      </c>
      <c r="X2948" s="4"/>
    </row>
    <row r="2949" spans="1:24" ht="66" customHeight="1" x14ac:dyDescent="0.2">
      <c r="A2949" s="8" t="s">
        <v>3022</v>
      </c>
      <c r="B2949" s="1" t="s">
        <v>12283</v>
      </c>
      <c r="C2949" s="5" t="s">
        <v>10686</v>
      </c>
      <c r="D2949" s="5" t="s">
        <v>10687</v>
      </c>
      <c r="E2949" s="5" t="s">
        <v>10688</v>
      </c>
      <c r="F2949" s="14" t="s">
        <v>10690</v>
      </c>
      <c r="G2949" s="11" t="s">
        <v>77</v>
      </c>
      <c r="H2949" s="12">
        <v>0</v>
      </c>
      <c r="I2949" s="12" t="s">
        <v>78</v>
      </c>
      <c r="J2949" s="13" t="s">
        <v>12294</v>
      </c>
      <c r="K2949" s="1" t="s">
        <v>11668</v>
      </c>
      <c r="L2949" s="1" t="s">
        <v>79</v>
      </c>
      <c r="M2949" s="1" t="s">
        <v>80</v>
      </c>
      <c r="N2949" s="1" t="s">
        <v>11667</v>
      </c>
      <c r="O2949" s="1" t="s">
        <v>11671</v>
      </c>
      <c r="P2949" s="1">
        <v>796</v>
      </c>
      <c r="Q2949" s="7" t="s">
        <v>11836</v>
      </c>
      <c r="R2949" s="2">
        <v>11</v>
      </c>
      <c r="S2949" s="2">
        <v>3000</v>
      </c>
      <c r="T2949" s="4">
        <f t="shared" si="98"/>
        <v>33000</v>
      </c>
      <c r="U2949" s="4">
        <f t="shared" si="97"/>
        <v>36960</v>
      </c>
      <c r="V2949" s="4"/>
      <c r="W2949" s="6">
        <v>2016</v>
      </c>
      <c r="X2949" s="4"/>
    </row>
    <row r="2950" spans="1:24" ht="66" customHeight="1" x14ac:dyDescent="0.2">
      <c r="A2950" s="8" t="s">
        <v>3023</v>
      </c>
      <c r="B2950" s="1" t="s">
        <v>12283</v>
      </c>
      <c r="C2950" s="5" t="s">
        <v>12094</v>
      </c>
      <c r="D2950" s="5" t="s">
        <v>10619</v>
      </c>
      <c r="E2950" s="5" t="s">
        <v>12095</v>
      </c>
      <c r="F2950" s="14" t="s">
        <v>12096</v>
      </c>
      <c r="G2950" s="11" t="s">
        <v>11672</v>
      </c>
      <c r="H2950" s="12">
        <v>0</v>
      </c>
      <c r="I2950" s="12" t="s">
        <v>78</v>
      </c>
      <c r="J2950" s="13" t="s">
        <v>12294</v>
      </c>
      <c r="K2950" s="1" t="s">
        <v>11668</v>
      </c>
      <c r="L2950" s="1" t="s">
        <v>79</v>
      </c>
      <c r="M2950" s="1" t="s">
        <v>80</v>
      </c>
      <c r="N2950" s="1" t="s">
        <v>11667</v>
      </c>
      <c r="O2950" s="1" t="s">
        <v>11671</v>
      </c>
      <c r="P2950" s="1">
        <v>168</v>
      </c>
      <c r="Q2950" s="7" t="s">
        <v>11908</v>
      </c>
      <c r="R2950" s="2">
        <v>0.4</v>
      </c>
      <c r="S2950" s="2">
        <v>557470</v>
      </c>
      <c r="T2950" s="4">
        <f t="shared" si="98"/>
        <v>222988</v>
      </c>
      <c r="U2950" s="4">
        <f t="shared" si="97"/>
        <v>249746.56000000003</v>
      </c>
      <c r="V2950" s="4"/>
      <c r="W2950" s="6">
        <v>2016</v>
      </c>
      <c r="X2950" s="4"/>
    </row>
    <row r="2951" spans="1:24" ht="66" customHeight="1" x14ac:dyDescent="0.2">
      <c r="A2951" s="8" t="s">
        <v>3024</v>
      </c>
      <c r="B2951" s="1" t="s">
        <v>12283</v>
      </c>
      <c r="C2951" s="5" t="s">
        <v>10629</v>
      </c>
      <c r="D2951" s="5" t="s">
        <v>10619</v>
      </c>
      <c r="E2951" s="5" t="s">
        <v>10630</v>
      </c>
      <c r="F2951" s="14" t="s">
        <v>10691</v>
      </c>
      <c r="G2951" s="11" t="s">
        <v>11672</v>
      </c>
      <c r="H2951" s="12">
        <v>0</v>
      </c>
      <c r="I2951" s="12" t="s">
        <v>78</v>
      </c>
      <c r="J2951" s="13" t="s">
        <v>12294</v>
      </c>
      <c r="K2951" s="1" t="s">
        <v>11668</v>
      </c>
      <c r="L2951" s="1" t="s">
        <v>79</v>
      </c>
      <c r="M2951" s="1" t="s">
        <v>80</v>
      </c>
      <c r="N2951" s="1" t="s">
        <v>11667</v>
      </c>
      <c r="O2951" s="1" t="s">
        <v>11671</v>
      </c>
      <c r="P2951" s="1">
        <v>168</v>
      </c>
      <c r="Q2951" s="7" t="s">
        <v>11908</v>
      </c>
      <c r="R2951" s="2">
        <v>0.4</v>
      </c>
      <c r="S2951" s="2">
        <v>574590</v>
      </c>
      <c r="T2951" s="4">
        <f t="shared" si="98"/>
        <v>229836</v>
      </c>
      <c r="U2951" s="4">
        <f t="shared" si="97"/>
        <v>257416.32000000004</v>
      </c>
      <c r="V2951" s="4"/>
      <c r="W2951" s="6">
        <v>2016</v>
      </c>
      <c r="X2951" s="4"/>
    </row>
    <row r="2952" spans="1:24" ht="66" customHeight="1" x14ac:dyDescent="0.2">
      <c r="A2952" s="8" t="s">
        <v>3025</v>
      </c>
      <c r="B2952" s="1" t="s">
        <v>12283</v>
      </c>
      <c r="C2952" s="5" t="s">
        <v>10692</v>
      </c>
      <c r="D2952" s="5" t="s">
        <v>10619</v>
      </c>
      <c r="E2952" s="5" t="s">
        <v>10693</v>
      </c>
      <c r="F2952" s="14" t="s">
        <v>10694</v>
      </c>
      <c r="G2952" s="11" t="s">
        <v>11672</v>
      </c>
      <c r="H2952" s="12">
        <v>0</v>
      </c>
      <c r="I2952" s="12" t="s">
        <v>78</v>
      </c>
      <c r="J2952" s="13" t="s">
        <v>12294</v>
      </c>
      <c r="K2952" s="1" t="s">
        <v>11668</v>
      </c>
      <c r="L2952" s="1" t="s">
        <v>79</v>
      </c>
      <c r="M2952" s="1" t="s">
        <v>80</v>
      </c>
      <c r="N2952" s="1" t="s">
        <v>11667</v>
      </c>
      <c r="O2952" s="1" t="s">
        <v>11671</v>
      </c>
      <c r="P2952" s="1">
        <v>166</v>
      </c>
      <c r="Q2952" s="7" t="s">
        <v>11933</v>
      </c>
      <c r="R2952" s="2">
        <v>23</v>
      </c>
      <c r="S2952" s="2">
        <v>3461</v>
      </c>
      <c r="T2952" s="4">
        <f t="shared" si="98"/>
        <v>79603</v>
      </c>
      <c r="U2952" s="4">
        <f t="shared" si="97"/>
        <v>89155.360000000015</v>
      </c>
      <c r="V2952" s="4"/>
      <c r="W2952" s="6">
        <v>2016</v>
      </c>
      <c r="X2952" s="4"/>
    </row>
    <row r="2953" spans="1:24" ht="66" customHeight="1" x14ac:dyDescent="0.2">
      <c r="A2953" s="8" t="s">
        <v>3026</v>
      </c>
      <c r="B2953" s="1" t="s">
        <v>12283</v>
      </c>
      <c r="C2953" s="5" t="s">
        <v>10695</v>
      </c>
      <c r="D2953" s="5" t="s">
        <v>11777</v>
      </c>
      <c r="E2953" s="5" t="s">
        <v>11778</v>
      </c>
      <c r="F2953" s="14" t="s">
        <v>10696</v>
      </c>
      <c r="G2953" s="11" t="s">
        <v>11672</v>
      </c>
      <c r="H2953" s="12">
        <v>0</v>
      </c>
      <c r="I2953" s="12" t="s">
        <v>78</v>
      </c>
      <c r="J2953" s="13" t="s">
        <v>12294</v>
      </c>
      <c r="K2953" s="1" t="s">
        <v>11668</v>
      </c>
      <c r="L2953" s="1" t="s">
        <v>79</v>
      </c>
      <c r="M2953" s="1" t="s">
        <v>80</v>
      </c>
      <c r="N2953" s="1" t="s">
        <v>11667</v>
      </c>
      <c r="O2953" s="1" t="s">
        <v>11671</v>
      </c>
      <c r="P2953" s="1">
        <v>112</v>
      </c>
      <c r="Q2953" s="7" t="s">
        <v>11659</v>
      </c>
      <c r="R2953" s="2">
        <v>10</v>
      </c>
      <c r="S2953" s="2">
        <v>962</v>
      </c>
      <c r="T2953" s="4">
        <f t="shared" si="98"/>
        <v>9620</v>
      </c>
      <c r="U2953" s="4">
        <f t="shared" si="97"/>
        <v>10774.400000000001</v>
      </c>
      <c r="V2953" s="4"/>
      <c r="W2953" s="6">
        <v>2016</v>
      </c>
      <c r="X2953" s="4"/>
    </row>
    <row r="2954" spans="1:24" ht="66" customHeight="1" x14ac:dyDescent="0.2">
      <c r="A2954" s="8" t="s">
        <v>3027</v>
      </c>
      <c r="B2954" s="1" t="s">
        <v>12283</v>
      </c>
      <c r="C2954" s="5" t="s">
        <v>10697</v>
      </c>
      <c r="D2954" s="5" t="s">
        <v>10626</v>
      </c>
      <c r="E2954" s="5" t="s">
        <v>10698</v>
      </c>
      <c r="F2954" s="14" t="s">
        <v>10699</v>
      </c>
      <c r="G2954" s="11" t="s">
        <v>77</v>
      </c>
      <c r="H2954" s="12">
        <v>0</v>
      </c>
      <c r="I2954" s="12" t="s">
        <v>78</v>
      </c>
      <c r="J2954" s="13" t="s">
        <v>12294</v>
      </c>
      <c r="K2954" s="1" t="s">
        <v>11668</v>
      </c>
      <c r="L2954" s="1" t="s">
        <v>79</v>
      </c>
      <c r="M2954" s="1" t="s">
        <v>80</v>
      </c>
      <c r="N2954" s="1" t="s">
        <v>11667</v>
      </c>
      <c r="O2954" s="1" t="s">
        <v>11671</v>
      </c>
      <c r="P2954" s="1">
        <v>796</v>
      </c>
      <c r="Q2954" s="7" t="s">
        <v>11796</v>
      </c>
      <c r="R2954" s="2">
        <v>8</v>
      </c>
      <c r="S2954" s="2">
        <v>30042</v>
      </c>
      <c r="T2954" s="4">
        <f t="shared" si="98"/>
        <v>240336</v>
      </c>
      <c r="U2954" s="4">
        <f t="shared" si="97"/>
        <v>269176.32000000001</v>
      </c>
      <c r="V2954" s="4"/>
      <c r="W2954" s="6">
        <v>2016</v>
      </c>
      <c r="X2954" s="4"/>
    </row>
    <row r="2955" spans="1:24" ht="66" customHeight="1" x14ac:dyDescent="0.2">
      <c r="A2955" s="8" t="s">
        <v>3028</v>
      </c>
      <c r="B2955" s="1" t="s">
        <v>12283</v>
      </c>
      <c r="C2955" s="5" t="s">
        <v>10663</v>
      </c>
      <c r="D2955" s="5" t="s">
        <v>10626</v>
      </c>
      <c r="E2955" s="5" t="s">
        <v>10664</v>
      </c>
      <c r="F2955" s="14" t="s">
        <v>10700</v>
      </c>
      <c r="G2955" s="11" t="s">
        <v>77</v>
      </c>
      <c r="H2955" s="12">
        <v>0</v>
      </c>
      <c r="I2955" s="12" t="s">
        <v>78</v>
      </c>
      <c r="J2955" s="13" t="s">
        <v>12294</v>
      </c>
      <c r="K2955" s="1" t="s">
        <v>11668</v>
      </c>
      <c r="L2955" s="1" t="s">
        <v>79</v>
      </c>
      <c r="M2955" s="1" t="s">
        <v>80</v>
      </c>
      <c r="N2955" s="1" t="s">
        <v>11667</v>
      </c>
      <c r="O2955" s="1" t="s">
        <v>11671</v>
      </c>
      <c r="P2955" s="1">
        <v>166</v>
      </c>
      <c r="Q2955" s="7" t="s">
        <v>11933</v>
      </c>
      <c r="R2955" s="2">
        <v>0.84</v>
      </c>
      <c r="S2955" s="2">
        <v>415290</v>
      </c>
      <c r="T2955" s="4">
        <f t="shared" si="98"/>
        <v>348843.6</v>
      </c>
      <c r="U2955" s="4">
        <f t="shared" si="97"/>
        <v>390704.83199999999</v>
      </c>
      <c r="V2955" s="4"/>
      <c r="W2955" s="6">
        <v>2016</v>
      </c>
      <c r="X2955" s="4"/>
    </row>
    <row r="2956" spans="1:24" ht="66" customHeight="1" x14ac:dyDescent="0.2">
      <c r="A2956" s="8" t="s">
        <v>3029</v>
      </c>
      <c r="B2956" s="1" t="s">
        <v>12283</v>
      </c>
      <c r="C2956" s="5" t="s">
        <v>10697</v>
      </c>
      <c r="D2956" s="5" t="s">
        <v>10626</v>
      </c>
      <c r="E2956" s="5" t="s">
        <v>10698</v>
      </c>
      <c r="F2956" s="14" t="s">
        <v>10701</v>
      </c>
      <c r="G2956" s="11" t="s">
        <v>77</v>
      </c>
      <c r="H2956" s="12">
        <v>0</v>
      </c>
      <c r="I2956" s="12" t="s">
        <v>78</v>
      </c>
      <c r="J2956" s="13" t="s">
        <v>12294</v>
      </c>
      <c r="K2956" s="1" t="s">
        <v>11668</v>
      </c>
      <c r="L2956" s="1" t="s">
        <v>79</v>
      </c>
      <c r="M2956" s="1" t="s">
        <v>80</v>
      </c>
      <c r="N2956" s="1" t="s">
        <v>11667</v>
      </c>
      <c r="O2956" s="1" t="s">
        <v>11671</v>
      </c>
      <c r="P2956" s="1">
        <v>796</v>
      </c>
      <c r="Q2956" s="7" t="s">
        <v>11796</v>
      </c>
      <c r="R2956" s="2">
        <v>4</v>
      </c>
      <c r="S2956" s="2">
        <v>14500</v>
      </c>
      <c r="T2956" s="4">
        <f t="shared" si="98"/>
        <v>58000</v>
      </c>
      <c r="U2956" s="4">
        <f t="shared" si="97"/>
        <v>64960.000000000007</v>
      </c>
      <c r="V2956" s="4"/>
      <c r="W2956" s="6">
        <v>2016</v>
      </c>
      <c r="X2956" s="4"/>
    </row>
    <row r="2957" spans="1:24" ht="66" customHeight="1" x14ac:dyDescent="0.2">
      <c r="A2957" s="8" t="s">
        <v>3030</v>
      </c>
      <c r="B2957" s="1" t="s">
        <v>12283</v>
      </c>
      <c r="C2957" s="5" t="s">
        <v>10663</v>
      </c>
      <c r="D2957" s="5" t="s">
        <v>10626</v>
      </c>
      <c r="E2957" s="5" t="s">
        <v>10664</v>
      </c>
      <c r="F2957" s="14" t="s">
        <v>10702</v>
      </c>
      <c r="G2957" s="11" t="s">
        <v>77</v>
      </c>
      <c r="H2957" s="12">
        <v>0</v>
      </c>
      <c r="I2957" s="12" t="s">
        <v>78</v>
      </c>
      <c r="J2957" s="13" t="s">
        <v>12294</v>
      </c>
      <c r="K2957" s="1" t="s">
        <v>11668</v>
      </c>
      <c r="L2957" s="1" t="s">
        <v>79</v>
      </c>
      <c r="M2957" s="1" t="s">
        <v>80</v>
      </c>
      <c r="N2957" s="1" t="s">
        <v>11667</v>
      </c>
      <c r="O2957" s="1" t="s">
        <v>11671</v>
      </c>
      <c r="P2957" s="1">
        <v>166</v>
      </c>
      <c r="Q2957" s="7" t="s">
        <v>11933</v>
      </c>
      <c r="R2957" s="2">
        <v>7.0000000000000007E-2</v>
      </c>
      <c r="S2957" s="2">
        <v>415290</v>
      </c>
      <c r="T2957" s="4">
        <f t="shared" si="98"/>
        <v>29070.300000000003</v>
      </c>
      <c r="U2957" s="4">
        <f t="shared" ref="U2957:U3020" si="99">T2957*1.12</f>
        <v>32558.736000000008</v>
      </c>
      <c r="V2957" s="4"/>
      <c r="W2957" s="6">
        <v>2016</v>
      </c>
      <c r="X2957" s="4"/>
    </row>
    <row r="2958" spans="1:24" ht="66" customHeight="1" x14ac:dyDescent="0.2">
      <c r="A2958" s="8" t="s">
        <v>3031</v>
      </c>
      <c r="B2958" s="1" t="s">
        <v>12283</v>
      </c>
      <c r="C2958" s="5" t="s">
        <v>10697</v>
      </c>
      <c r="D2958" s="5" t="s">
        <v>10626</v>
      </c>
      <c r="E2958" s="5" t="s">
        <v>10698</v>
      </c>
      <c r="F2958" s="14" t="s">
        <v>10703</v>
      </c>
      <c r="G2958" s="11" t="s">
        <v>77</v>
      </c>
      <c r="H2958" s="12">
        <v>0</v>
      </c>
      <c r="I2958" s="12" t="s">
        <v>78</v>
      </c>
      <c r="J2958" s="13" t="s">
        <v>12294</v>
      </c>
      <c r="K2958" s="1" t="s">
        <v>11668</v>
      </c>
      <c r="L2958" s="1" t="s">
        <v>79</v>
      </c>
      <c r="M2958" s="1" t="s">
        <v>80</v>
      </c>
      <c r="N2958" s="1" t="s">
        <v>11667</v>
      </c>
      <c r="O2958" s="1" t="s">
        <v>11671</v>
      </c>
      <c r="P2958" s="1">
        <v>796</v>
      </c>
      <c r="Q2958" s="7" t="s">
        <v>11796</v>
      </c>
      <c r="R2958" s="2">
        <v>2</v>
      </c>
      <c r="S2958" s="2">
        <v>14500</v>
      </c>
      <c r="T2958" s="4">
        <f t="shared" si="98"/>
        <v>29000</v>
      </c>
      <c r="U2958" s="4">
        <f t="shared" si="99"/>
        <v>32480.000000000004</v>
      </c>
      <c r="V2958" s="4"/>
      <c r="W2958" s="6">
        <v>2016</v>
      </c>
      <c r="X2958" s="4"/>
    </row>
    <row r="2959" spans="1:24" ht="66" customHeight="1" x14ac:dyDescent="0.2">
      <c r="A2959" s="8" t="s">
        <v>3032</v>
      </c>
      <c r="B2959" s="1" t="s">
        <v>12283</v>
      </c>
      <c r="C2959" s="5" t="s">
        <v>10697</v>
      </c>
      <c r="D2959" s="5" t="s">
        <v>10626</v>
      </c>
      <c r="E2959" s="5" t="s">
        <v>10698</v>
      </c>
      <c r="F2959" s="14" t="s">
        <v>10704</v>
      </c>
      <c r="G2959" s="11" t="s">
        <v>77</v>
      </c>
      <c r="H2959" s="12">
        <v>0</v>
      </c>
      <c r="I2959" s="12" t="s">
        <v>78</v>
      </c>
      <c r="J2959" s="13" t="s">
        <v>12294</v>
      </c>
      <c r="K2959" s="1" t="s">
        <v>11668</v>
      </c>
      <c r="L2959" s="1" t="s">
        <v>79</v>
      </c>
      <c r="M2959" s="1" t="s">
        <v>80</v>
      </c>
      <c r="N2959" s="1" t="s">
        <v>11667</v>
      </c>
      <c r="O2959" s="1" t="s">
        <v>11671</v>
      </c>
      <c r="P2959" s="1">
        <v>796</v>
      </c>
      <c r="Q2959" s="7" t="s">
        <v>4673</v>
      </c>
      <c r="R2959" s="2">
        <v>2</v>
      </c>
      <c r="S2959" s="2">
        <v>119350</v>
      </c>
      <c r="T2959" s="4">
        <f t="shared" si="98"/>
        <v>238700</v>
      </c>
      <c r="U2959" s="4">
        <f t="shared" si="99"/>
        <v>267344</v>
      </c>
      <c r="V2959" s="4"/>
      <c r="W2959" s="6">
        <v>2016</v>
      </c>
      <c r="X2959" s="4"/>
    </row>
    <row r="2960" spans="1:24" ht="66" customHeight="1" x14ac:dyDescent="0.2">
      <c r="A2960" s="8" t="s">
        <v>3033</v>
      </c>
      <c r="B2960" s="1" t="s">
        <v>12283</v>
      </c>
      <c r="C2960" s="5" t="s">
        <v>10705</v>
      </c>
      <c r="D2960" s="5" t="s">
        <v>10626</v>
      </c>
      <c r="E2960" s="5" t="s">
        <v>10698</v>
      </c>
      <c r="F2960" s="14" t="s">
        <v>10706</v>
      </c>
      <c r="G2960" s="11" t="s">
        <v>77</v>
      </c>
      <c r="H2960" s="12">
        <v>0</v>
      </c>
      <c r="I2960" s="12" t="s">
        <v>78</v>
      </c>
      <c r="J2960" s="13" t="s">
        <v>12294</v>
      </c>
      <c r="K2960" s="1" t="s">
        <v>11668</v>
      </c>
      <c r="L2960" s="1" t="s">
        <v>79</v>
      </c>
      <c r="M2960" s="1" t="s">
        <v>80</v>
      </c>
      <c r="N2960" s="1" t="s">
        <v>11667</v>
      </c>
      <c r="O2960" s="1" t="s">
        <v>11671</v>
      </c>
      <c r="P2960" s="1">
        <v>112</v>
      </c>
      <c r="Q2960" s="7" t="s">
        <v>11659</v>
      </c>
      <c r="R2960" s="2">
        <v>5</v>
      </c>
      <c r="S2960" s="2">
        <v>120885.74</v>
      </c>
      <c r="T2960" s="4">
        <f t="shared" si="98"/>
        <v>604428.70000000007</v>
      </c>
      <c r="U2960" s="4">
        <f t="shared" si="99"/>
        <v>676960.14400000009</v>
      </c>
      <c r="V2960" s="4"/>
      <c r="W2960" s="6">
        <v>2016</v>
      </c>
      <c r="X2960" s="4"/>
    </row>
    <row r="2961" spans="1:24" ht="66" customHeight="1" x14ac:dyDescent="0.2">
      <c r="A2961" s="8" t="s">
        <v>3034</v>
      </c>
      <c r="B2961" s="1" t="s">
        <v>12283</v>
      </c>
      <c r="C2961" s="5" t="s">
        <v>10614</v>
      </c>
      <c r="D2961" s="5" t="s">
        <v>10615</v>
      </c>
      <c r="E2961" s="5" t="s">
        <v>10616</v>
      </c>
      <c r="F2961" s="14" t="s">
        <v>10707</v>
      </c>
      <c r="G2961" s="11" t="s">
        <v>77</v>
      </c>
      <c r="H2961" s="12">
        <v>0</v>
      </c>
      <c r="I2961" s="12" t="s">
        <v>78</v>
      </c>
      <c r="J2961" s="13" t="s">
        <v>12294</v>
      </c>
      <c r="K2961" s="1" t="s">
        <v>11668</v>
      </c>
      <c r="L2961" s="1" t="s">
        <v>79</v>
      </c>
      <c r="M2961" s="1" t="s">
        <v>80</v>
      </c>
      <c r="N2961" s="1" t="s">
        <v>11667</v>
      </c>
      <c r="O2961" s="1" t="s">
        <v>11671</v>
      </c>
      <c r="P2961" s="1">
        <v>166</v>
      </c>
      <c r="Q2961" s="7" t="s">
        <v>11933</v>
      </c>
      <c r="R2961" s="2">
        <v>40</v>
      </c>
      <c r="S2961" s="2">
        <v>400</v>
      </c>
      <c r="T2961" s="4">
        <f t="shared" si="98"/>
        <v>16000</v>
      </c>
      <c r="U2961" s="4">
        <f t="shared" si="99"/>
        <v>17920</v>
      </c>
      <c r="V2961" s="4"/>
      <c r="W2961" s="6">
        <v>2016</v>
      </c>
      <c r="X2961" s="4"/>
    </row>
    <row r="2962" spans="1:24" ht="66" customHeight="1" x14ac:dyDescent="0.2">
      <c r="A2962" s="8" t="s">
        <v>3035</v>
      </c>
      <c r="B2962" s="1" t="s">
        <v>12283</v>
      </c>
      <c r="C2962" s="5" t="s">
        <v>10708</v>
      </c>
      <c r="D2962" s="5" t="s">
        <v>10619</v>
      </c>
      <c r="E2962" s="5" t="s">
        <v>10709</v>
      </c>
      <c r="F2962" s="14" t="s">
        <v>10710</v>
      </c>
      <c r="G2962" s="11" t="s">
        <v>77</v>
      </c>
      <c r="H2962" s="12">
        <v>0</v>
      </c>
      <c r="I2962" s="12" t="s">
        <v>78</v>
      </c>
      <c r="J2962" s="13" t="s">
        <v>12294</v>
      </c>
      <c r="K2962" s="1" t="s">
        <v>11668</v>
      </c>
      <c r="L2962" s="1" t="s">
        <v>79</v>
      </c>
      <c r="M2962" s="1" t="s">
        <v>80</v>
      </c>
      <c r="N2962" s="1" t="s">
        <v>11667</v>
      </c>
      <c r="O2962" s="1" t="s">
        <v>11671</v>
      </c>
      <c r="P2962" s="1">
        <v>166</v>
      </c>
      <c r="Q2962" s="7" t="s">
        <v>11933</v>
      </c>
      <c r="R2962" s="2">
        <v>120</v>
      </c>
      <c r="S2962" s="2">
        <v>729</v>
      </c>
      <c r="T2962" s="4">
        <f t="shared" si="98"/>
        <v>87480</v>
      </c>
      <c r="U2962" s="4">
        <f t="shared" si="99"/>
        <v>97977.600000000006</v>
      </c>
      <c r="V2962" s="4"/>
      <c r="W2962" s="6">
        <v>2016</v>
      </c>
      <c r="X2962" s="4"/>
    </row>
    <row r="2963" spans="1:24" ht="66" customHeight="1" x14ac:dyDescent="0.2">
      <c r="A2963" s="8" t="s">
        <v>3036</v>
      </c>
      <c r="B2963" s="1" t="s">
        <v>12283</v>
      </c>
      <c r="C2963" s="5" t="s">
        <v>10711</v>
      </c>
      <c r="D2963" s="5" t="s">
        <v>10619</v>
      </c>
      <c r="E2963" s="5" t="s">
        <v>11779</v>
      </c>
      <c r="F2963" s="14" t="s">
        <v>10712</v>
      </c>
      <c r="G2963" s="11" t="s">
        <v>77</v>
      </c>
      <c r="H2963" s="12">
        <v>0</v>
      </c>
      <c r="I2963" s="12" t="s">
        <v>78</v>
      </c>
      <c r="J2963" s="13" t="s">
        <v>12294</v>
      </c>
      <c r="K2963" s="1" t="s">
        <v>11668</v>
      </c>
      <c r="L2963" s="1" t="s">
        <v>79</v>
      </c>
      <c r="M2963" s="1" t="s">
        <v>80</v>
      </c>
      <c r="N2963" s="1" t="s">
        <v>11667</v>
      </c>
      <c r="O2963" s="1" t="s">
        <v>11671</v>
      </c>
      <c r="P2963" s="1">
        <v>112</v>
      </c>
      <c r="Q2963" s="7" t="s">
        <v>11657</v>
      </c>
      <c r="R2963" s="2">
        <v>150</v>
      </c>
      <c r="S2963" s="2">
        <v>700</v>
      </c>
      <c r="T2963" s="4">
        <f t="shared" si="98"/>
        <v>105000</v>
      </c>
      <c r="U2963" s="4">
        <f t="shared" si="99"/>
        <v>117600.00000000001</v>
      </c>
      <c r="V2963" s="4"/>
      <c r="W2963" s="6">
        <v>2016</v>
      </c>
      <c r="X2963" s="4"/>
    </row>
    <row r="2964" spans="1:24" ht="66" customHeight="1" x14ac:dyDescent="0.2">
      <c r="A2964" s="8" t="s">
        <v>3037</v>
      </c>
      <c r="B2964" s="1" t="s">
        <v>12283</v>
      </c>
      <c r="C2964" s="5" t="s">
        <v>10713</v>
      </c>
      <c r="D2964" s="5" t="s">
        <v>10619</v>
      </c>
      <c r="E2964" s="5" t="s">
        <v>10714</v>
      </c>
      <c r="F2964" s="14" t="s">
        <v>10715</v>
      </c>
      <c r="G2964" s="11" t="s">
        <v>11672</v>
      </c>
      <c r="H2964" s="12">
        <v>0</v>
      </c>
      <c r="I2964" s="12" t="s">
        <v>78</v>
      </c>
      <c r="J2964" s="13" t="s">
        <v>12294</v>
      </c>
      <c r="K2964" s="1" t="s">
        <v>11668</v>
      </c>
      <c r="L2964" s="1" t="s">
        <v>79</v>
      </c>
      <c r="M2964" s="1" t="s">
        <v>80</v>
      </c>
      <c r="N2964" s="1" t="s">
        <v>11667</v>
      </c>
      <c r="O2964" s="1" t="s">
        <v>11671</v>
      </c>
      <c r="P2964" s="1">
        <v>166</v>
      </c>
      <c r="Q2964" s="7" t="s">
        <v>11933</v>
      </c>
      <c r="R2964" s="2">
        <v>480</v>
      </c>
      <c r="S2964" s="2">
        <v>2900</v>
      </c>
      <c r="T2964" s="4">
        <f t="shared" si="98"/>
        <v>1392000</v>
      </c>
      <c r="U2964" s="4">
        <f t="shared" si="99"/>
        <v>1559040.0000000002</v>
      </c>
      <c r="V2964" s="4"/>
      <c r="W2964" s="6">
        <v>2016</v>
      </c>
      <c r="X2964" s="4"/>
    </row>
    <row r="2965" spans="1:24" ht="66" customHeight="1" x14ac:dyDescent="0.2">
      <c r="A2965" s="8" t="s">
        <v>3038</v>
      </c>
      <c r="B2965" s="1" t="s">
        <v>12283</v>
      </c>
      <c r="C2965" s="5" t="s">
        <v>10716</v>
      </c>
      <c r="D2965" s="5" t="s">
        <v>10626</v>
      </c>
      <c r="E2965" s="5" t="s">
        <v>10717</v>
      </c>
      <c r="F2965" s="14" t="s">
        <v>10718</v>
      </c>
      <c r="G2965" s="11" t="s">
        <v>77</v>
      </c>
      <c r="H2965" s="12">
        <v>0</v>
      </c>
      <c r="I2965" s="12" t="s">
        <v>78</v>
      </c>
      <c r="J2965" s="13" t="s">
        <v>12294</v>
      </c>
      <c r="K2965" s="1" t="s">
        <v>11668</v>
      </c>
      <c r="L2965" s="1" t="s">
        <v>79</v>
      </c>
      <c r="M2965" s="1" t="s">
        <v>80</v>
      </c>
      <c r="N2965" s="1" t="s">
        <v>11667</v>
      </c>
      <c r="O2965" s="1" t="s">
        <v>11671</v>
      </c>
      <c r="P2965" s="1">
        <v>796</v>
      </c>
      <c r="Q2965" s="7" t="s">
        <v>4673</v>
      </c>
      <c r="R2965" s="2">
        <v>10</v>
      </c>
      <c r="S2965" s="2">
        <v>450</v>
      </c>
      <c r="T2965" s="4">
        <f t="shared" si="98"/>
        <v>4500</v>
      </c>
      <c r="U2965" s="4">
        <f t="shared" si="99"/>
        <v>5040.0000000000009</v>
      </c>
      <c r="V2965" s="4"/>
      <c r="W2965" s="6">
        <v>2016</v>
      </c>
      <c r="X2965" s="4"/>
    </row>
    <row r="2966" spans="1:24" ht="66" customHeight="1" x14ac:dyDescent="0.2">
      <c r="A2966" s="8" t="s">
        <v>3039</v>
      </c>
      <c r="B2966" s="1" t="s">
        <v>12283</v>
      </c>
      <c r="C2966" s="5" t="s">
        <v>10719</v>
      </c>
      <c r="D2966" s="5" t="s">
        <v>10626</v>
      </c>
      <c r="E2966" s="5" t="s">
        <v>10720</v>
      </c>
      <c r="F2966" s="14" t="s">
        <v>10721</v>
      </c>
      <c r="G2966" s="11" t="s">
        <v>77</v>
      </c>
      <c r="H2966" s="12">
        <v>0</v>
      </c>
      <c r="I2966" s="12" t="s">
        <v>78</v>
      </c>
      <c r="J2966" s="13" t="s">
        <v>12294</v>
      </c>
      <c r="K2966" s="1" t="s">
        <v>11668</v>
      </c>
      <c r="L2966" s="1" t="s">
        <v>79</v>
      </c>
      <c r="M2966" s="1" t="s">
        <v>80</v>
      </c>
      <c r="N2966" s="1" t="s">
        <v>11667</v>
      </c>
      <c r="O2966" s="1" t="s">
        <v>11671</v>
      </c>
      <c r="P2966" s="1">
        <v>112</v>
      </c>
      <c r="Q2966" s="7" t="s">
        <v>11657</v>
      </c>
      <c r="R2966" s="2">
        <v>20</v>
      </c>
      <c r="S2966" s="2">
        <v>25000</v>
      </c>
      <c r="T2966" s="4">
        <f t="shared" si="98"/>
        <v>500000</v>
      </c>
      <c r="U2966" s="4">
        <f t="shared" si="99"/>
        <v>560000</v>
      </c>
      <c r="V2966" s="4"/>
      <c r="W2966" s="6">
        <v>2016</v>
      </c>
      <c r="X2966" s="4"/>
    </row>
    <row r="2967" spans="1:24" ht="66" customHeight="1" x14ac:dyDescent="0.2">
      <c r="A2967" s="8" t="s">
        <v>3040</v>
      </c>
      <c r="B2967" s="1" t="s">
        <v>12283</v>
      </c>
      <c r="C2967" s="5" t="s">
        <v>10722</v>
      </c>
      <c r="D2967" s="5" t="s">
        <v>10626</v>
      </c>
      <c r="E2967" s="5" t="s">
        <v>10723</v>
      </c>
      <c r="F2967" s="14" t="s">
        <v>10724</v>
      </c>
      <c r="G2967" s="11" t="s">
        <v>77</v>
      </c>
      <c r="H2967" s="12">
        <v>0</v>
      </c>
      <c r="I2967" s="12" t="s">
        <v>78</v>
      </c>
      <c r="J2967" s="13" t="s">
        <v>12294</v>
      </c>
      <c r="K2967" s="1" t="s">
        <v>11668</v>
      </c>
      <c r="L2967" s="1" t="s">
        <v>79</v>
      </c>
      <c r="M2967" s="1" t="s">
        <v>80</v>
      </c>
      <c r="N2967" s="1" t="s">
        <v>11667</v>
      </c>
      <c r="O2967" s="1" t="s">
        <v>11671</v>
      </c>
      <c r="P2967" s="1">
        <v>166</v>
      </c>
      <c r="Q2967" s="7" t="s">
        <v>11655</v>
      </c>
      <c r="R2967" s="2">
        <v>5</v>
      </c>
      <c r="S2967" s="2">
        <v>128000</v>
      </c>
      <c r="T2967" s="4">
        <f t="shared" si="98"/>
        <v>640000</v>
      </c>
      <c r="U2967" s="4">
        <f t="shared" si="99"/>
        <v>716800.00000000012</v>
      </c>
      <c r="V2967" s="4"/>
      <c r="W2967" s="6">
        <v>2016</v>
      </c>
      <c r="X2967" s="4"/>
    </row>
    <row r="2968" spans="1:24" ht="66" customHeight="1" x14ac:dyDescent="0.2">
      <c r="A2968" s="8" t="s">
        <v>3041</v>
      </c>
      <c r="B2968" s="1" t="s">
        <v>12283</v>
      </c>
      <c r="C2968" s="5" t="s">
        <v>8720</v>
      </c>
      <c r="D2968" s="5" t="s">
        <v>7147</v>
      </c>
      <c r="E2968" s="5" t="s">
        <v>8721</v>
      </c>
      <c r="F2968" s="14" t="s">
        <v>10725</v>
      </c>
      <c r="G2968" s="11" t="s">
        <v>77</v>
      </c>
      <c r="H2968" s="12">
        <v>0</v>
      </c>
      <c r="I2968" s="12" t="s">
        <v>78</v>
      </c>
      <c r="J2968" s="13" t="s">
        <v>12294</v>
      </c>
      <c r="K2968" s="1" t="s">
        <v>11668</v>
      </c>
      <c r="L2968" s="1" t="s">
        <v>79</v>
      </c>
      <c r="M2968" s="1" t="s">
        <v>80</v>
      </c>
      <c r="N2968" s="1" t="s">
        <v>11667</v>
      </c>
      <c r="O2968" s="1" t="s">
        <v>11671</v>
      </c>
      <c r="P2968" s="1">
        <v>166</v>
      </c>
      <c r="Q2968" s="7" t="s">
        <v>11655</v>
      </c>
      <c r="R2968" s="2">
        <v>1800</v>
      </c>
      <c r="S2968" s="2">
        <v>121.49532710280373</v>
      </c>
      <c r="T2968" s="4">
        <f t="shared" si="98"/>
        <v>218691.58878504671</v>
      </c>
      <c r="U2968" s="4">
        <f t="shared" si="99"/>
        <v>244934.57943925235</v>
      </c>
      <c r="V2968" s="4"/>
      <c r="W2968" s="6">
        <v>2016</v>
      </c>
      <c r="X2968" s="4"/>
    </row>
    <row r="2969" spans="1:24" ht="66" customHeight="1" x14ac:dyDescent="0.2">
      <c r="A2969" s="8" t="s">
        <v>3042</v>
      </c>
      <c r="B2969" s="1" t="s">
        <v>12283</v>
      </c>
      <c r="C2969" s="5" t="s">
        <v>10726</v>
      </c>
      <c r="D2969" s="5" t="s">
        <v>10460</v>
      </c>
      <c r="E2969" s="5" t="s">
        <v>12288</v>
      </c>
      <c r="F2969" s="14" t="s">
        <v>10727</v>
      </c>
      <c r="G2969" s="11" t="s">
        <v>77</v>
      </c>
      <c r="H2969" s="12">
        <v>1</v>
      </c>
      <c r="I2969" s="12" t="s">
        <v>78</v>
      </c>
      <c r="J2969" s="13" t="s">
        <v>12294</v>
      </c>
      <c r="K2969" s="1" t="s">
        <v>11668</v>
      </c>
      <c r="L2969" s="1" t="s">
        <v>79</v>
      </c>
      <c r="M2969" s="1" t="s">
        <v>80</v>
      </c>
      <c r="N2969" s="1" t="s">
        <v>11667</v>
      </c>
      <c r="O2969" s="1" t="s">
        <v>82</v>
      </c>
      <c r="P2969" s="1">
        <v>113</v>
      </c>
      <c r="Q2969" s="7" t="s">
        <v>11909</v>
      </c>
      <c r="R2969" s="2">
        <v>18</v>
      </c>
      <c r="S2969" s="2">
        <v>23200</v>
      </c>
      <c r="T2969" s="4">
        <f t="shared" si="98"/>
        <v>417600</v>
      </c>
      <c r="U2969" s="4">
        <f t="shared" si="99"/>
        <v>467712.00000000006</v>
      </c>
      <c r="V2969" s="4" t="s">
        <v>4658</v>
      </c>
      <c r="W2969" s="6">
        <v>2016</v>
      </c>
      <c r="X2969" s="4"/>
    </row>
    <row r="2970" spans="1:24" ht="66" customHeight="1" x14ac:dyDescent="0.2">
      <c r="A2970" s="8" t="s">
        <v>3043</v>
      </c>
      <c r="B2970" s="1" t="s">
        <v>12283</v>
      </c>
      <c r="C2970" s="5" t="s">
        <v>10728</v>
      </c>
      <c r="D2970" s="5" t="s">
        <v>7255</v>
      </c>
      <c r="E2970" s="5" t="s">
        <v>10729</v>
      </c>
      <c r="F2970" s="14" t="s">
        <v>10730</v>
      </c>
      <c r="G2970" s="11" t="s">
        <v>77</v>
      </c>
      <c r="H2970" s="12">
        <v>1</v>
      </c>
      <c r="I2970" s="12" t="s">
        <v>78</v>
      </c>
      <c r="J2970" s="13" t="s">
        <v>12294</v>
      </c>
      <c r="K2970" s="1" t="s">
        <v>11668</v>
      </c>
      <c r="L2970" s="1" t="s">
        <v>79</v>
      </c>
      <c r="M2970" s="1" t="s">
        <v>80</v>
      </c>
      <c r="N2970" s="1" t="s">
        <v>11667</v>
      </c>
      <c r="O2970" s="1" t="s">
        <v>82</v>
      </c>
      <c r="P2970" s="1">
        <v>113</v>
      </c>
      <c r="Q2970" s="7" t="s">
        <v>11909</v>
      </c>
      <c r="R2970" s="2">
        <v>3</v>
      </c>
      <c r="S2970" s="2">
        <v>23200</v>
      </c>
      <c r="T2970" s="4">
        <f t="shared" si="98"/>
        <v>69600</v>
      </c>
      <c r="U2970" s="4">
        <f t="shared" si="99"/>
        <v>77952.000000000015</v>
      </c>
      <c r="V2970" s="4" t="s">
        <v>4658</v>
      </c>
      <c r="W2970" s="6">
        <v>2016</v>
      </c>
      <c r="X2970" s="4"/>
    </row>
    <row r="2971" spans="1:24" ht="66" customHeight="1" x14ac:dyDescent="0.2">
      <c r="A2971" s="8" t="s">
        <v>3044</v>
      </c>
      <c r="B2971" s="1" t="s">
        <v>12283</v>
      </c>
      <c r="C2971" s="5" t="s">
        <v>10731</v>
      </c>
      <c r="D2971" s="5" t="s">
        <v>7255</v>
      </c>
      <c r="E2971" s="5" t="s">
        <v>10732</v>
      </c>
      <c r="F2971" s="14" t="s">
        <v>10733</v>
      </c>
      <c r="G2971" s="11" t="s">
        <v>77</v>
      </c>
      <c r="H2971" s="12">
        <v>0</v>
      </c>
      <c r="I2971" s="12" t="s">
        <v>78</v>
      </c>
      <c r="J2971" s="13" t="s">
        <v>12294</v>
      </c>
      <c r="K2971" s="1" t="s">
        <v>11668</v>
      </c>
      <c r="L2971" s="1" t="s">
        <v>79</v>
      </c>
      <c r="M2971" s="1" t="s">
        <v>80</v>
      </c>
      <c r="N2971" s="1" t="s">
        <v>11667</v>
      </c>
      <c r="O2971" s="1" t="s">
        <v>11671</v>
      </c>
      <c r="P2971" s="1">
        <v>168</v>
      </c>
      <c r="Q2971" s="7" t="s">
        <v>11908</v>
      </c>
      <c r="R2971" s="2">
        <v>32.5</v>
      </c>
      <c r="S2971" s="2">
        <v>58000</v>
      </c>
      <c r="T2971" s="4">
        <f t="shared" si="98"/>
        <v>1885000</v>
      </c>
      <c r="U2971" s="4">
        <f t="shared" si="99"/>
        <v>2111200</v>
      </c>
      <c r="V2971" s="4"/>
      <c r="W2971" s="6">
        <v>2016</v>
      </c>
      <c r="X2971" s="4"/>
    </row>
    <row r="2972" spans="1:24" ht="66" customHeight="1" x14ac:dyDescent="0.2">
      <c r="A2972" s="8" t="s">
        <v>3045</v>
      </c>
      <c r="B2972" s="1" t="s">
        <v>12283</v>
      </c>
      <c r="C2972" s="5" t="s">
        <v>10734</v>
      </c>
      <c r="D2972" s="5" t="s">
        <v>7255</v>
      </c>
      <c r="E2972" s="5" t="s">
        <v>10735</v>
      </c>
      <c r="F2972" s="14" t="s">
        <v>10736</v>
      </c>
      <c r="G2972" s="11" t="s">
        <v>77</v>
      </c>
      <c r="H2972" s="12">
        <v>0</v>
      </c>
      <c r="I2972" s="12" t="s">
        <v>78</v>
      </c>
      <c r="J2972" s="13" t="s">
        <v>12294</v>
      </c>
      <c r="K2972" s="1" t="s">
        <v>11668</v>
      </c>
      <c r="L2972" s="1" t="s">
        <v>79</v>
      </c>
      <c r="M2972" s="1" t="s">
        <v>80</v>
      </c>
      <c r="N2972" s="1" t="s">
        <v>11667</v>
      </c>
      <c r="O2972" s="1" t="s">
        <v>11671</v>
      </c>
      <c r="P2972" s="1">
        <v>168</v>
      </c>
      <c r="Q2972" s="7" t="s">
        <v>11908</v>
      </c>
      <c r="R2972" s="2">
        <v>5</v>
      </c>
      <c r="S2972" s="2">
        <v>58000</v>
      </c>
      <c r="T2972" s="4">
        <f t="shared" si="98"/>
        <v>290000</v>
      </c>
      <c r="U2972" s="4">
        <f t="shared" si="99"/>
        <v>324800.00000000006</v>
      </c>
      <c r="V2972" s="4"/>
      <c r="W2972" s="6">
        <v>2016</v>
      </c>
      <c r="X2972" s="4"/>
    </row>
    <row r="2973" spans="1:24" ht="66" customHeight="1" x14ac:dyDescent="0.2">
      <c r="A2973" s="8" t="s">
        <v>3046</v>
      </c>
      <c r="B2973" s="1" t="s">
        <v>12283</v>
      </c>
      <c r="C2973" s="5" t="s">
        <v>10737</v>
      </c>
      <c r="D2973" s="5" t="s">
        <v>10738</v>
      </c>
      <c r="E2973" s="5" t="s">
        <v>10739</v>
      </c>
      <c r="F2973" s="14" t="s">
        <v>10740</v>
      </c>
      <c r="G2973" s="11" t="s">
        <v>12279</v>
      </c>
      <c r="H2973" s="12">
        <v>0</v>
      </c>
      <c r="I2973" s="12" t="s">
        <v>78</v>
      </c>
      <c r="J2973" s="13" t="s">
        <v>12294</v>
      </c>
      <c r="K2973" s="1" t="s">
        <v>11668</v>
      </c>
      <c r="L2973" s="1" t="s">
        <v>79</v>
      </c>
      <c r="M2973" s="1" t="s">
        <v>80</v>
      </c>
      <c r="N2973" s="1" t="s">
        <v>11667</v>
      </c>
      <c r="O2973" s="1" t="s">
        <v>11671</v>
      </c>
      <c r="P2973" s="1">
        <v>168</v>
      </c>
      <c r="Q2973" s="7" t="s">
        <v>11908</v>
      </c>
      <c r="R2973" s="2">
        <v>10.5</v>
      </c>
      <c r="S2973" s="2">
        <v>260599.99999999997</v>
      </c>
      <c r="T2973" s="4">
        <f t="shared" ref="T2973:T3036" si="100">R2973*S2973</f>
        <v>2736299.9999999995</v>
      </c>
      <c r="U2973" s="4">
        <f t="shared" si="99"/>
        <v>3064656</v>
      </c>
      <c r="V2973" s="4"/>
      <c r="W2973" s="6">
        <v>2016</v>
      </c>
      <c r="X2973" s="4"/>
    </row>
    <row r="2974" spans="1:24" ht="66" customHeight="1" x14ac:dyDescent="0.2">
      <c r="A2974" s="8" t="s">
        <v>3047</v>
      </c>
      <c r="B2974" s="1" t="s">
        <v>12283</v>
      </c>
      <c r="C2974" s="5" t="s">
        <v>10741</v>
      </c>
      <c r="D2974" s="5" t="s">
        <v>5460</v>
      </c>
      <c r="E2974" s="5" t="s">
        <v>10742</v>
      </c>
      <c r="F2974" s="14" t="s">
        <v>10743</v>
      </c>
      <c r="G2974" s="11" t="s">
        <v>12279</v>
      </c>
      <c r="H2974" s="12">
        <v>0.5</v>
      </c>
      <c r="I2974" s="12" t="s">
        <v>78</v>
      </c>
      <c r="J2974" s="13" t="s">
        <v>12294</v>
      </c>
      <c r="K2974" s="1" t="s">
        <v>11668</v>
      </c>
      <c r="L2974" s="1" t="s">
        <v>79</v>
      </c>
      <c r="M2974" s="1" t="s">
        <v>80</v>
      </c>
      <c r="N2974" s="1" t="s">
        <v>11667</v>
      </c>
      <c r="O2974" s="1" t="s">
        <v>82</v>
      </c>
      <c r="P2974" s="1">
        <v>168</v>
      </c>
      <c r="Q2974" s="7" t="s">
        <v>11908</v>
      </c>
      <c r="R2974" s="2">
        <v>6.8</v>
      </c>
      <c r="S2974" s="2">
        <v>485500</v>
      </c>
      <c r="T2974" s="4">
        <f t="shared" si="100"/>
        <v>3301400</v>
      </c>
      <c r="U2974" s="4">
        <f t="shared" si="99"/>
        <v>3697568.0000000005</v>
      </c>
      <c r="V2974" s="4" t="s">
        <v>4658</v>
      </c>
      <c r="W2974" s="6">
        <v>2016</v>
      </c>
      <c r="X2974" s="4"/>
    </row>
    <row r="2975" spans="1:24" ht="66" customHeight="1" x14ac:dyDescent="0.2">
      <c r="A2975" s="8" t="s">
        <v>3048</v>
      </c>
      <c r="B2975" s="1" t="s">
        <v>12283</v>
      </c>
      <c r="C2975" s="5" t="s">
        <v>10744</v>
      </c>
      <c r="D2975" s="5" t="s">
        <v>7666</v>
      </c>
      <c r="E2975" s="5" t="s">
        <v>10745</v>
      </c>
      <c r="F2975" s="14" t="s">
        <v>10746</v>
      </c>
      <c r="G2975" s="11" t="s">
        <v>77</v>
      </c>
      <c r="H2975" s="12">
        <v>0</v>
      </c>
      <c r="I2975" s="12" t="s">
        <v>78</v>
      </c>
      <c r="J2975" s="13" t="s">
        <v>12294</v>
      </c>
      <c r="K2975" s="1" t="s">
        <v>11668</v>
      </c>
      <c r="L2975" s="1" t="s">
        <v>79</v>
      </c>
      <c r="M2975" s="1" t="s">
        <v>80</v>
      </c>
      <c r="N2975" s="1" t="s">
        <v>11667</v>
      </c>
      <c r="O2975" s="1" t="s">
        <v>11671</v>
      </c>
      <c r="P2975" s="1">
        <v>168</v>
      </c>
      <c r="Q2975" s="7" t="s">
        <v>11908</v>
      </c>
      <c r="R2975" s="2">
        <v>0.12</v>
      </c>
      <c r="S2975" s="2">
        <v>110000</v>
      </c>
      <c r="T2975" s="4">
        <f t="shared" si="100"/>
        <v>13200</v>
      </c>
      <c r="U2975" s="4">
        <f t="shared" si="99"/>
        <v>14784.000000000002</v>
      </c>
      <c r="V2975" s="4"/>
      <c r="W2975" s="6">
        <v>2016</v>
      </c>
      <c r="X2975" s="4"/>
    </row>
    <row r="2976" spans="1:24" ht="66" customHeight="1" x14ac:dyDescent="0.2">
      <c r="A2976" s="8" t="s">
        <v>3049</v>
      </c>
      <c r="B2976" s="1" t="s">
        <v>12283</v>
      </c>
      <c r="C2976" s="5" t="s">
        <v>10744</v>
      </c>
      <c r="D2976" s="5" t="s">
        <v>7666</v>
      </c>
      <c r="E2976" s="5" t="s">
        <v>10745</v>
      </c>
      <c r="F2976" s="14" t="s">
        <v>10747</v>
      </c>
      <c r="G2976" s="11" t="s">
        <v>77</v>
      </c>
      <c r="H2976" s="12">
        <v>0</v>
      </c>
      <c r="I2976" s="12" t="s">
        <v>78</v>
      </c>
      <c r="J2976" s="13" t="s">
        <v>12294</v>
      </c>
      <c r="K2976" s="1" t="s">
        <v>11668</v>
      </c>
      <c r="L2976" s="1" t="s">
        <v>79</v>
      </c>
      <c r="M2976" s="1" t="s">
        <v>80</v>
      </c>
      <c r="N2976" s="1" t="s">
        <v>11667</v>
      </c>
      <c r="O2976" s="1" t="s">
        <v>11671</v>
      </c>
      <c r="P2976" s="1">
        <v>168</v>
      </c>
      <c r="Q2976" s="7" t="s">
        <v>11908</v>
      </c>
      <c r="R2976" s="2">
        <v>0.15</v>
      </c>
      <c r="S2976" s="2">
        <v>120000</v>
      </c>
      <c r="T2976" s="4">
        <f t="shared" si="100"/>
        <v>18000</v>
      </c>
      <c r="U2976" s="4">
        <f t="shared" si="99"/>
        <v>20160.000000000004</v>
      </c>
      <c r="V2976" s="4"/>
      <c r="W2976" s="6">
        <v>2016</v>
      </c>
      <c r="X2976" s="4"/>
    </row>
    <row r="2977" spans="1:24" ht="66" customHeight="1" x14ac:dyDescent="0.2">
      <c r="A2977" s="8" t="s">
        <v>3050</v>
      </c>
      <c r="B2977" s="1" t="s">
        <v>12283</v>
      </c>
      <c r="C2977" s="5" t="s">
        <v>10748</v>
      </c>
      <c r="D2977" s="5" t="s">
        <v>7255</v>
      </c>
      <c r="E2977" s="5" t="s">
        <v>10729</v>
      </c>
      <c r="F2977" s="14" t="s">
        <v>10749</v>
      </c>
      <c r="G2977" s="11" t="s">
        <v>12279</v>
      </c>
      <c r="H2977" s="12">
        <v>0.5</v>
      </c>
      <c r="I2977" s="12" t="s">
        <v>78</v>
      </c>
      <c r="J2977" s="13" t="s">
        <v>12294</v>
      </c>
      <c r="K2977" s="1" t="s">
        <v>11668</v>
      </c>
      <c r="L2977" s="1" t="s">
        <v>79</v>
      </c>
      <c r="M2977" s="1" t="s">
        <v>80</v>
      </c>
      <c r="N2977" s="1" t="s">
        <v>11667</v>
      </c>
      <c r="O2977" s="1" t="s">
        <v>82</v>
      </c>
      <c r="P2977" s="1">
        <v>168</v>
      </c>
      <c r="Q2977" s="7" t="s">
        <v>11908</v>
      </c>
      <c r="R2977" s="2">
        <v>15.5</v>
      </c>
      <c r="S2977" s="2">
        <v>69600</v>
      </c>
      <c r="T2977" s="4">
        <f t="shared" si="100"/>
        <v>1078800</v>
      </c>
      <c r="U2977" s="4">
        <f t="shared" si="99"/>
        <v>1208256</v>
      </c>
      <c r="V2977" s="4" t="s">
        <v>4658</v>
      </c>
      <c r="W2977" s="6">
        <v>2016</v>
      </c>
      <c r="X2977" s="4"/>
    </row>
    <row r="2978" spans="1:24" ht="66" customHeight="1" x14ac:dyDescent="0.2">
      <c r="A2978" s="8" t="s">
        <v>3051</v>
      </c>
      <c r="B2978" s="1" t="s">
        <v>12283</v>
      </c>
      <c r="C2978" s="5" t="s">
        <v>10750</v>
      </c>
      <c r="D2978" s="5" t="s">
        <v>10751</v>
      </c>
      <c r="E2978" s="5" t="s">
        <v>10752</v>
      </c>
      <c r="F2978" s="14" t="s">
        <v>10753</v>
      </c>
      <c r="G2978" s="11" t="s">
        <v>12279</v>
      </c>
      <c r="H2978" s="12">
        <v>0.5</v>
      </c>
      <c r="I2978" s="12" t="s">
        <v>78</v>
      </c>
      <c r="J2978" s="13" t="s">
        <v>12294</v>
      </c>
      <c r="K2978" s="1" t="s">
        <v>11668</v>
      </c>
      <c r="L2978" s="1" t="s">
        <v>79</v>
      </c>
      <c r="M2978" s="1" t="s">
        <v>80</v>
      </c>
      <c r="N2978" s="1" t="s">
        <v>11667</v>
      </c>
      <c r="O2978" s="1" t="s">
        <v>82</v>
      </c>
      <c r="P2978" s="1">
        <v>168</v>
      </c>
      <c r="Q2978" s="7" t="s">
        <v>11908</v>
      </c>
      <c r="R2978" s="2">
        <v>4.3</v>
      </c>
      <c r="S2978" s="2">
        <v>336448.5981308411</v>
      </c>
      <c r="T2978" s="4">
        <f t="shared" si="100"/>
        <v>1446728.9719626168</v>
      </c>
      <c r="U2978" s="4">
        <f t="shared" si="99"/>
        <v>1620336.4485981308</v>
      </c>
      <c r="V2978" s="4" t="s">
        <v>4658</v>
      </c>
      <c r="W2978" s="6">
        <v>2016</v>
      </c>
      <c r="X2978" s="4"/>
    </row>
    <row r="2979" spans="1:24" ht="66" customHeight="1" x14ac:dyDescent="0.2">
      <c r="A2979" s="8" t="s">
        <v>3052</v>
      </c>
      <c r="B2979" s="1" t="s">
        <v>12283</v>
      </c>
      <c r="C2979" s="5" t="s">
        <v>10754</v>
      </c>
      <c r="D2979" s="5" t="s">
        <v>10751</v>
      </c>
      <c r="E2979" s="5" t="s">
        <v>10755</v>
      </c>
      <c r="F2979" s="14" t="s">
        <v>10756</v>
      </c>
      <c r="G2979" s="11" t="s">
        <v>12279</v>
      </c>
      <c r="H2979" s="12">
        <v>0</v>
      </c>
      <c r="I2979" s="12" t="s">
        <v>78</v>
      </c>
      <c r="J2979" s="13" t="s">
        <v>12294</v>
      </c>
      <c r="K2979" s="1" t="s">
        <v>11668</v>
      </c>
      <c r="L2979" s="1" t="s">
        <v>79</v>
      </c>
      <c r="M2979" s="1" t="s">
        <v>80</v>
      </c>
      <c r="N2979" s="1" t="s">
        <v>11667</v>
      </c>
      <c r="O2979" s="1" t="s">
        <v>11671</v>
      </c>
      <c r="P2979" s="1">
        <v>168</v>
      </c>
      <c r="Q2979" s="7" t="s">
        <v>11908</v>
      </c>
      <c r="R2979" s="2">
        <v>8.6</v>
      </c>
      <c r="S2979" s="2">
        <v>141121.49532710281</v>
      </c>
      <c r="T2979" s="4">
        <f t="shared" si="100"/>
        <v>1213644.8598130841</v>
      </c>
      <c r="U2979" s="4">
        <f t="shared" si="99"/>
        <v>1359282.2429906544</v>
      </c>
      <c r="V2979" s="4"/>
      <c r="W2979" s="6">
        <v>2016</v>
      </c>
      <c r="X2979" s="4"/>
    </row>
    <row r="2980" spans="1:24" ht="66" customHeight="1" x14ac:dyDescent="0.2">
      <c r="A2980" s="8" t="s">
        <v>3053</v>
      </c>
      <c r="B2980" s="1" t="s">
        <v>12283</v>
      </c>
      <c r="C2980" s="5" t="s">
        <v>10757</v>
      </c>
      <c r="D2980" s="5" t="s">
        <v>10758</v>
      </c>
      <c r="E2980" s="5" t="s">
        <v>10759</v>
      </c>
      <c r="F2980" s="14" t="s">
        <v>10760</v>
      </c>
      <c r="G2980" s="11" t="s">
        <v>77</v>
      </c>
      <c r="H2980" s="12">
        <v>0.5</v>
      </c>
      <c r="I2980" s="12" t="s">
        <v>78</v>
      </c>
      <c r="J2980" s="13" t="s">
        <v>12294</v>
      </c>
      <c r="K2980" s="1" t="s">
        <v>11668</v>
      </c>
      <c r="L2980" s="1" t="s">
        <v>79</v>
      </c>
      <c r="M2980" s="1" t="s">
        <v>80</v>
      </c>
      <c r="N2980" s="1" t="s">
        <v>11667</v>
      </c>
      <c r="O2980" s="1" t="s">
        <v>82</v>
      </c>
      <c r="P2980" s="1">
        <v>113</v>
      </c>
      <c r="Q2980" s="7" t="s">
        <v>11909</v>
      </c>
      <c r="R2980" s="2">
        <v>10.199999999999999</v>
      </c>
      <c r="S2980" s="2">
        <v>28971.962616822428</v>
      </c>
      <c r="T2980" s="4">
        <f t="shared" si="100"/>
        <v>295514.01869158872</v>
      </c>
      <c r="U2980" s="4">
        <f t="shared" si="99"/>
        <v>330975.70093457942</v>
      </c>
      <c r="V2980" s="4" t="s">
        <v>4658</v>
      </c>
      <c r="W2980" s="6">
        <v>2016</v>
      </c>
      <c r="X2980" s="4"/>
    </row>
    <row r="2981" spans="1:24" ht="66" customHeight="1" x14ac:dyDescent="0.2">
      <c r="A2981" s="8" t="s">
        <v>3054</v>
      </c>
      <c r="B2981" s="1" t="s">
        <v>12283</v>
      </c>
      <c r="C2981" s="5" t="s">
        <v>12115</v>
      </c>
      <c r="D2981" s="5" t="s">
        <v>10761</v>
      </c>
      <c r="E2981" s="5" t="s">
        <v>10762</v>
      </c>
      <c r="F2981" s="14" t="s">
        <v>10763</v>
      </c>
      <c r="G2981" s="11" t="s">
        <v>77</v>
      </c>
      <c r="H2981" s="12">
        <v>0</v>
      </c>
      <c r="I2981" s="12" t="s">
        <v>78</v>
      </c>
      <c r="J2981" s="13" t="s">
        <v>12294</v>
      </c>
      <c r="K2981" s="1" t="s">
        <v>11668</v>
      </c>
      <c r="L2981" s="1" t="s">
        <v>79</v>
      </c>
      <c r="M2981" s="1" t="s">
        <v>80</v>
      </c>
      <c r="N2981" s="1" t="s">
        <v>11667</v>
      </c>
      <c r="O2981" s="1" t="s">
        <v>11671</v>
      </c>
      <c r="P2981" s="1">
        <v>168</v>
      </c>
      <c r="Q2981" s="7" t="s">
        <v>11908</v>
      </c>
      <c r="R2981" s="2">
        <v>0.5</v>
      </c>
      <c r="S2981" s="2">
        <v>100000</v>
      </c>
      <c r="T2981" s="4">
        <f t="shared" si="100"/>
        <v>50000</v>
      </c>
      <c r="U2981" s="4">
        <f t="shared" si="99"/>
        <v>56000.000000000007</v>
      </c>
      <c r="V2981" s="4"/>
      <c r="W2981" s="6">
        <v>2016</v>
      </c>
      <c r="X2981" s="4"/>
    </row>
    <row r="2982" spans="1:24" ht="66" customHeight="1" x14ac:dyDescent="0.2">
      <c r="A2982" s="8" t="s">
        <v>3055</v>
      </c>
      <c r="B2982" s="1" t="s">
        <v>12283</v>
      </c>
      <c r="C2982" s="5" t="s">
        <v>10764</v>
      </c>
      <c r="D2982" s="5" t="s">
        <v>10765</v>
      </c>
      <c r="E2982" s="5" t="s">
        <v>10766</v>
      </c>
      <c r="F2982" s="14" t="s">
        <v>10765</v>
      </c>
      <c r="G2982" s="11" t="s">
        <v>77</v>
      </c>
      <c r="H2982" s="12">
        <v>0</v>
      </c>
      <c r="I2982" s="12" t="s">
        <v>78</v>
      </c>
      <c r="J2982" s="13" t="s">
        <v>12294</v>
      </c>
      <c r="K2982" s="1" t="s">
        <v>11668</v>
      </c>
      <c r="L2982" s="1" t="s">
        <v>79</v>
      </c>
      <c r="M2982" s="1" t="s">
        <v>80</v>
      </c>
      <c r="N2982" s="1" t="s">
        <v>11667</v>
      </c>
      <c r="O2982" s="1" t="s">
        <v>11671</v>
      </c>
      <c r="P2982" s="1">
        <v>168</v>
      </c>
      <c r="Q2982" s="7" t="s">
        <v>11908</v>
      </c>
      <c r="R2982" s="2">
        <v>1.8</v>
      </c>
      <c r="S2982" s="2">
        <v>70000</v>
      </c>
      <c r="T2982" s="4">
        <f t="shared" si="100"/>
        <v>126000</v>
      </c>
      <c r="U2982" s="4">
        <f t="shared" si="99"/>
        <v>141120</v>
      </c>
      <c r="V2982" s="4"/>
      <c r="W2982" s="6">
        <v>2016</v>
      </c>
      <c r="X2982" s="4"/>
    </row>
    <row r="2983" spans="1:24" ht="66" customHeight="1" x14ac:dyDescent="0.2">
      <c r="A2983" s="8" t="s">
        <v>3056</v>
      </c>
      <c r="B2983" s="1" t="s">
        <v>12283</v>
      </c>
      <c r="C2983" s="5" t="s">
        <v>10767</v>
      </c>
      <c r="D2983" s="5" t="s">
        <v>10768</v>
      </c>
      <c r="E2983" s="5" t="s">
        <v>10769</v>
      </c>
      <c r="F2983" s="14" t="s">
        <v>10770</v>
      </c>
      <c r="G2983" s="11" t="s">
        <v>12279</v>
      </c>
      <c r="H2983" s="12">
        <v>0</v>
      </c>
      <c r="I2983" s="12" t="s">
        <v>78</v>
      </c>
      <c r="J2983" s="13" t="s">
        <v>12294</v>
      </c>
      <c r="K2983" s="1" t="s">
        <v>11668</v>
      </c>
      <c r="L2983" s="1" t="s">
        <v>79</v>
      </c>
      <c r="M2983" s="1" t="s">
        <v>80</v>
      </c>
      <c r="N2983" s="1" t="s">
        <v>11667</v>
      </c>
      <c r="O2983" s="1" t="s">
        <v>11671</v>
      </c>
      <c r="P2983" s="1">
        <v>796</v>
      </c>
      <c r="Q2983" s="7" t="s">
        <v>11836</v>
      </c>
      <c r="R2983" s="2">
        <v>550</v>
      </c>
      <c r="S2983" s="2">
        <v>44700</v>
      </c>
      <c r="T2983" s="4">
        <f t="shared" si="100"/>
        <v>24585000</v>
      </c>
      <c r="U2983" s="4">
        <f t="shared" si="99"/>
        <v>27535200.000000004</v>
      </c>
      <c r="V2983" s="4"/>
      <c r="W2983" s="6">
        <v>2016</v>
      </c>
      <c r="X2983" s="4"/>
    </row>
    <row r="2984" spans="1:24" ht="66" customHeight="1" x14ac:dyDescent="0.2">
      <c r="A2984" s="8" t="s">
        <v>3057</v>
      </c>
      <c r="B2984" s="1" t="s">
        <v>12283</v>
      </c>
      <c r="C2984" s="5" t="s">
        <v>10771</v>
      </c>
      <c r="D2984" s="5" t="s">
        <v>10527</v>
      </c>
      <c r="E2984" s="5" t="s">
        <v>12289</v>
      </c>
      <c r="F2984" s="14" t="s">
        <v>10772</v>
      </c>
      <c r="G2984" s="11" t="s">
        <v>77</v>
      </c>
      <c r="H2984" s="12">
        <v>0.5</v>
      </c>
      <c r="I2984" s="12" t="s">
        <v>78</v>
      </c>
      <c r="J2984" s="13" t="s">
        <v>12294</v>
      </c>
      <c r="K2984" s="1" t="s">
        <v>11668</v>
      </c>
      <c r="L2984" s="1" t="s">
        <v>79</v>
      </c>
      <c r="M2984" s="1" t="s">
        <v>80</v>
      </c>
      <c r="N2984" s="1" t="s">
        <v>11667</v>
      </c>
      <c r="O2984" s="1" t="s">
        <v>82</v>
      </c>
      <c r="P2984" s="1">
        <v>168</v>
      </c>
      <c r="Q2984" s="7" t="s">
        <v>11908</v>
      </c>
      <c r="R2984" s="2">
        <v>18</v>
      </c>
      <c r="S2984" s="2">
        <v>30000</v>
      </c>
      <c r="T2984" s="4">
        <f t="shared" si="100"/>
        <v>540000</v>
      </c>
      <c r="U2984" s="4">
        <f t="shared" si="99"/>
        <v>604800</v>
      </c>
      <c r="V2984" s="4" t="s">
        <v>4658</v>
      </c>
      <c r="W2984" s="6">
        <v>2016</v>
      </c>
      <c r="X2984" s="4"/>
    </row>
    <row r="2985" spans="1:24" ht="66" customHeight="1" x14ac:dyDescent="0.2">
      <c r="A2985" s="8" t="s">
        <v>3058</v>
      </c>
      <c r="B2985" s="1" t="s">
        <v>12283</v>
      </c>
      <c r="C2985" s="5" t="s">
        <v>10773</v>
      </c>
      <c r="D2985" s="5" t="s">
        <v>10774</v>
      </c>
      <c r="E2985" s="5" t="s">
        <v>10775</v>
      </c>
      <c r="F2985" s="14" t="s">
        <v>10776</v>
      </c>
      <c r="G2985" s="11" t="s">
        <v>11672</v>
      </c>
      <c r="H2985" s="12">
        <v>0.5</v>
      </c>
      <c r="I2985" s="12" t="s">
        <v>78</v>
      </c>
      <c r="J2985" s="13" t="s">
        <v>12294</v>
      </c>
      <c r="K2985" s="1" t="s">
        <v>11668</v>
      </c>
      <c r="L2985" s="1" t="s">
        <v>79</v>
      </c>
      <c r="M2985" s="1" t="s">
        <v>80</v>
      </c>
      <c r="N2985" s="1" t="s">
        <v>11667</v>
      </c>
      <c r="O2985" s="1" t="s">
        <v>82</v>
      </c>
      <c r="P2985" s="1">
        <v>796</v>
      </c>
      <c r="Q2985" s="7" t="s">
        <v>11836</v>
      </c>
      <c r="R2985" s="2">
        <v>16100</v>
      </c>
      <c r="S2985" s="2">
        <v>255</v>
      </c>
      <c r="T2985" s="4">
        <f t="shared" si="100"/>
        <v>4105500</v>
      </c>
      <c r="U2985" s="4">
        <f t="shared" si="99"/>
        <v>4598160</v>
      </c>
      <c r="V2985" s="4" t="s">
        <v>4658</v>
      </c>
      <c r="W2985" s="6">
        <v>2016</v>
      </c>
      <c r="X2985" s="4"/>
    </row>
    <row r="2986" spans="1:24" ht="66" customHeight="1" x14ac:dyDescent="0.2">
      <c r="A2986" s="8" t="s">
        <v>3059</v>
      </c>
      <c r="B2986" s="1" t="s">
        <v>12283</v>
      </c>
      <c r="C2986" s="5" t="s">
        <v>10777</v>
      </c>
      <c r="D2986" s="5" t="s">
        <v>5255</v>
      </c>
      <c r="E2986" s="5" t="s">
        <v>10778</v>
      </c>
      <c r="F2986" s="14"/>
      <c r="G2986" s="11" t="s">
        <v>11672</v>
      </c>
      <c r="H2986" s="12">
        <v>0</v>
      </c>
      <c r="I2986" s="12" t="s">
        <v>78</v>
      </c>
      <c r="J2986" s="13" t="s">
        <v>12294</v>
      </c>
      <c r="K2986" s="1" t="s">
        <v>11668</v>
      </c>
      <c r="L2986" s="1" t="s">
        <v>79</v>
      </c>
      <c r="M2986" s="1" t="s">
        <v>80</v>
      </c>
      <c r="N2986" s="1" t="s">
        <v>11667</v>
      </c>
      <c r="O2986" s="1" t="s">
        <v>11671</v>
      </c>
      <c r="P2986" s="1">
        <v>168</v>
      </c>
      <c r="Q2986" s="7" t="s">
        <v>11908</v>
      </c>
      <c r="R2986" s="2">
        <v>0.6</v>
      </c>
      <c r="S2986" s="2">
        <v>402500</v>
      </c>
      <c r="T2986" s="4">
        <f t="shared" si="100"/>
        <v>241500</v>
      </c>
      <c r="U2986" s="4">
        <f t="shared" si="99"/>
        <v>270480</v>
      </c>
      <c r="V2986" s="4"/>
      <c r="W2986" s="6">
        <v>2016</v>
      </c>
      <c r="X2986" s="4"/>
    </row>
    <row r="2987" spans="1:24" ht="66" customHeight="1" x14ac:dyDescent="0.2">
      <c r="A2987" s="8" t="s">
        <v>3060</v>
      </c>
      <c r="B2987" s="1" t="s">
        <v>12283</v>
      </c>
      <c r="C2987" s="5" t="s">
        <v>10779</v>
      </c>
      <c r="D2987" s="5" t="s">
        <v>10780</v>
      </c>
      <c r="E2987" s="5" t="s">
        <v>10781</v>
      </c>
      <c r="F2987" s="14" t="s">
        <v>10782</v>
      </c>
      <c r="G2987" s="11" t="s">
        <v>11672</v>
      </c>
      <c r="H2987" s="12">
        <v>0</v>
      </c>
      <c r="I2987" s="12" t="s">
        <v>78</v>
      </c>
      <c r="J2987" s="13" t="s">
        <v>12294</v>
      </c>
      <c r="K2987" s="1" t="s">
        <v>11668</v>
      </c>
      <c r="L2987" s="1" t="s">
        <v>79</v>
      </c>
      <c r="M2987" s="1" t="s">
        <v>80</v>
      </c>
      <c r="N2987" s="1" t="s">
        <v>11667</v>
      </c>
      <c r="O2987" s="1" t="s">
        <v>11671</v>
      </c>
      <c r="P2987" s="1">
        <v>166</v>
      </c>
      <c r="Q2987" s="7" t="s">
        <v>11655</v>
      </c>
      <c r="R2987" s="2">
        <v>2755</v>
      </c>
      <c r="S2987" s="2">
        <v>48</v>
      </c>
      <c r="T2987" s="4">
        <f t="shared" si="100"/>
        <v>132240</v>
      </c>
      <c r="U2987" s="4">
        <f t="shared" si="99"/>
        <v>148108.80000000002</v>
      </c>
      <c r="V2987" s="4"/>
      <c r="W2987" s="6">
        <v>2016</v>
      </c>
      <c r="X2987" s="4"/>
    </row>
    <row r="2988" spans="1:24" ht="66" customHeight="1" x14ac:dyDescent="0.2">
      <c r="A2988" s="8" t="s">
        <v>3061</v>
      </c>
      <c r="B2988" s="1" t="s">
        <v>12283</v>
      </c>
      <c r="C2988" s="5" t="s">
        <v>10783</v>
      </c>
      <c r="D2988" s="5" t="s">
        <v>7666</v>
      </c>
      <c r="E2988" s="5" t="s">
        <v>10784</v>
      </c>
      <c r="F2988" s="14" t="s">
        <v>10785</v>
      </c>
      <c r="G2988" s="11" t="s">
        <v>11672</v>
      </c>
      <c r="H2988" s="12">
        <v>0</v>
      </c>
      <c r="I2988" s="12" t="s">
        <v>78</v>
      </c>
      <c r="J2988" s="13" t="s">
        <v>12294</v>
      </c>
      <c r="K2988" s="1" t="s">
        <v>11668</v>
      </c>
      <c r="L2988" s="1" t="s">
        <v>79</v>
      </c>
      <c r="M2988" s="1" t="s">
        <v>80</v>
      </c>
      <c r="N2988" s="1" t="s">
        <v>11667</v>
      </c>
      <c r="O2988" s="1" t="s">
        <v>11671</v>
      </c>
      <c r="P2988" s="1">
        <v>168</v>
      </c>
      <c r="Q2988" s="7" t="s">
        <v>11908</v>
      </c>
      <c r="R2988" s="2">
        <v>1</v>
      </c>
      <c r="S2988" s="2">
        <v>480000</v>
      </c>
      <c r="T2988" s="4">
        <f t="shared" si="100"/>
        <v>480000</v>
      </c>
      <c r="U2988" s="4">
        <f t="shared" si="99"/>
        <v>537600</v>
      </c>
      <c r="V2988" s="4"/>
      <c r="W2988" s="6">
        <v>2016</v>
      </c>
      <c r="X2988" s="4"/>
    </row>
    <row r="2989" spans="1:24" ht="66" customHeight="1" x14ac:dyDescent="0.2">
      <c r="A2989" s="8" t="s">
        <v>3062</v>
      </c>
      <c r="B2989" s="1" t="s">
        <v>12283</v>
      </c>
      <c r="C2989" s="5" t="s">
        <v>10786</v>
      </c>
      <c r="D2989" s="5" t="s">
        <v>10787</v>
      </c>
      <c r="E2989" s="5" t="s">
        <v>10788</v>
      </c>
      <c r="F2989" s="14" t="s">
        <v>10789</v>
      </c>
      <c r="G2989" s="11" t="s">
        <v>11672</v>
      </c>
      <c r="H2989" s="12">
        <v>0</v>
      </c>
      <c r="I2989" s="12" t="s">
        <v>78</v>
      </c>
      <c r="J2989" s="13" t="s">
        <v>12294</v>
      </c>
      <c r="K2989" s="1" t="s">
        <v>11668</v>
      </c>
      <c r="L2989" s="1" t="s">
        <v>79</v>
      </c>
      <c r="M2989" s="1" t="s">
        <v>80</v>
      </c>
      <c r="N2989" s="1" t="s">
        <v>11667</v>
      </c>
      <c r="O2989" s="1" t="s">
        <v>11671</v>
      </c>
      <c r="P2989" s="1">
        <v>168</v>
      </c>
      <c r="Q2989" s="7" t="s">
        <v>11908</v>
      </c>
      <c r="R2989" s="2">
        <v>6.15</v>
      </c>
      <c r="S2989" s="2">
        <v>50000</v>
      </c>
      <c r="T2989" s="4">
        <f t="shared" si="100"/>
        <v>307500</v>
      </c>
      <c r="U2989" s="4">
        <f t="shared" si="99"/>
        <v>344400.00000000006</v>
      </c>
      <c r="V2989" s="4"/>
      <c r="W2989" s="6">
        <v>2016</v>
      </c>
      <c r="X2989" s="4"/>
    </row>
    <row r="2990" spans="1:24" ht="66" customHeight="1" x14ac:dyDescent="0.2">
      <c r="A2990" s="8" t="s">
        <v>3063</v>
      </c>
      <c r="B2990" s="1" t="s">
        <v>12283</v>
      </c>
      <c r="C2990" s="5" t="s">
        <v>10790</v>
      </c>
      <c r="D2990" s="5" t="s">
        <v>10787</v>
      </c>
      <c r="E2990" s="5" t="s">
        <v>10791</v>
      </c>
      <c r="F2990" s="14" t="s">
        <v>10792</v>
      </c>
      <c r="G2990" s="11" t="s">
        <v>11672</v>
      </c>
      <c r="H2990" s="12">
        <v>0</v>
      </c>
      <c r="I2990" s="12" t="s">
        <v>78</v>
      </c>
      <c r="J2990" s="13" t="s">
        <v>12294</v>
      </c>
      <c r="K2990" s="1" t="s">
        <v>11668</v>
      </c>
      <c r="L2990" s="1" t="s">
        <v>79</v>
      </c>
      <c r="M2990" s="1" t="s">
        <v>80</v>
      </c>
      <c r="N2990" s="1" t="s">
        <v>11667</v>
      </c>
      <c r="O2990" s="1" t="s">
        <v>11671</v>
      </c>
      <c r="P2990" s="1">
        <v>168</v>
      </c>
      <c r="Q2990" s="7" t="s">
        <v>11908</v>
      </c>
      <c r="R2990" s="2">
        <v>5.15</v>
      </c>
      <c r="S2990" s="2">
        <v>50000</v>
      </c>
      <c r="T2990" s="4">
        <f t="shared" si="100"/>
        <v>257500.00000000003</v>
      </c>
      <c r="U2990" s="4">
        <f t="shared" si="99"/>
        <v>288400.00000000006</v>
      </c>
      <c r="V2990" s="4"/>
      <c r="W2990" s="6">
        <v>2016</v>
      </c>
      <c r="X2990" s="4"/>
    </row>
    <row r="2991" spans="1:24" ht="66" customHeight="1" x14ac:dyDescent="0.2">
      <c r="A2991" s="8" t="s">
        <v>3064</v>
      </c>
      <c r="B2991" s="1" t="s">
        <v>12283</v>
      </c>
      <c r="C2991" s="5" t="s">
        <v>10793</v>
      </c>
      <c r="D2991" s="5" t="s">
        <v>10794</v>
      </c>
      <c r="E2991" s="5" t="s">
        <v>10795</v>
      </c>
      <c r="F2991" s="14" t="s">
        <v>10796</v>
      </c>
      <c r="G2991" s="11" t="s">
        <v>11672</v>
      </c>
      <c r="H2991" s="12">
        <v>0</v>
      </c>
      <c r="I2991" s="12" t="s">
        <v>78</v>
      </c>
      <c r="J2991" s="13" t="s">
        <v>12294</v>
      </c>
      <c r="K2991" s="1" t="s">
        <v>11668</v>
      </c>
      <c r="L2991" s="1" t="s">
        <v>79</v>
      </c>
      <c r="M2991" s="1" t="s">
        <v>80</v>
      </c>
      <c r="N2991" s="1" t="s">
        <v>11667</v>
      </c>
      <c r="O2991" s="1" t="s">
        <v>11671</v>
      </c>
      <c r="P2991" s="1">
        <v>168</v>
      </c>
      <c r="Q2991" s="7" t="s">
        <v>11908</v>
      </c>
      <c r="R2991" s="2">
        <v>13.65</v>
      </c>
      <c r="S2991" s="2">
        <v>53000</v>
      </c>
      <c r="T2991" s="4">
        <f t="shared" si="100"/>
        <v>723450</v>
      </c>
      <c r="U2991" s="4">
        <f t="shared" si="99"/>
        <v>810264.00000000012</v>
      </c>
      <c r="V2991" s="4"/>
      <c r="W2991" s="6">
        <v>2016</v>
      </c>
      <c r="X2991" s="4"/>
    </row>
    <row r="2992" spans="1:24" ht="66" customHeight="1" x14ac:dyDescent="0.2">
      <c r="A2992" s="8" t="s">
        <v>3065</v>
      </c>
      <c r="B2992" s="1" t="s">
        <v>12283</v>
      </c>
      <c r="C2992" s="5" t="s">
        <v>10797</v>
      </c>
      <c r="D2992" s="5" t="s">
        <v>7666</v>
      </c>
      <c r="E2992" s="5" t="s">
        <v>10798</v>
      </c>
      <c r="F2992" s="14" t="s">
        <v>10799</v>
      </c>
      <c r="G2992" s="11" t="s">
        <v>11672</v>
      </c>
      <c r="H2992" s="12">
        <v>0</v>
      </c>
      <c r="I2992" s="12" t="s">
        <v>78</v>
      </c>
      <c r="J2992" s="13" t="s">
        <v>12294</v>
      </c>
      <c r="K2992" s="1" t="s">
        <v>11668</v>
      </c>
      <c r="L2992" s="1" t="s">
        <v>79</v>
      </c>
      <c r="M2992" s="1" t="s">
        <v>80</v>
      </c>
      <c r="N2992" s="1" t="s">
        <v>11667</v>
      </c>
      <c r="O2992" s="1" t="s">
        <v>11671</v>
      </c>
      <c r="P2992" s="1">
        <v>168</v>
      </c>
      <c r="Q2992" s="7" t="s">
        <v>11908</v>
      </c>
      <c r="R2992" s="2">
        <v>2</v>
      </c>
      <c r="S2992" s="2">
        <v>450000</v>
      </c>
      <c r="T2992" s="4">
        <f t="shared" si="100"/>
        <v>900000</v>
      </c>
      <c r="U2992" s="4">
        <f t="shared" si="99"/>
        <v>1008000.0000000001</v>
      </c>
      <c r="V2992" s="4"/>
      <c r="W2992" s="6">
        <v>2016</v>
      </c>
      <c r="X2992" s="4"/>
    </row>
    <row r="2993" spans="1:24" ht="66" customHeight="1" x14ac:dyDescent="0.2">
      <c r="A2993" s="8" t="s">
        <v>3066</v>
      </c>
      <c r="B2993" s="1" t="s">
        <v>12283</v>
      </c>
      <c r="C2993" s="5" t="s">
        <v>10550</v>
      </c>
      <c r="D2993" s="5" t="s">
        <v>10551</v>
      </c>
      <c r="E2993" s="5" t="s">
        <v>10552</v>
      </c>
      <c r="F2993" s="14" t="s">
        <v>10800</v>
      </c>
      <c r="G2993" s="11" t="s">
        <v>11672</v>
      </c>
      <c r="H2993" s="12">
        <v>0</v>
      </c>
      <c r="I2993" s="12" t="s">
        <v>78</v>
      </c>
      <c r="J2993" s="13" t="s">
        <v>12294</v>
      </c>
      <c r="K2993" s="1" t="s">
        <v>11668</v>
      </c>
      <c r="L2993" s="1" t="s">
        <v>79</v>
      </c>
      <c r="M2993" s="1" t="s">
        <v>80</v>
      </c>
      <c r="N2993" s="1" t="s">
        <v>11667</v>
      </c>
      <c r="O2993" s="1" t="s">
        <v>11671</v>
      </c>
      <c r="P2993" s="1">
        <v>166</v>
      </c>
      <c r="Q2993" s="7" t="s">
        <v>11655</v>
      </c>
      <c r="R2993" s="2">
        <v>2000</v>
      </c>
      <c r="S2993" s="2">
        <v>600</v>
      </c>
      <c r="T2993" s="4">
        <f t="shared" si="100"/>
        <v>1200000</v>
      </c>
      <c r="U2993" s="4">
        <f t="shared" si="99"/>
        <v>1344000.0000000002</v>
      </c>
      <c r="V2993" s="4"/>
      <c r="W2993" s="6">
        <v>2016</v>
      </c>
      <c r="X2993" s="4"/>
    </row>
    <row r="2994" spans="1:24" ht="66" customHeight="1" x14ac:dyDescent="0.2">
      <c r="A2994" s="8" t="s">
        <v>3067</v>
      </c>
      <c r="B2994" s="1" t="s">
        <v>12283</v>
      </c>
      <c r="C2994" s="5" t="s">
        <v>10550</v>
      </c>
      <c r="D2994" s="5" t="s">
        <v>10551</v>
      </c>
      <c r="E2994" s="5" t="s">
        <v>10552</v>
      </c>
      <c r="F2994" s="14" t="s">
        <v>10801</v>
      </c>
      <c r="G2994" s="11" t="s">
        <v>11672</v>
      </c>
      <c r="H2994" s="12">
        <v>0</v>
      </c>
      <c r="I2994" s="12" t="s">
        <v>78</v>
      </c>
      <c r="J2994" s="13" t="s">
        <v>12294</v>
      </c>
      <c r="K2994" s="1" t="s">
        <v>11668</v>
      </c>
      <c r="L2994" s="1" t="s">
        <v>79</v>
      </c>
      <c r="M2994" s="1" t="s">
        <v>80</v>
      </c>
      <c r="N2994" s="1" t="s">
        <v>11667</v>
      </c>
      <c r="O2994" s="1" t="s">
        <v>11671</v>
      </c>
      <c r="P2994" s="1">
        <v>166</v>
      </c>
      <c r="Q2994" s="7" t="s">
        <v>11655</v>
      </c>
      <c r="R2994" s="2">
        <v>2000</v>
      </c>
      <c r="S2994" s="2">
        <v>470</v>
      </c>
      <c r="T2994" s="4">
        <f t="shared" si="100"/>
        <v>940000</v>
      </c>
      <c r="U2994" s="4">
        <f t="shared" si="99"/>
        <v>1052800</v>
      </c>
      <c r="V2994" s="4"/>
      <c r="W2994" s="6">
        <v>2016</v>
      </c>
      <c r="X2994" s="4"/>
    </row>
    <row r="2995" spans="1:24" ht="66" customHeight="1" x14ac:dyDescent="0.2">
      <c r="A2995" s="8" t="s">
        <v>3068</v>
      </c>
      <c r="B2995" s="1" t="s">
        <v>12283</v>
      </c>
      <c r="C2995" s="5" t="s">
        <v>10802</v>
      </c>
      <c r="D2995" s="5" t="s">
        <v>10751</v>
      </c>
      <c r="E2995" s="5" t="s">
        <v>10803</v>
      </c>
      <c r="F2995" s="14" t="s">
        <v>10804</v>
      </c>
      <c r="G2995" s="11" t="s">
        <v>11672</v>
      </c>
      <c r="H2995" s="12">
        <v>0</v>
      </c>
      <c r="I2995" s="12" t="s">
        <v>78</v>
      </c>
      <c r="J2995" s="13" t="s">
        <v>12294</v>
      </c>
      <c r="K2995" s="1" t="s">
        <v>11668</v>
      </c>
      <c r="L2995" s="1" t="s">
        <v>79</v>
      </c>
      <c r="M2995" s="1" t="s">
        <v>80</v>
      </c>
      <c r="N2995" s="1" t="s">
        <v>11667</v>
      </c>
      <c r="O2995" s="1" t="s">
        <v>11671</v>
      </c>
      <c r="P2995" s="1">
        <v>168</v>
      </c>
      <c r="Q2995" s="7" t="s">
        <v>11937</v>
      </c>
      <c r="R2995" s="2">
        <v>15.2</v>
      </c>
      <c r="S2995" s="2">
        <v>30000</v>
      </c>
      <c r="T2995" s="4">
        <f t="shared" si="100"/>
        <v>456000</v>
      </c>
      <c r="U2995" s="4">
        <f t="shared" si="99"/>
        <v>510720.00000000006</v>
      </c>
      <c r="V2995" s="4"/>
      <c r="W2995" s="6">
        <v>2016</v>
      </c>
      <c r="X2995" s="4"/>
    </row>
    <row r="2996" spans="1:24" ht="66" customHeight="1" x14ac:dyDescent="0.2">
      <c r="A2996" s="8" t="s">
        <v>3069</v>
      </c>
      <c r="B2996" s="1" t="s">
        <v>12283</v>
      </c>
      <c r="C2996" s="5" t="s">
        <v>10805</v>
      </c>
      <c r="D2996" s="5" t="s">
        <v>10806</v>
      </c>
      <c r="E2996" s="5" t="s">
        <v>10807</v>
      </c>
      <c r="F2996" s="14" t="s">
        <v>10808</v>
      </c>
      <c r="G2996" s="11" t="s">
        <v>12279</v>
      </c>
      <c r="H2996" s="12">
        <v>0</v>
      </c>
      <c r="I2996" s="12" t="s">
        <v>78</v>
      </c>
      <c r="J2996" s="13" t="s">
        <v>12294</v>
      </c>
      <c r="K2996" s="1" t="s">
        <v>11668</v>
      </c>
      <c r="L2996" s="1" t="s">
        <v>79</v>
      </c>
      <c r="M2996" s="1" t="s">
        <v>80</v>
      </c>
      <c r="N2996" s="1" t="s">
        <v>11667</v>
      </c>
      <c r="O2996" s="1" t="s">
        <v>11671</v>
      </c>
      <c r="P2996" s="1">
        <v>839</v>
      </c>
      <c r="Q2996" s="7" t="s">
        <v>11938</v>
      </c>
      <c r="R2996" s="2">
        <v>4</v>
      </c>
      <c r="S2996" s="2">
        <v>1600000</v>
      </c>
      <c r="T2996" s="4">
        <f t="shared" si="100"/>
        <v>6400000</v>
      </c>
      <c r="U2996" s="4">
        <f t="shared" si="99"/>
        <v>7168000.0000000009</v>
      </c>
      <c r="V2996" s="4"/>
      <c r="W2996" s="6">
        <v>2016</v>
      </c>
      <c r="X2996" s="4"/>
    </row>
    <row r="2997" spans="1:24" ht="66" customHeight="1" x14ac:dyDescent="0.2">
      <c r="A2997" s="8" t="s">
        <v>3070</v>
      </c>
      <c r="B2997" s="1" t="s">
        <v>12283</v>
      </c>
      <c r="C2997" s="5" t="s">
        <v>10814</v>
      </c>
      <c r="D2997" s="5" t="s">
        <v>10822</v>
      </c>
      <c r="E2997" s="5" t="s">
        <v>10815</v>
      </c>
      <c r="F2997" s="14" t="s">
        <v>10810</v>
      </c>
      <c r="G2997" s="11" t="s">
        <v>12279</v>
      </c>
      <c r="H2997" s="12">
        <v>0</v>
      </c>
      <c r="I2997" s="12" t="s">
        <v>78</v>
      </c>
      <c r="J2997" s="13" t="s">
        <v>12294</v>
      </c>
      <c r="K2997" s="1" t="s">
        <v>11668</v>
      </c>
      <c r="L2997" s="1" t="s">
        <v>79</v>
      </c>
      <c r="M2997" s="1" t="s">
        <v>80</v>
      </c>
      <c r="N2997" s="1" t="s">
        <v>11667</v>
      </c>
      <c r="O2997" s="1" t="s">
        <v>11671</v>
      </c>
      <c r="P2997" s="1">
        <v>168</v>
      </c>
      <c r="Q2997" s="7" t="s">
        <v>11908</v>
      </c>
      <c r="R2997" s="2">
        <v>0.1</v>
      </c>
      <c r="S2997" s="2">
        <v>53713000</v>
      </c>
      <c r="T2997" s="4">
        <f t="shared" si="100"/>
        <v>5371300</v>
      </c>
      <c r="U2997" s="4">
        <f t="shared" si="99"/>
        <v>6015856.0000000009</v>
      </c>
      <c r="V2997" s="4"/>
      <c r="W2997" s="6">
        <v>2016</v>
      </c>
      <c r="X2997" s="4"/>
    </row>
    <row r="2998" spans="1:24" ht="66" customHeight="1" x14ac:dyDescent="0.2">
      <c r="A2998" s="8" t="s">
        <v>3071</v>
      </c>
      <c r="B2998" s="1" t="s">
        <v>12283</v>
      </c>
      <c r="C2998" s="5" t="s">
        <v>10811</v>
      </c>
      <c r="D2998" s="5" t="s">
        <v>10822</v>
      </c>
      <c r="E2998" s="5" t="s">
        <v>10812</v>
      </c>
      <c r="F2998" s="14" t="s">
        <v>10813</v>
      </c>
      <c r="G2998" s="11" t="s">
        <v>12279</v>
      </c>
      <c r="H2998" s="12">
        <v>0</v>
      </c>
      <c r="I2998" s="12" t="s">
        <v>78</v>
      </c>
      <c r="J2998" s="13" t="s">
        <v>12294</v>
      </c>
      <c r="K2998" s="1" t="s">
        <v>11668</v>
      </c>
      <c r="L2998" s="1" t="s">
        <v>79</v>
      </c>
      <c r="M2998" s="1" t="s">
        <v>80</v>
      </c>
      <c r="N2998" s="1" t="s">
        <v>11667</v>
      </c>
      <c r="O2998" s="1" t="s">
        <v>11671</v>
      </c>
      <c r="P2998" s="1">
        <v>168</v>
      </c>
      <c r="Q2998" s="7" t="s">
        <v>11908</v>
      </c>
      <c r="R2998" s="2">
        <v>0.3</v>
      </c>
      <c r="S2998" s="2">
        <v>53713000</v>
      </c>
      <c r="T2998" s="4">
        <f t="shared" si="100"/>
        <v>16113900</v>
      </c>
      <c r="U2998" s="4">
        <f t="shared" si="99"/>
        <v>18047568</v>
      </c>
      <c r="V2998" s="4"/>
      <c r="W2998" s="6">
        <v>2016</v>
      </c>
      <c r="X2998" s="4"/>
    </row>
    <row r="2999" spans="1:24" ht="66" customHeight="1" x14ac:dyDescent="0.2">
      <c r="A2999" s="8" t="s">
        <v>3072</v>
      </c>
      <c r="B2999" s="1" t="s">
        <v>12283</v>
      </c>
      <c r="C2999" s="5" t="s">
        <v>10814</v>
      </c>
      <c r="D2999" s="5" t="s">
        <v>10822</v>
      </c>
      <c r="E2999" s="5" t="s">
        <v>10815</v>
      </c>
      <c r="F2999" s="14" t="s">
        <v>10816</v>
      </c>
      <c r="G2999" s="11" t="s">
        <v>12279</v>
      </c>
      <c r="H2999" s="12">
        <v>0</v>
      </c>
      <c r="I2999" s="12" t="s">
        <v>78</v>
      </c>
      <c r="J2999" s="13" t="s">
        <v>12294</v>
      </c>
      <c r="K2999" s="1" t="s">
        <v>11668</v>
      </c>
      <c r="L2999" s="1" t="s">
        <v>79</v>
      </c>
      <c r="M2999" s="1" t="s">
        <v>80</v>
      </c>
      <c r="N2999" s="1" t="s">
        <v>11667</v>
      </c>
      <c r="O2999" s="1" t="s">
        <v>11671</v>
      </c>
      <c r="P2999" s="1">
        <v>168</v>
      </c>
      <c r="Q2999" s="7" t="s">
        <v>11908</v>
      </c>
      <c r="R2999" s="2">
        <v>0.05</v>
      </c>
      <c r="S2999" s="2">
        <v>4311000</v>
      </c>
      <c r="T2999" s="4">
        <f t="shared" si="100"/>
        <v>215550</v>
      </c>
      <c r="U2999" s="4">
        <f t="shared" si="99"/>
        <v>241416.00000000003</v>
      </c>
      <c r="V2999" s="4"/>
      <c r="W2999" s="6">
        <v>2016</v>
      </c>
      <c r="X2999" s="4"/>
    </row>
    <row r="3000" spans="1:24" ht="66" customHeight="1" x14ac:dyDescent="0.2">
      <c r="A3000" s="8" t="s">
        <v>3073</v>
      </c>
      <c r="B3000" s="1" t="s">
        <v>12283</v>
      </c>
      <c r="C3000" s="5" t="s">
        <v>12084</v>
      </c>
      <c r="D3000" s="5" t="s">
        <v>10809</v>
      </c>
      <c r="E3000" s="5" t="s">
        <v>10817</v>
      </c>
      <c r="F3000" s="14" t="s">
        <v>10818</v>
      </c>
      <c r="G3000" s="11" t="s">
        <v>12279</v>
      </c>
      <c r="H3000" s="12">
        <v>0</v>
      </c>
      <c r="I3000" s="12" t="s">
        <v>78</v>
      </c>
      <c r="J3000" s="13" t="s">
        <v>12294</v>
      </c>
      <c r="K3000" s="1" t="s">
        <v>11668</v>
      </c>
      <c r="L3000" s="1" t="s">
        <v>79</v>
      </c>
      <c r="M3000" s="1" t="s">
        <v>80</v>
      </c>
      <c r="N3000" s="1" t="s">
        <v>11667</v>
      </c>
      <c r="O3000" s="1" t="s">
        <v>11671</v>
      </c>
      <c r="P3000" s="1">
        <v>166</v>
      </c>
      <c r="Q3000" s="7" t="s">
        <v>11655</v>
      </c>
      <c r="R3000" s="2">
        <v>200</v>
      </c>
      <c r="S3000" s="2">
        <v>4727.95</v>
      </c>
      <c r="T3000" s="4">
        <f t="shared" si="100"/>
        <v>945590</v>
      </c>
      <c r="U3000" s="4">
        <f t="shared" si="99"/>
        <v>1059060.8</v>
      </c>
      <c r="V3000" s="4"/>
      <c r="W3000" s="6">
        <v>2016</v>
      </c>
      <c r="X3000" s="4"/>
    </row>
    <row r="3001" spans="1:24" ht="66" customHeight="1" x14ac:dyDescent="0.2">
      <c r="A3001" s="8" t="s">
        <v>3074</v>
      </c>
      <c r="B3001" s="1" t="s">
        <v>12283</v>
      </c>
      <c r="C3001" s="5" t="s">
        <v>11784</v>
      </c>
      <c r="D3001" s="5" t="s">
        <v>10809</v>
      </c>
      <c r="E3001" s="5" t="s">
        <v>10819</v>
      </c>
      <c r="F3001" s="14" t="s">
        <v>10820</v>
      </c>
      <c r="G3001" s="11" t="s">
        <v>12279</v>
      </c>
      <c r="H3001" s="12">
        <v>0</v>
      </c>
      <c r="I3001" s="12" t="s">
        <v>78</v>
      </c>
      <c r="J3001" s="13" t="s">
        <v>12294</v>
      </c>
      <c r="K3001" s="1" t="s">
        <v>11668</v>
      </c>
      <c r="L3001" s="1" t="s">
        <v>79</v>
      </c>
      <c r="M3001" s="1" t="s">
        <v>80</v>
      </c>
      <c r="N3001" s="1" t="s">
        <v>11667</v>
      </c>
      <c r="O3001" s="1" t="s">
        <v>11671</v>
      </c>
      <c r="P3001" s="1">
        <v>166</v>
      </c>
      <c r="Q3001" s="7" t="s">
        <v>11655</v>
      </c>
      <c r="R3001" s="2">
        <v>900</v>
      </c>
      <c r="S3001" s="2">
        <v>4634.3100000000004</v>
      </c>
      <c r="T3001" s="4">
        <f t="shared" si="100"/>
        <v>4170879.0000000005</v>
      </c>
      <c r="U3001" s="4">
        <f t="shared" si="99"/>
        <v>4671384.4800000014</v>
      </c>
      <c r="V3001" s="4"/>
      <c r="W3001" s="6">
        <v>2016</v>
      </c>
      <c r="X3001" s="4"/>
    </row>
    <row r="3002" spans="1:24" ht="66" customHeight="1" x14ac:dyDescent="0.2">
      <c r="A3002" s="8" t="s">
        <v>3075</v>
      </c>
      <c r="B3002" s="1" t="s">
        <v>12283</v>
      </c>
      <c r="C3002" s="5" t="s">
        <v>12085</v>
      </c>
      <c r="D3002" s="5" t="s">
        <v>10822</v>
      </c>
      <c r="E3002" s="5" t="s">
        <v>12086</v>
      </c>
      <c r="F3002" s="14" t="s">
        <v>10823</v>
      </c>
      <c r="G3002" s="11" t="s">
        <v>12279</v>
      </c>
      <c r="H3002" s="12">
        <v>0</v>
      </c>
      <c r="I3002" s="12" t="s">
        <v>78</v>
      </c>
      <c r="J3002" s="13" t="s">
        <v>12294</v>
      </c>
      <c r="K3002" s="1" t="s">
        <v>11668</v>
      </c>
      <c r="L3002" s="1" t="s">
        <v>79</v>
      </c>
      <c r="M3002" s="1" t="s">
        <v>80</v>
      </c>
      <c r="N3002" s="1" t="s">
        <v>11667</v>
      </c>
      <c r="O3002" s="1" t="s">
        <v>11671</v>
      </c>
      <c r="P3002" s="1">
        <v>168</v>
      </c>
      <c r="Q3002" s="7" t="s">
        <v>11908</v>
      </c>
      <c r="R3002" s="2">
        <v>0.35</v>
      </c>
      <c r="S3002" s="2">
        <v>5284300</v>
      </c>
      <c r="T3002" s="4">
        <f t="shared" si="100"/>
        <v>1849504.9999999998</v>
      </c>
      <c r="U3002" s="4">
        <f t="shared" si="99"/>
        <v>2071445.5999999999</v>
      </c>
      <c r="V3002" s="4"/>
      <c r="W3002" s="6">
        <v>2016</v>
      </c>
      <c r="X3002" s="4"/>
    </row>
    <row r="3003" spans="1:24" ht="66" customHeight="1" x14ac:dyDescent="0.2">
      <c r="A3003" s="8" t="s">
        <v>3076</v>
      </c>
      <c r="B3003" s="1" t="s">
        <v>12283</v>
      </c>
      <c r="C3003" s="5" t="s">
        <v>10824</v>
      </c>
      <c r="D3003" s="5" t="s">
        <v>10822</v>
      </c>
      <c r="E3003" s="5" t="s">
        <v>10825</v>
      </c>
      <c r="F3003" s="14" t="s">
        <v>10826</v>
      </c>
      <c r="G3003" s="11" t="s">
        <v>12279</v>
      </c>
      <c r="H3003" s="12">
        <v>0</v>
      </c>
      <c r="I3003" s="12" t="s">
        <v>78</v>
      </c>
      <c r="J3003" s="13" t="s">
        <v>12294</v>
      </c>
      <c r="K3003" s="1" t="s">
        <v>11668</v>
      </c>
      <c r="L3003" s="1" t="s">
        <v>79</v>
      </c>
      <c r="M3003" s="1" t="s">
        <v>80</v>
      </c>
      <c r="N3003" s="1" t="s">
        <v>11667</v>
      </c>
      <c r="O3003" s="1" t="s">
        <v>11671</v>
      </c>
      <c r="P3003" s="1">
        <v>168</v>
      </c>
      <c r="Q3003" s="7" t="s">
        <v>11908</v>
      </c>
      <c r="R3003" s="2">
        <v>1.0049999999999999</v>
      </c>
      <c r="S3003" s="2">
        <v>5209840</v>
      </c>
      <c r="T3003" s="4">
        <f t="shared" si="100"/>
        <v>5235889.1999999993</v>
      </c>
      <c r="U3003" s="4">
        <f t="shared" si="99"/>
        <v>5864195.9040000001</v>
      </c>
      <c r="V3003" s="4"/>
      <c r="W3003" s="6">
        <v>2016</v>
      </c>
      <c r="X3003" s="4"/>
    </row>
    <row r="3004" spans="1:24" ht="66" customHeight="1" x14ac:dyDescent="0.2">
      <c r="A3004" s="8" t="s">
        <v>3077</v>
      </c>
      <c r="B3004" s="1" t="s">
        <v>12283</v>
      </c>
      <c r="C3004" s="5" t="s">
        <v>10827</v>
      </c>
      <c r="D3004" s="5" t="s">
        <v>10822</v>
      </c>
      <c r="E3004" s="5" t="s">
        <v>10828</v>
      </c>
      <c r="F3004" s="14" t="s">
        <v>10829</v>
      </c>
      <c r="G3004" s="11" t="s">
        <v>12279</v>
      </c>
      <c r="H3004" s="12">
        <v>0</v>
      </c>
      <c r="I3004" s="12" t="s">
        <v>78</v>
      </c>
      <c r="J3004" s="13" t="s">
        <v>12294</v>
      </c>
      <c r="K3004" s="1" t="s">
        <v>11668</v>
      </c>
      <c r="L3004" s="1" t="s">
        <v>79</v>
      </c>
      <c r="M3004" s="1" t="s">
        <v>80</v>
      </c>
      <c r="N3004" s="1" t="s">
        <v>11667</v>
      </c>
      <c r="O3004" s="1" t="s">
        <v>11671</v>
      </c>
      <c r="P3004" s="1">
        <v>168</v>
      </c>
      <c r="Q3004" s="7" t="s">
        <v>11908</v>
      </c>
      <c r="R3004" s="2">
        <v>0.12</v>
      </c>
      <c r="S3004" s="2">
        <v>1555000</v>
      </c>
      <c r="T3004" s="4">
        <f t="shared" si="100"/>
        <v>186600</v>
      </c>
      <c r="U3004" s="4">
        <f t="shared" si="99"/>
        <v>208992.00000000003</v>
      </c>
      <c r="V3004" s="4"/>
      <c r="W3004" s="6">
        <v>2016</v>
      </c>
      <c r="X3004" s="4"/>
    </row>
    <row r="3005" spans="1:24" ht="66" customHeight="1" x14ac:dyDescent="0.2">
      <c r="A3005" s="8" t="s">
        <v>3078</v>
      </c>
      <c r="B3005" s="1" t="s">
        <v>12283</v>
      </c>
      <c r="C3005" s="5" t="s">
        <v>10827</v>
      </c>
      <c r="D3005" s="5" t="s">
        <v>10822</v>
      </c>
      <c r="E3005" s="5" t="s">
        <v>10828</v>
      </c>
      <c r="F3005" s="14" t="s">
        <v>10830</v>
      </c>
      <c r="G3005" s="11" t="s">
        <v>12279</v>
      </c>
      <c r="H3005" s="12">
        <v>0</v>
      </c>
      <c r="I3005" s="12" t="s">
        <v>78</v>
      </c>
      <c r="J3005" s="13" t="s">
        <v>12294</v>
      </c>
      <c r="K3005" s="1" t="s">
        <v>11668</v>
      </c>
      <c r="L3005" s="1" t="s">
        <v>79</v>
      </c>
      <c r="M3005" s="1" t="s">
        <v>80</v>
      </c>
      <c r="N3005" s="1" t="s">
        <v>11667</v>
      </c>
      <c r="O3005" s="1" t="s">
        <v>11671</v>
      </c>
      <c r="P3005" s="1">
        <v>168</v>
      </c>
      <c r="Q3005" s="7" t="s">
        <v>11908</v>
      </c>
      <c r="R3005" s="2">
        <v>0.04</v>
      </c>
      <c r="S3005" s="2">
        <v>1816000</v>
      </c>
      <c r="T3005" s="4">
        <f t="shared" si="100"/>
        <v>72640</v>
      </c>
      <c r="U3005" s="4">
        <f t="shared" si="99"/>
        <v>81356.800000000003</v>
      </c>
      <c r="V3005" s="4"/>
      <c r="W3005" s="6">
        <v>2016</v>
      </c>
      <c r="X3005" s="4"/>
    </row>
    <row r="3006" spans="1:24" ht="66" customHeight="1" x14ac:dyDescent="0.2">
      <c r="A3006" s="8" t="s">
        <v>3079</v>
      </c>
      <c r="B3006" s="1" t="s">
        <v>12283</v>
      </c>
      <c r="C3006" s="5" t="s">
        <v>10831</v>
      </c>
      <c r="D3006" s="5" t="s">
        <v>10822</v>
      </c>
      <c r="E3006" s="5" t="s">
        <v>10832</v>
      </c>
      <c r="F3006" s="14" t="s">
        <v>10833</v>
      </c>
      <c r="G3006" s="11" t="s">
        <v>12279</v>
      </c>
      <c r="H3006" s="12">
        <v>0</v>
      </c>
      <c r="I3006" s="12" t="s">
        <v>78</v>
      </c>
      <c r="J3006" s="13" t="s">
        <v>12294</v>
      </c>
      <c r="K3006" s="1" t="s">
        <v>11668</v>
      </c>
      <c r="L3006" s="1" t="s">
        <v>79</v>
      </c>
      <c r="M3006" s="1" t="s">
        <v>80</v>
      </c>
      <c r="N3006" s="1" t="s">
        <v>11667</v>
      </c>
      <c r="O3006" s="1" t="s">
        <v>11671</v>
      </c>
      <c r="P3006" s="1">
        <v>168</v>
      </c>
      <c r="Q3006" s="7" t="s">
        <v>11908</v>
      </c>
      <c r="R3006" s="2">
        <v>0.08</v>
      </c>
      <c r="S3006" s="2">
        <v>1099000</v>
      </c>
      <c r="T3006" s="4">
        <f t="shared" si="100"/>
        <v>87920</v>
      </c>
      <c r="U3006" s="4">
        <f t="shared" si="99"/>
        <v>98470.400000000009</v>
      </c>
      <c r="V3006" s="4"/>
      <c r="W3006" s="6">
        <v>2016</v>
      </c>
      <c r="X3006" s="4"/>
    </row>
    <row r="3007" spans="1:24" ht="66" customHeight="1" x14ac:dyDescent="0.2">
      <c r="A3007" s="8" t="s">
        <v>3080</v>
      </c>
      <c r="B3007" s="1" t="s">
        <v>12283</v>
      </c>
      <c r="C3007" s="5" t="s">
        <v>10827</v>
      </c>
      <c r="D3007" s="5" t="s">
        <v>10822</v>
      </c>
      <c r="E3007" s="5" t="s">
        <v>10828</v>
      </c>
      <c r="F3007" s="14" t="s">
        <v>10834</v>
      </c>
      <c r="G3007" s="11" t="s">
        <v>12279</v>
      </c>
      <c r="H3007" s="12">
        <v>0</v>
      </c>
      <c r="I3007" s="12" t="s">
        <v>78</v>
      </c>
      <c r="J3007" s="13" t="s">
        <v>12294</v>
      </c>
      <c r="K3007" s="1" t="s">
        <v>11668</v>
      </c>
      <c r="L3007" s="1" t="s">
        <v>79</v>
      </c>
      <c r="M3007" s="1" t="s">
        <v>80</v>
      </c>
      <c r="N3007" s="1" t="s">
        <v>11667</v>
      </c>
      <c r="O3007" s="1" t="s">
        <v>11671</v>
      </c>
      <c r="P3007" s="1">
        <v>168</v>
      </c>
      <c r="Q3007" s="7" t="s">
        <v>11908</v>
      </c>
      <c r="R3007" s="2">
        <v>0.8</v>
      </c>
      <c r="S3007" s="2">
        <v>1816000</v>
      </c>
      <c r="T3007" s="4">
        <f t="shared" si="100"/>
        <v>1452800</v>
      </c>
      <c r="U3007" s="4">
        <f t="shared" si="99"/>
        <v>1627136.0000000002</v>
      </c>
      <c r="V3007" s="4"/>
      <c r="W3007" s="6">
        <v>2016</v>
      </c>
      <c r="X3007" s="4"/>
    </row>
    <row r="3008" spans="1:24" ht="66" customHeight="1" x14ac:dyDescent="0.2">
      <c r="A3008" s="8" t="s">
        <v>3081</v>
      </c>
      <c r="B3008" s="1" t="s">
        <v>12283</v>
      </c>
      <c r="C3008" s="5" t="s">
        <v>10827</v>
      </c>
      <c r="D3008" s="5" t="s">
        <v>10822</v>
      </c>
      <c r="E3008" s="5" t="s">
        <v>10828</v>
      </c>
      <c r="F3008" s="14" t="s">
        <v>10835</v>
      </c>
      <c r="G3008" s="11" t="s">
        <v>12279</v>
      </c>
      <c r="H3008" s="12">
        <v>0</v>
      </c>
      <c r="I3008" s="12" t="s">
        <v>78</v>
      </c>
      <c r="J3008" s="13" t="s">
        <v>12294</v>
      </c>
      <c r="K3008" s="1" t="s">
        <v>11668</v>
      </c>
      <c r="L3008" s="1" t="s">
        <v>79</v>
      </c>
      <c r="M3008" s="1" t="s">
        <v>80</v>
      </c>
      <c r="N3008" s="1" t="s">
        <v>11667</v>
      </c>
      <c r="O3008" s="1" t="s">
        <v>11671</v>
      </c>
      <c r="P3008" s="1">
        <v>168</v>
      </c>
      <c r="Q3008" s="7" t="s">
        <v>11908</v>
      </c>
      <c r="R3008" s="2">
        <v>1.5</v>
      </c>
      <c r="S3008" s="2">
        <v>1555000</v>
      </c>
      <c r="T3008" s="4">
        <f t="shared" si="100"/>
        <v>2332500</v>
      </c>
      <c r="U3008" s="4">
        <f t="shared" si="99"/>
        <v>2612400.0000000005</v>
      </c>
      <c r="V3008" s="4"/>
      <c r="W3008" s="6">
        <v>2016</v>
      </c>
      <c r="X3008" s="4"/>
    </row>
    <row r="3009" spans="1:24" ht="66" customHeight="1" x14ac:dyDescent="0.2">
      <c r="A3009" s="8" t="s">
        <v>3082</v>
      </c>
      <c r="B3009" s="1" t="s">
        <v>12283</v>
      </c>
      <c r="C3009" s="5" t="s">
        <v>10836</v>
      </c>
      <c r="D3009" s="5" t="s">
        <v>10822</v>
      </c>
      <c r="E3009" s="5" t="s">
        <v>10837</v>
      </c>
      <c r="F3009" s="14" t="s">
        <v>10838</v>
      </c>
      <c r="G3009" s="11" t="s">
        <v>12279</v>
      </c>
      <c r="H3009" s="12">
        <v>0</v>
      </c>
      <c r="I3009" s="12" t="s">
        <v>78</v>
      </c>
      <c r="J3009" s="13" t="s">
        <v>12294</v>
      </c>
      <c r="K3009" s="1" t="s">
        <v>11668</v>
      </c>
      <c r="L3009" s="1" t="s">
        <v>79</v>
      </c>
      <c r="M3009" s="1" t="s">
        <v>80</v>
      </c>
      <c r="N3009" s="1" t="s">
        <v>11667</v>
      </c>
      <c r="O3009" s="1" t="s">
        <v>11671</v>
      </c>
      <c r="P3009" s="1">
        <v>168</v>
      </c>
      <c r="Q3009" s="7" t="s">
        <v>11908</v>
      </c>
      <c r="R3009" s="2">
        <v>1.2</v>
      </c>
      <c r="S3009" s="2">
        <v>1484000</v>
      </c>
      <c r="T3009" s="4">
        <f t="shared" si="100"/>
        <v>1780800</v>
      </c>
      <c r="U3009" s="4">
        <f t="shared" si="99"/>
        <v>1994496.0000000002</v>
      </c>
      <c r="V3009" s="4"/>
      <c r="W3009" s="6">
        <v>2016</v>
      </c>
      <c r="X3009" s="4"/>
    </row>
    <row r="3010" spans="1:24" ht="66" customHeight="1" x14ac:dyDescent="0.2">
      <c r="A3010" s="8" t="s">
        <v>3083</v>
      </c>
      <c r="B3010" s="1" t="s">
        <v>12283</v>
      </c>
      <c r="C3010" s="5" t="s">
        <v>10839</v>
      </c>
      <c r="D3010" s="5" t="s">
        <v>10822</v>
      </c>
      <c r="E3010" s="5" t="s">
        <v>10840</v>
      </c>
      <c r="F3010" s="14" t="s">
        <v>10841</v>
      </c>
      <c r="G3010" s="11" t="s">
        <v>12279</v>
      </c>
      <c r="H3010" s="12">
        <v>0</v>
      </c>
      <c r="I3010" s="12" t="s">
        <v>78</v>
      </c>
      <c r="J3010" s="13" t="s">
        <v>12294</v>
      </c>
      <c r="K3010" s="1" t="s">
        <v>11668</v>
      </c>
      <c r="L3010" s="1" t="s">
        <v>79</v>
      </c>
      <c r="M3010" s="1" t="s">
        <v>80</v>
      </c>
      <c r="N3010" s="1" t="s">
        <v>11667</v>
      </c>
      <c r="O3010" s="1" t="s">
        <v>11671</v>
      </c>
      <c r="P3010" s="1">
        <v>168</v>
      </c>
      <c r="Q3010" s="7" t="s">
        <v>11908</v>
      </c>
      <c r="R3010" s="2">
        <v>0.8</v>
      </c>
      <c r="S3010" s="2">
        <v>53713000</v>
      </c>
      <c r="T3010" s="4">
        <f t="shared" si="100"/>
        <v>42970400</v>
      </c>
      <c r="U3010" s="4">
        <f t="shared" si="99"/>
        <v>48126848.000000007</v>
      </c>
      <c r="V3010" s="4"/>
      <c r="W3010" s="6">
        <v>2016</v>
      </c>
      <c r="X3010" s="4"/>
    </row>
    <row r="3011" spans="1:24" ht="66" customHeight="1" x14ac:dyDescent="0.2">
      <c r="A3011" s="8" t="s">
        <v>3084</v>
      </c>
      <c r="B3011" s="1" t="s">
        <v>12283</v>
      </c>
      <c r="C3011" s="5" t="s">
        <v>10842</v>
      </c>
      <c r="D3011" s="5" t="s">
        <v>10822</v>
      </c>
      <c r="E3011" s="5" t="s">
        <v>10843</v>
      </c>
      <c r="F3011" s="14" t="s">
        <v>10844</v>
      </c>
      <c r="G3011" s="11" t="s">
        <v>12279</v>
      </c>
      <c r="H3011" s="12">
        <v>0</v>
      </c>
      <c r="I3011" s="12" t="s">
        <v>78</v>
      </c>
      <c r="J3011" s="13" t="s">
        <v>12294</v>
      </c>
      <c r="K3011" s="1" t="s">
        <v>11668</v>
      </c>
      <c r="L3011" s="1" t="s">
        <v>79</v>
      </c>
      <c r="M3011" s="1" t="s">
        <v>80</v>
      </c>
      <c r="N3011" s="1" t="s">
        <v>11667</v>
      </c>
      <c r="O3011" s="1" t="s">
        <v>11671</v>
      </c>
      <c r="P3011" s="1">
        <v>168</v>
      </c>
      <c r="Q3011" s="7" t="s">
        <v>11908</v>
      </c>
      <c r="R3011" s="2">
        <v>0.7</v>
      </c>
      <c r="S3011" s="2">
        <v>4311000</v>
      </c>
      <c r="T3011" s="4">
        <f t="shared" si="100"/>
        <v>3017700</v>
      </c>
      <c r="U3011" s="4">
        <f t="shared" si="99"/>
        <v>3379824.0000000005</v>
      </c>
      <c r="V3011" s="4"/>
      <c r="W3011" s="6">
        <v>2016</v>
      </c>
      <c r="X3011" s="4"/>
    </row>
    <row r="3012" spans="1:24" ht="66" customHeight="1" x14ac:dyDescent="0.2">
      <c r="A3012" s="8" t="s">
        <v>3085</v>
      </c>
      <c r="B3012" s="1" t="s">
        <v>12283</v>
      </c>
      <c r="C3012" s="5" t="s">
        <v>10821</v>
      </c>
      <c r="D3012" s="5" t="s">
        <v>10822</v>
      </c>
      <c r="E3012" s="5" t="s">
        <v>12257</v>
      </c>
      <c r="F3012" s="14" t="s">
        <v>10845</v>
      </c>
      <c r="G3012" s="11" t="s">
        <v>12279</v>
      </c>
      <c r="H3012" s="12">
        <v>0</v>
      </c>
      <c r="I3012" s="12" t="s">
        <v>78</v>
      </c>
      <c r="J3012" s="13" t="s">
        <v>12294</v>
      </c>
      <c r="K3012" s="1" t="s">
        <v>11668</v>
      </c>
      <c r="L3012" s="1" t="s">
        <v>79</v>
      </c>
      <c r="M3012" s="1" t="s">
        <v>80</v>
      </c>
      <c r="N3012" s="1" t="s">
        <v>11667</v>
      </c>
      <c r="O3012" s="1" t="s">
        <v>11671</v>
      </c>
      <c r="P3012" s="1">
        <v>168</v>
      </c>
      <c r="Q3012" s="7" t="s">
        <v>11908</v>
      </c>
      <c r="R3012" s="2">
        <v>0.1</v>
      </c>
      <c r="S3012" s="2">
        <v>15274000</v>
      </c>
      <c r="T3012" s="4">
        <f t="shared" si="100"/>
        <v>1527400</v>
      </c>
      <c r="U3012" s="4">
        <f t="shared" si="99"/>
        <v>1710688.0000000002</v>
      </c>
      <c r="V3012" s="4"/>
      <c r="W3012" s="6">
        <v>2016</v>
      </c>
      <c r="X3012" s="4"/>
    </row>
    <row r="3013" spans="1:24" ht="66" customHeight="1" x14ac:dyDescent="0.2">
      <c r="A3013" s="8" t="s">
        <v>3086</v>
      </c>
      <c r="B3013" s="1" t="s">
        <v>12283</v>
      </c>
      <c r="C3013" s="5" t="s">
        <v>10846</v>
      </c>
      <c r="D3013" s="5" t="s">
        <v>10822</v>
      </c>
      <c r="E3013" s="5" t="s">
        <v>10847</v>
      </c>
      <c r="F3013" s="14" t="s">
        <v>10848</v>
      </c>
      <c r="G3013" s="11" t="s">
        <v>12279</v>
      </c>
      <c r="H3013" s="12">
        <v>0</v>
      </c>
      <c r="I3013" s="12" t="s">
        <v>78</v>
      </c>
      <c r="J3013" s="13" t="s">
        <v>12294</v>
      </c>
      <c r="K3013" s="1" t="s">
        <v>11668</v>
      </c>
      <c r="L3013" s="1" t="s">
        <v>79</v>
      </c>
      <c r="M3013" s="1" t="s">
        <v>80</v>
      </c>
      <c r="N3013" s="1" t="s">
        <v>11667</v>
      </c>
      <c r="O3013" s="1" t="s">
        <v>11671</v>
      </c>
      <c r="P3013" s="1">
        <v>168</v>
      </c>
      <c r="Q3013" s="7" t="s">
        <v>11908</v>
      </c>
      <c r="R3013" s="2">
        <v>0.3</v>
      </c>
      <c r="S3013" s="2">
        <v>14931000</v>
      </c>
      <c r="T3013" s="4">
        <f t="shared" si="100"/>
        <v>4479300</v>
      </c>
      <c r="U3013" s="4">
        <f t="shared" si="99"/>
        <v>5016816.0000000009</v>
      </c>
      <c r="V3013" s="4"/>
      <c r="W3013" s="6">
        <v>2016</v>
      </c>
      <c r="X3013" s="4"/>
    </row>
    <row r="3014" spans="1:24" ht="66" customHeight="1" x14ac:dyDescent="0.2">
      <c r="A3014" s="8" t="s">
        <v>3087</v>
      </c>
      <c r="B3014" s="1" t="s">
        <v>12283</v>
      </c>
      <c r="C3014" s="5" t="s">
        <v>10849</v>
      </c>
      <c r="D3014" s="5" t="s">
        <v>10822</v>
      </c>
      <c r="E3014" s="5" t="s">
        <v>10850</v>
      </c>
      <c r="F3014" s="14" t="s">
        <v>10851</v>
      </c>
      <c r="G3014" s="11" t="s">
        <v>12279</v>
      </c>
      <c r="H3014" s="12">
        <v>0</v>
      </c>
      <c r="I3014" s="12" t="s">
        <v>78</v>
      </c>
      <c r="J3014" s="13" t="s">
        <v>12294</v>
      </c>
      <c r="K3014" s="1" t="s">
        <v>11668</v>
      </c>
      <c r="L3014" s="1" t="s">
        <v>79</v>
      </c>
      <c r="M3014" s="1" t="s">
        <v>80</v>
      </c>
      <c r="N3014" s="1" t="s">
        <v>11667</v>
      </c>
      <c r="O3014" s="1" t="s">
        <v>11671</v>
      </c>
      <c r="P3014" s="1">
        <v>168</v>
      </c>
      <c r="Q3014" s="7" t="s">
        <v>11908</v>
      </c>
      <c r="R3014" s="2">
        <v>1.5</v>
      </c>
      <c r="S3014" s="2">
        <v>2199000</v>
      </c>
      <c r="T3014" s="4">
        <f t="shared" si="100"/>
        <v>3298500</v>
      </c>
      <c r="U3014" s="4">
        <f t="shared" si="99"/>
        <v>3694320.0000000005</v>
      </c>
      <c r="V3014" s="4"/>
      <c r="W3014" s="6">
        <v>2016</v>
      </c>
      <c r="X3014" s="4"/>
    </row>
    <row r="3015" spans="1:24" ht="66" customHeight="1" x14ac:dyDescent="0.2">
      <c r="A3015" s="8" t="s">
        <v>3088</v>
      </c>
      <c r="B3015" s="1" t="s">
        <v>12283</v>
      </c>
      <c r="C3015" s="5" t="s">
        <v>12087</v>
      </c>
      <c r="D3015" s="5" t="s">
        <v>10822</v>
      </c>
      <c r="E3015" s="5" t="s">
        <v>10852</v>
      </c>
      <c r="F3015" s="14" t="s">
        <v>10853</v>
      </c>
      <c r="G3015" s="11" t="s">
        <v>12279</v>
      </c>
      <c r="H3015" s="12">
        <v>0</v>
      </c>
      <c r="I3015" s="12" t="s">
        <v>78</v>
      </c>
      <c r="J3015" s="13" t="s">
        <v>12294</v>
      </c>
      <c r="K3015" s="1" t="s">
        <v>11668</v>
      </c>
      <c r="L3015" s="1" t="s">
        <v>79</v>
      </c>
      <c r="M3015" s="1" t="s">
        <v>80</v>
      </c>
      <c r="N3015" s="1" t="s">
        <v>11667</v>
      </c>
      <c r="O3015" s="1" t="s">
        <v>11671</v>
      </c>
      <c r="P3015" s="1">
        <v>168</v>
      </c>
      <c r="Q3015" s="7" t="s">
        <v>11908</v>
      </c>
      <c r="R3015" s="2">
        <v>1.8</v>
      </c>
      <c r="S3015" s="2">
        <v>2199000</v>
      </c>
      <c r="T3015" s="4">
        <f t="shared" si="100"/>
        <v>3958200</v>
      </c>
      <c r="U3015" s="4">
        <f t="shared" si="99"/>
        <v>4433184</v>
      </c>
      <c r="V3015" s="4"/>
      <c r="W3015" s="6">
        <v>2016</v>
      </c>
      <c r="X3015" s="4"/>
    </row>
    <row r="3016" spans="1:24" ht="66" customHeight="1" x14ac:dyDescent="0.2">
      <c r="A3016" s="8" t="s">
        <v>3089</v>
      </c>
      <c r="B3016" s="1" t="s">
        <v>12283</v>
      </c>
      <c r="C3016" s="5" t="s">
        <v>10854</v>
      </c>
      <c r="D3016" s="5" t="s">
        <v>10822</v>
      </c>
      <c r="E3016" s="5" t="s">
        <v>10855</v>
      </c>
      <c r="F3016" s="14" t="s">
        <v>10856</v>
      </c>
      <c r="G3016" s="11" t="s">
        <v>12279</v>
      </c>
      <c r="H3016" s="12">
        <v>0</v>
      </c>
      <c r="I3016" s="12" t="s">
        <v>78</v>
      </c>
      <c r="J3016" s="13" t="s">
        <v>12294</v>
      </c>
      <c r="K3016" s="1" t="s">
        <v>11668</v>
      </c>
      <c r="L3016" s="1" t="s">
        <v>79</v>
      </c>
      <c r="M3016" s="1" t="s">
        <v>80</v>
      </c>
      <c r="N3016" s="1" t="s">
        <v>11667</v>
      </c>
      <c r="O3016" s="1" t="s">
        <v>11671</v>
      </c>
      <c r="P3016" s="1">
        <v>168</v>
      </c>
      <c r="Q3016" s="7" t="s">
        <v>11908</v>
      </c>
      <c r="R3016" s="2">
        <v>0.4</v>
      </c>
      <c r="S3016" s="2">
        <v>28022000</v>
      </c>
      <c r="T3016" s="4">
        <f t="shared" si="100"/>
        <v>11208800</v>
      </c>
      <c r="U3016" s="4">
        <f t="shared" si="99"/>
        <v>12553856.000000002</v>
      </c>
      <c r="V3016" s="4"/>
      <c r="W3016" s="6">
        <v>2016</v>
      </c>
      <c r="X3016" s="4"/>
    </row>
    <row r="3017" spans="1:24" ht="66" customHeight="1" x14ac:dyDescent="0.2">
      <c r="A3017" s="8" t="s">
        <v>3090</v>
      </c>
      <c r="B3017" s="1" t="s">
        <v>12283</v>
      </c>
      <c r="C3017" s="5" t="s">
        <v>10857</v>
      </c>
      <c r="D3017" s="5" t="s">
        <v>11785</v>
      </c>
      <c r="E3017" s="5" t="s">
        <v>11788</v>
      </c>
      <c r="F3017" s="14" t="s">
        <v>10858</v>
      </c>
      <c r="G3017" s="11" t="s">
        <v>77</v>
      </c>
      <c r="H3017" s="12">
        <v>0</v>
      </c>
      <c r="I3017" s="12" t="s">
        <v>78</v>
      </c>
      <c r="J3017" s="13" t="s">
        <v>12294</v>
      </c>
      <c r="K3017" s="1" t="s">
        <v>11668</v>
      </c>
      <c r="L3017" s="1" t="s">
        <v>79</v>
      </c>
      <c r="M3017" s="1" t="s">
        <v>80</v>
      </c>
      <c r="N3017" s="1" t="s">
        <v>11667</v>
      </c>
      <c r="O3017" s="1" t="s">
        <v>11671</v>
      </c>
      <c r="P3017" s="1">
        <v>778</v>
      </c>
      <c r="Q3017" s="7" t="s">
        <v>11939</v>
      </c>
      <c r="R3017" s="2">
        <v>300</v>
      </c>
      <c r="S3017" s="2">
        <v>120</v>
      </c>
      <c r="T3017" s="4">
        <f t="shared" si="100"/>
        <v>36000</v>
      </c>
      <c r="U3017" s="4">
        <f t="shared" si="99"/>
        <v>40320.000000000007</v>
      </c>
      <c r="V3017" s="4"/>
      <c r="W3017" s="6">
        <v>2016</v>
      </c>
      <c r="X3017" s="4"/>
    </row>
    <row r="3018" spans="1:24" ht="66" customHeight="1" x14ac:dyDescent="0.2">
      <c r="A3018" s="8" t="s">
        <v>3091</v>
      </c>
      <c r="B3018" s="1" t="s">
        <v>12283</v>
      </c>
      <c r="C3018" s="5" t="s">
        <v>10859</v>
      </c>
      <c r="D3018" s="5" t="s">
        <v>10860</v>
      </c>
      <c r="E3018" s="5" t="s">
        <v>10861</v>
      </c>
      <c r="F3018" s="14" t="s">
        <v>10862</v>
      </c>
      <c r="G3018" s="11" t="s">
        <v>77</v>
      </c>
      <c r="H3018" s="12">
        <v>0</v>
      </c>
      <c r="I3018" s="12" t="s">
        <v>78</v>
      </c>
      <c r="J3018" s="13" t="s">
        <v>12294</v>
      </c>
      <c r="K3018" s="1" t="s">
        <v>11668</v>
      </c>
      <c r="L3018" s="1" t="s">
        <v>79</v>
      </c>
      <c r="M3018" s="1" t="s">
        <v>80</v>
      </c>
      <c r="N3018" s="1" t="s">
        <v>11667</v>
      </c>
      <c r="O3018" s="1" t="s">
        <v>11671</v>
      </c>
      <c r="P3018" s="1">
        <v>778</v>
      </c>
      <c r="Q3018" s="7" t="s">
        <v>11939</v>
      </c>
      <c r="R3018" s="2">
        <v>10</v>
      </c>
      <c r="S3018" s="2">
        <v>3000</v>
      </c>
      <c r="T3018" s="4">
        <f t="shared" si="100"/>
        <v>30000</v>
      </c>
      <c r="U3018" s="4">
        <f t="shared" si="99"/>
        <v>33600</v>
      </c>
      <c r="V3018" s="4"/>
      <c r="W3018" s="6">
        <v>2016</v>
      </c>
      <c r="X3018" s="4"/>
    </row>
    <row r="3019" spans="1:24" ht="66" customHeight="1" x14ac:dyDescent="0.2">
      <c r="A3019" s="8" t="s">
        <v>3092</v>
      </c>
      <c r="B3019" s="1" t="s">
        <v>12283</v>
      </c>
      <c r="C3019" s="5" t="s">
        <v>10863</v>
      </c>
      <c r="D3019" s="5" t="s">
        <v>11787</v>
      </c>
      <c r="E3019" s="5" t="s">
        <v>9520</v>
      </c>
      <c r="F3019" s="14" t="s">
        <v>10864</v>
      </c>
      <c r="G3019" s="11" t="s">
        <v>77</v>
      </c>
      <c r="H3019" s="12">
        <v>0</v>
      </c>
      <c r="I3019" s="12" t="s">
        <v>78</v>
      </c>
      <c r="J3019" s="13" t="s">
        <v>12294</v>
      </c>
      <c r="K3019" s="1" t="s">
        <v>11668</v>
      </c>
      <c r="L3019" s="1" t="s">
        <v>79</v>
      </c>
      <c r="M3019" s="1" t="s">
        <v>80</v>
      </c>
      <c r="N3019" s="1" t="s">
        <v>11667</v>
      </c>
      <c r="O3019" s="1" t="s">
        <v>11671</v>
      </c>
      <c r="P3019" s="1" t="s">
        <v>12055</v>
      </c>
      <c r="Q3019" s="7" t="s">
        <v>11660</v>
      </c>
      <c r="R3019" s="2">
        <v>10</v>
      </c>
      <c r="S3019" s="2">
        <v>1500</v>
      </c>
      <c r="T3019" s="4">
        <f t="shared" si="100"/>
        <v>15000</v>
      </c>
      <c r="U3019" s="4">
        <f t="shared" si="99"/>
        <v>16800</v>
      </c>
      <c r="V3019" s="4"/>
      <c r="W3019" s="6">
        <v>2016</v>
      </c>
      <c r="X3019" s="4"/>
    </row>
    <row r="3020" spans="1:24" ht="66" customHeight="1" x14ac:dyDescent="0.2">
      <c r="A3020" s="8" t="s">
        <v>3093</v>
      </c>
      <c r="B3020" s="1" t="s">
        <v>12283</v>
      </c>
      <c r="C3020" s="5" t="s">
        <v>10865</v>
      </c>
      <c r="D3020" s="5" t="s">
        <v>11787</v>
      </c>
      <c r="E3020" s="5" t="s">
        <v>11788</v>
      </c>
      <c r="F3020" s="14" t="s">
        <v>10866</v>
      </c>
      <c r="G3020" s="11" t="s">
        <v>77</v>
      </c>
      <c r="H3020" s="12">
        <v>0</v>
      </c>
      <c r="I3020" s="12" t="s">
        <v>78</v>
      </c>
      <c r="J3020" s="13" t="s">
        <v>12294</v>
      </c>
      <c r="K3020" s="1" t="s">
        <v>11668</v>
      </c>
      <c r="L3020" s="1" t="s">
        <v>79</v>
      </c>
      <c r="M3020" s="1" t="s">
        <v>80</v>
      </c>
      <c r="N3020" s="1" t="s">
        <v>11667</v>
      </c>
      <c r="O3020" s="1" t="s">
        <v>11671</v>
      </c>
      <c r="P3020" s="1">
        <v>778</v>
      </c>
      <c r="Q3020" s="7" t="s">
        <v>11939</v>
      </c>
      <c r="R3020" s="2">
        <v>10</v>
      </c>
      <c r="S3020" s="2">
        <v>960</v>
      </c>
      <c r="T3020" s="4">
        <f t="shared" si="100"/>
        <v>9600</v>
      </c>
      <c r="U3020" s="4">
        <f t="shared" si="99"/>
        <v>10752.000000000002</v>
      </c>
      <c r="V3020" s="4"/>
      <c r="W3020" s="6">
        <v>2016</v>
      </c>
      <c r="X3020" s="4"/>
    </row>
    <row r="3021" spans="1:24" ht="66" customHeight="1" x14ac:dyDescent="0.2">
      <c r="A3021" s="8" t="s">
        <v>3094</v>
      </c>
      <c r="B3021" s="1" t="s">
        <v>12283</v>
      </c>
      <c r="C3021" s="5" t="s">
        <v>10867</v>
      </c>
      <c r="D3021" s="5" t="s">
        <v>7209</v>
      </c>
      <c r="E3021" s="5" t="s">
        <v>9520</v>
      </c>
      <c r="F3021" s="14" t="s">
        <v>10868</v>
      </c>
      <c r="G3021" s="11" t="s">
        <v>77</v>
      </c>
      <c r="H3021" s="12">
        <v>0</v>
      </c>
      <c r="I3021" s="12" t="s">
        <v>78</v>
      </c>
      <c r="J3021" s="13" t="s">
        <v>12294</v>
      </c>
      <c r="K3021" s="1" t="s">
        <v>11668</v>
      </c>
      <c r="L3021" s="1" t="s">
        <v>79</v>
      </c>
      <c r="M3021" s="1" t="s">
        <v>80</v>
      </c>
      <c r="N3021" s="1" t="s">
        <v>11667</v>
      </c>
      <c r="O3021" s="1" t="s">
        <v>11671</v>
      </c>
      <c r="P3021" s="1">
        <v>872</v>
      </c>
      <c r="Q3021" s="7" t="s">
        <v>11929</v>
      </c>
      <c r="R3021" s="2">
        <v>5</v>
      </c>
      <c r="S3021" s="2">
        <v>100</v>
      </c>
      <c r="T3021" s="4">
        <f t="shared" si="100"/>
        <v>500</v>
      </c>
      <c r="U3021" s="4">
        <f t="shared" ref="U3021:U3084" si="101">T3021*1.12</f>
        <v>560</v>
      </c>
      <c r="V3021" s="4"/>
      <c r="W3021" s="6">
        <v>2016</v>
      </c>
      <c r="X3021" s="4"/>
    </row>
    <row r="3022" spans="1:24" ht="66" customHeight="1" x14ac:dyDescent="0.2">
      <c r="A3022" s="8" t="s">
        <v>3095</v>
      </c>
      <c r="B3022" s="1" t="s">
        <v>12283</v>
      </c>
      <c r="C3022" s="5" t="s">
        <v>10869</v>
      </c>
      <c r="D3022" s="5" t="s">
        <v>10870</v>
      </c>
      <c r="E3022" s="5" t="s">
        <v>10871</v>
      </c>
      <c r="F3022" s="14" t="s">
        <v>10872</v>
      </c>
      <c r="G3022" s="11" t="s">
        <v>77</v>
      </c>
      <c r="H3022" s="12">
        <v>0</v>
      </c>
      <c r="I3022" s="12" t="s">
        <v>78</v>
      </c>
      <c r="J3022" s="13" t="s">
        <v>12294</v>
      </c>
      <c r="K3022" s="1" t="s">
        <v>11668</v>
      </c>
      <c r="L3022" s="1" t="s">
        <v>79</v>
      </c>
      <c r="M3022" s="1" t="s">
        <v>80</v>
      </c>
      <c r="N3022" s="1" t="s">
        <v>11667</v>
      </c>
      <c r="O3022" s="1" t="s">
        <v>11671</v>
      </c>
      <c r="P3022" s="1">
        <v>778</v>
      </c>
      <c r="Q3022" s="7" t="s">
        <v>11939</v>
      </c>
      <c r="R3022" s="2">
        <v>10</v>
      </c>
      <c r="S3022" s="2">
        <v>735.9</v>
      </c>
      <c r="T3022" s="4">
        <f t="shared" si="100"/>
        <v>7359</v>
      </c>
      <c r="U3022" s="4">
        <f t="shared" si="101"/>
        <v>8242.08</v>
      </c>
      <c r="V3022" s="4"/>
      <c r="W3022" s="6">
        <v>2016</v>
      </c>
      <c r="X3022" s="4"/>
    </row>
    <row r="3023" spans="1:24" ht="66" customHeight="1" x14ac:dyDescent="0.2">
      <c r="A3023" s="8" t="s">
        <v>3096</v>
      </c>
      <c r="B3023" s="1" t="s">
        <v>12283</v>
      </c>
      <c r="C3023" s="5" t="s">
        <v>10873</v>
      </c>
      <c r="D3023" s="5" t="s">
        <v>10874</v>
      </c>
      <c r="E3023" s="5" t="s">
        <v>10871</v>
      </c>
      <c r="F3023" s="14" t="s">
        <v>10875</v>
      </c>
      <c r="G3023" s="11" t="s">
        <v>77</v>
      </c>
      <c r="H3023" s="12">
        <v>0</v>
      </c>
      <c r="I3023" s="12" t="s">
        <v>78</v>
      </c>
      <c r="J3023" s="13" t="s">
        <v>12294</v>
      </c>
      <c r="K3023" s="1" t="s">
        <v>11668</v>
      </c>
      <c r="L3023" s="1" t="s">
        <v>79</v>
      </c>
      <c r="M3023" s="1" t="s">
        <v>80</v>
      </c>
      <c r="N3023" s="1" t="s">
        <v>11667</v>
      </c>
      <c r="O3023" s="1" t="s">
        <v>11671</v>
      </c>
      <c r="P3023" s="1">
        <v>778</v>
      </c>
      <c r="Q3023" s="7" t="s">
        <v>11939</v>
      </c>
      <c r="R3023" s="2">
        <v>20</v>
      </c>
      <c r="S3023" s="2">
        <v>135.30000000000001</v>
      </c>
      <c r="T3023" s="4">
        <f t="shared" si="100"/>
        <v>2706</v>
      </c>
      <c r="U3023" s="4">
        <f t="shared" si="101"/>
        <v>3030.7200000000003</v>
      </c>
      <c r="V3023" s="4"/>
      <c r="W3023" s="6">
        <v>2016</v>
      </c>
      <c r="X3023" s="4"/>
    </row>
    <row r="3024" spans="1:24" ht="66" customHeight="1" x14ac:dyDescent="0.2">
      <c r="A3024" s="8" t="s">
        <v>3097</v>
      </c>
      <c r="B3024" s="1" t="s">
        <v>12283</v>
      </c>
      <c r="C3024" s="5" t="s">
        <v>10876</v>
      </c>
      <c r="D3024" s="5" t="s">
        <v>11821</v>
      </c>
      <c r="E3024" s="5" t="s">
        <v>10871</v>
      </c>
      <c r="F3024" s="14" t="s">
        <v>10877</v>
      </c>
      <c r="G3024" s="11" t="s">
        <v>77</v>
      </c>
      <c r="H3024" s="12">
        <v>0</v>
      </c>
      <c r="I3024" s="12" t="s">
        <v>78</v>
      </c>
      <c r="J3024" s="13" t="s">
        <v>12294</v>
      </c>
      <c r="K3024" s="1" t="s">
        <v>11668</v>
      </c>
      <c r="L3024" s="1" t="s">
        <v>79</v>
      </c>
      <c r="M3024" s="1" t="s">
        <v>80</v>
      </c>
      <c r="N3024" s="1" t="s">
        <v>11667</v>
      </c>
      <c r="O3024" s="1" t="s">
        <v>11671</v>
      </c>
      <c r="P3024" s="1">
        <v>778</v>
      </c>
      <c r="Q3024" s="7" t="s">
        <v>11939</v>
      </c>
      <c r="R3024" s="2">
        <v>6</v>
      </c>
      <c r="S3024" s="2">
        <v>836.9</v>
      </c>
      <c r="T3024" s="4">
        <f t="shared" si="100"/>
        <v>5021.3999999999996</v>
      </c>
      <c r="U3024" s="4">
        <f t="shared" si="101"/>
        <v>5623.9679999999998</v>
      </c>
      <c r="V3024" s="4"/>
      <c r="W3024" s="6">
        <v>2016</v>
      </c>
      <c r="X3024" s="4"/>
    </row>
    <row r="3025" spans="1:24" ht="66" customHeight="1" x14ac:dyDescent="0.2">
      <c r="A3025" s="8" t="s">
        <v>3098</v>
      </c>
      <c r="B3025" s="1" t="s">
        <v>12283</v>
      </c>
      <c r="C3025" s="5" t="s">
        <v>10878</v>
      </c>
      <c r="D3025" s="5" t="s">
        <v>10879</v>
      </c>
      <c r="E3025" s="5" t="s">
        <v>10871</v>
      </c>
      <c r="F3025" s="14" t="s">
        <v>10880</v>
      </c>
      <c r="G3025" s="11" t="s">
        <v>77</v>
      </c>
      <c r="H3025" s="12">
        <v>0</v>
      </c>
      <c r="I3025" s="12" t="s">
        <v>78</v>
      </c>
      <c r="J3025" s="13" t="s">
        <v>12294</v>
      </c>
      <c r="K3025" s="1" t="s">
        <v>11668</v>
      </c>
      <c r="L3025" s="1" t="s">
        <v>79</v>
      </c>
      <c r="M3025" s="1" t="s">
        <v>80</v>
      </c>
      <c r="N3025" s="1" t="s">
        <v>11667</v>
      </c>
      <c r="O3025" s="1" t="s">
        <v>11671</v>
      </c>
      <c r="P3025" s="1">
        <v>778</v>
      </c>
      <c r="Q3025" s="7" t="s">
        <v>11939</v>
      </c>
      <c r="R3025" s="2">
        <v>6</v>
      </c>
      <c r="S3025" s="2">
        <v>547.5</v>
      </c>
      <c r="T3025" s="4">
        <f t="shared" si="100"/>
        <v>3285</v>
      </c>
      <c r="U3025" s="4">
        <f t="shared" si="101"/>
        <v>3679.2000000000003</v>
      </c>
      <c r="V3025" s="4"/>
      <c r="W3025" s="6">
        <v>2016</v>
      </c>
      <c r="X3025" s="4"/>
    </row>
    <row r="3026" spans="1:24" ht="66" customHeight="1" x14ac:dyDescent="0.2">
      <c r="A3026" s="8" t="s">
        <v>3099</v>
      </c>
      <c r="B3026" s="1" t="s">
        <v>12283</v>
      </c>
      <c r="C3026" s="5" t="s">
        <v>10881</v>
      </c>
      <c r="D3026" s="5" t="s">
        <v>10882</v>
      </c>
      <c r="E3026" s="5" t="s">
        <v>10871</v>
      </c>
      <c r="F3026" s="14" t="s">
        <v>10883</v>
      </c>
      <c r="G3026" s="11" t="s">
        <v>77</v>
      </c>
      <c r="H3026" s="12">
        <v>0</v>
      </c>
      <c r="I3026" s="12" t="s">
        <v>78</v>
      </c>
      <c r="J3026" s="13" t="s">
        <v>12294</v>
      </c>
      <c r="K3026" s="1" t="s">
        <v>11668</v>
      </c>
      <c r="L3026" s="1" t="s">
        <v>79</v>
      </c>
      <c r="M3026" s="1" t="s">
        <v>80</v>
      </c>
      <c r="N3026" s="1" t="s">
        <v>11667</v>
      </c>
      <c r="O3026" s="1" t="s">
        <v>11671</v>
      </c>
      <c r="P3026" s="1">
        <v>778</v>
      </c>
      <c r="Q3026" s="7" t="s">
        <v>11939</v>
      </c>
      <c r="R3026" s="2">
        <v>10</v>
      </c>
      <c r="S3026" s="2">
        <v>1506.8</v>
      </c>
      <c r="T3026" s="4">
        <f t="shared" si="100"/>
        <v>15068</v>
      </c>
      <c r="U3026" s="4">
        <f t="shared" si="101"/>
        <v>16876.16</v>
      </c>
      <c r="V3026" s="4"/>
      <c r="W3026" s="6">
        <v>2016</v>
      </c>
      <c r="X3026" s="4"/>
    </row>
    <row r="3027" spans="1:24" ht="66" customHeight="1" x14ac:dyDescent="0.2">
      <c r="A3027" s="8" t="s">
        <v>3100</v>
      </c>
      <c r="B3027" s="1" t="s">
        <v>12283</v>
      </c>
      <c r="C3027" s="5" t="s">
        <v>10884</v>
      </c>
      <c r="D3027" s="5" t="s">
        <v>10885</v>
      </c>
      <c r="E3027" s="5" t="s">
        <v>10871</v>
      </c>
      <c r="F3027" s="14" t="s">
        <v>10886</v>
      </c>
      <c r="G3027" s="11" t="s">
        <v>77</v>
      </c>
      <c r="H3027" s="12">
        <v>0</v>
      </c>
      <c r="I3027" s="12" t="s">
        <v>78</v>
      </c>
      <c r="J3027" s="13" t="s">
        <v>12294</v>
      </c>
      <c r="K3027" s="1" t="s">
        <v>11668</v>
      </c>
      <c r="L3027" s="1" t="s">
        <v>79</v>
      </c>
      <c r="M3027" s="1" t="s">
        <v>80</v>
      </c>
      <c r="N3027" s="1" t="s">
        <v>11667</v>
      </c>
      <c r="O3027" s="1" t="s">
        <v>11671</v>
      </c>
      <c r="P3027" s="1">
        <v>778</v>
      </c>
      <c r="Q3027" s="7" t="s">
        <v>11939</v>
      </c>
      <c r="R3027" s="2">
        <v>6</v>
      </c>
      <c r="S3027" s="2">
        <v>5522.1</v>
      </c>
      <c r="T3027" s="4">
        <f t="shared" si="100"/>
        <v>33132.600000000006</v>
      </c>
      <c r="U3027" s="4">
        <f t="shared" si="101"/>
        <v>37108.51200000001</v>
      </c>
      <c r="V3027" s="4"/>
      <c r="W3027" s="6">
        <v>2016</v>
      </c>
      <c r="X3027" s="4"/>
    </row>
    <row r="3028" spans="1:24" ht="66" customHeight="1" x14ac:dyDescent="0.2">
      <c r="A3028" s="8" t="s">
        <v>3101</v>
      </c>
      <c r="B3028" s="1" t="s">
        <v>12283</v>
      </c>
      <c r="C3028" s="5" t="s">
        <v>10884</v>
      </c>
      <c r="D3028" s="5" t="s">
        <v>10885</v>
      </c>
      <c r="E3028" s="5" t="s">
        <v>10871</v>
      </c>
      <c r="F3028" s="14" t="s">
        <v>10887</v>
      </c>
      <c r="G3028" s="11" t="s">
        <v>77</v>
      </c>
      <c r="H3028" s="12">
        <v>0</v>
      </c>
      <c r="I3028" s="12" t="s">
        <v>78</v>
      </c>
      <c r="J3028" s="13" t="s">
        <v>12294</v>
      </c>
      <c r="K3028" s="1" t="s">
        <v>11668</v>
      </c>
      <c r="L3028" s="1" t="s">
        <v>79</v>
      </c>
      <c r="M3028" s="1" t="s">
        <v>80</v>
      </c>
      <c r="N3028" s="1" t="s">
        <v>11667</v>
      </c>
      <c r="O3028" s="1" t="s">
        <v>11671</v>
      </c>
      <c r="P3028" s="1">
        <v>778</v>
      </c>
      <c r="Q3028" s="7" t="s">
        <v>11939</v>
      </c>
      <c r="R3028" s="2">
        <v>6</v>
      </c>
      <c r="S3028" s="2">
        <v>3431</v>
      </c>
      <c r="T3028" s="4">
        <f t="shared" si="100"/>
        <v>20586</v>
      </c>
      <c r="U3028" s="4">
        <f t="shared" si="101"/>
        <v>23056.320000000003</v>
      </c>
      <c r="V3028" s="4"/>
      <c r="W3028" s="6">
        <v>2016</v>
      </c>
      <c r="X3028" s="4"/>
    </row>
    <row r="3029" spans="1:24" ht="66" customHeight="1" x14ac:dyDescent="0.2">
      <c r="A3029" s="8" t="s">
        <v>3102</v>
      </c>
      <c r="B3029" s="1" t="s">
        <v>12283</v>
      </c>
      <c r="C3029" s="5" t="s">
        <v>10888</v>
      </c>
      <c r="D3029" s="5" t="s">
        <v>11789</v>
      </c>
      <c r="E3029" s="5" t="s">
        <v>11790</v>
      </c>
      <c r="F3029" s="14" t="s">
        <v>10889</v>
      </c>
      <c r="G3029" s="11" t="s">
        <v>77</v>
      </c>
      <c r="H3029" s="12">
        <v>0</v>
      </c>
      <c r="I3029" s="12" t="s">
        <v>78</v>
      </c>
      <c r="J3029" s="13" t="s">
        <v>12294</v>
      </c>
      <c r="K3029" s="1" t="s">
        <v>11668</v>
      </c>
      <c r="L3029" s="1" t="s">
        <v>79</v>
      </c>
      <c r="M3029" s="1" t="s">
        <v>80</v>
      </c>
      <c r="N3029" s="1" t="s">
        <v>11667</v>
      </c>
      <c r="O3029" s="1" t="s">
        <v>11671</v>
      </c>
      <c r="P3029" s="1">
        <v>778</v>
      </c>
      <c r="Q3029" s="7" t="s">
        <v>11939</v>
      </c>
      <c r="R3029" s="2">
        <v>6</v>
      </c>
      <c r="S3029" s="2">
        <v>553.57000000000005</v>
      </c>
      <c r="T3029" s="4">
        <f t="shared" si="100"/>
        <v>3321.42</v>
      </c>
      <c r="U3029" s="4">
        <f t="shared" si="101"/>
        <v>3719.9904000000006</v>
      </c>
      <c r="V3029" s="4"/>
      <c r="W3029" s="6">
        <v>2016</v>
      </c>
      <c r="X3029" s="4"/>
    </row>
    <row r="3030" spans="1:24" ht="66" customHeight="1" x14ac:dyDescent="0.2">
      <c r="A3030" s="8" t="s">
        <v>3103</v>
      </c>
      <c r="B3030" s="1" t="s">
        <v>12283</v>
      </c>
      <c r="C3030" s="5" t="s">
        <v>10890</v>
      </c>
      <c r="D3030" s="5" t="s">
        <v>11791</v>
      </c>
      <c r="E3030" s="5" t="s">
        <v>11792</v>
      </c>
      <c r="F3030" s="14" t="s">
        <v>10891</v>
      </c>
      <c r="G3030" s="11" t="s">
        <v>77</v>
      </c>
      <c r="H3030" s="12">
        <v>0</v>
      </c>
      <c r="I3030" s="12" t="s">
        <v>78</v>
      </c>
      <c r="J3030" s="13" t="s">
        <v>12294</v>
      </c>
      <c r="K3030" s="1" t="s">
        <v>11668</v>
      </c>
      <c r="L3030" s="1" t="s">
        <v>79</v>
      </c>
      <c r="M3030" s="1" t="s">
        <v>80</v>
      </c>
      <c r="N3030" s="1" t="s">
        <v>11667</v>
      </c>
      <c r="O3030" s="1" t="s">
        <v>11671</v>
      </c>
      <c r="P3030" s="1">
        <v>778</v>
      </c>
      <c r="Q3030" s="7" t="s">
        <v>11939</v>
      </c>
      <c r="R3030" s="2">
        <v>500</v>
      </c>
      <c r="S3030" s="2">
        <v>222.77</v>
      </c>
      <c r="T3030" s="4">
        <f t="shared" si="100"/>
        <v>111385</v>
      </c>
      <c r="U3030" s="4">
        <f t="shared" si="101"/>
        <v>124751.20000000001</v>
      </c>
      <c r="V3030" s="4"/>
      <c r="W3030" s="6">
        <v>2016</v>
      </c>
      <c r="X3030" s="4"/>
    </row>
    <row r="3031" spans="1:24" ht="66" customHeight="1" x14ac:dyDescent="0.2">
      <c r="A3031" s="8" t="s">
        <v>3104</v>
      </c>
      <c r="B3031" s="1" t="s">
        <v>12283</v>
      </c>
      <c r="C3031" s="5" t="s">
        <v>10892</v>
      </c>
      <c r="D3031" s="5" t="s">
        <v>11793</v>
      </c>
      <c r="E3031" s="5" t="s">
        <v>11794</v>
      </c>
      <c r="F3031" s="14" t="s">
        <v>10893</v>
      </c>
      <c r="G3031" s="11" t="s">
        <v>77</v>
      </c>
      <c r="H3031" s="12">
        <v>0</v>
      </c>
      <c r="I3031" s="12" t="s">
        <v>78</v>
      </c>
      <c r="J3031" s="13" t="s">
        <v>12294</v>
      </c>
      <c r="K3031" s="1" t="s">
        <v>11668</v>
      </c>
      <c r="L3031" s="1" t="s">
        <v>79</v>
      </c>
      <c r="M3031" s="1" t="s">
        <v>80</v>
      </c>
      <c r="N3031" s="1" t="s">
        <v>11667</v>
      </c>
      <c r="O3031" s="1" t="s">
        <v>11671</v>
      </c>
      <c r="P3031" s="1">
        <v>715</v>
      </c>
      <c r="Q3031" s="7" t="s">
        <v>11940</v>
      </c>
      <c r="R3031" s="2">
        <v>1000</v>
      </c>
      <c r="S3031" s="2">
        <v>20.14</v>
      </c>
      <c r="T3031" s="4">
        <f t="shared" si="100"/>
        <v>20140</v>
      </c>
      <c r="U3031" s="4">
        <f t="shared" si="101"/>
        <v>22556.800000000003</v>
      </c>
      <c r="V3031" s="4"/>
      <c r="W3031" s="6">
        <v>2016</v>
      </c>
      <c r="X3031" s="4"/>
    </row>
    <row r="3032" spans="1:24" ht="66" customHeight="1" x14ac:dyDescent="0.2">
      <c r="A3032" s="8" t="s">
        <v>3105</v>
      </c>
      <c r="B3032" s="1" t="s">
        <v>12283</v>
      </c>
      <c r="C3032" s="5" t="s">
        <v>10894</v>
      </c>
      <c r="D3032" s="5" t="s">
        <v>10895</v>
      </c>
      <c r="E3032" s="5" t="s">
        <v>10896</v>
      </c>
      <c r="F3032" s="14" t="s">
        <v>10897</v>
      </c>
      <c r="G3032" s="11" t="s">
        <v>77</v>
      </c>
      <c r="H3032" s="12">
        <v>0</v>
      </c>
      <c r="I3032" s="12" t="s">
        <v>78</v>
      </c>
      <c r="J3032" s="13" t="s">
        <v>12294</v>
      </c>
      <c r="K3032" s="1" t="s">
        <v>11668</v>
      </c>
      <c r="L3032" s="1" t="s">
        <v>79</v>
      </c>
      <c r="M3032" s="1" t="s">
        <v>80</v>
      </c>
      <c r="N3032" s="1" t="s">
        <v>11667</v>
      </c>
      <c r="O3032" s="1" t="s">
        <v>11671</v>
      </c>
      <c r="P3032" s="1">
        <v>778</v>
      </c>
      <c r="Q3032" s="7" t="s">
        <v>11939</v>
      </c>
      <c r="R3032" s="2">
        <v>6</v>
      </c>
      <c r="S3032" s="2">
        <v>1065.9000000000001</v>
      </c>
      <c r="T3032" s="4">
        <f t="shared" si="100"/>
        <v>6395.4000000000005</v>
      </c>
      <c r="U3032" s="4">
        <f t="shared" si="101"/>
        <v>7162.8480000000009</v>
      </c>
      <c r="V3032" s="4"/>
      <c r="W3032" s="6">
        <v>2016</v>
      </c>
      <c r="X3032" s="4"/>
    </row>
    <row r="3033" spans="1:24" ht="66" customHeight="1" x14ac:dyDescent="0.2">
      <c r="A3033" s="8" t="s">
        <v>3106</v>
      </c>
      <c r="B3033" s="1" t="s">
        <v>12283</v>
      </c>
      <c r="C3033" s="5" t="s">
        <v>10898</v>
      </c>
      <c r="D3033" s="5" t="s">
        <v>12258</v>
      </c>
      <c r="E3033" s="5" t="s">
        <v>10871</v>
      </c>
      <c r="F3033" s="14" t="s">
        <v>10899</v>
      </c>
      <c r="G3033" s="11" t="s">
        <v>77</v>
      </c>
      <c r="H3033" s="12">
        <v>0</v>
      </c>
      <c r="I3033" s="12" t="s">
        <v>78</v>
      </c>
      <c r="J3033" s="13" t="s">
        <v>12294</v>
      </c>
      <c r="K3033" s="1" t="s">
        <v>11668</v>
      </c>
      <c r="L3033" s="1" t="s">
        <v>79</v>
      </c>
      <c r="M3033" s="1" t="s">
        <v>80</v>
      </c>
      <c r="N3033" s="1" t="s">
        <v>11667</v>
      </c>
      <c r="O3033" s="1" t="s">
        <v>11671</v>
      </c>
      <c r="P3033" s="1">
        <v>778</v>
      </c>
      <c r="Q3033" s="7" t="s">
        <v>11939</v>
      </c>
      <c r="R3033" s="2">
        <v>12</v>
      </c>
      <c r="S3033" s="2">
        <v>582.70000000000005</v>
      </c>
      <c r="T3033" s="4">
        <f t="shared" si="100"/>
        <v>6992.4000000000005</v>
      </c>
      <c r="U3033" s="4">
        <f t="shared" si="101"/>
        <v>7831.4880000000012</v>
      </c>
      <c r="V3033" s="4"/>
      <c r="W3033" s="6">
        <v>2016</v>
      </c>
      <c r="X3033" s="4"/>
    </row>
    <row r="3034" spans="1:24" ht="66" customHeight="1" x14ac:dyDescent="0.2">
      <c r="A3034" s="8" t="s">
        <v>3107</v>
      </c>
      <c r="B3034" s="1" t="s">
        <v>12283</v>
      </c>
      <c r="C3034" s="5" t="s">
        <v>10900</v>
      </c>
      <c r="D3034" s="5" t="s">
        <v>5417</v>
      </c>
      <c r="E3034" s="5" t="s">
        <v>11795</v>
      </c>
      <c r="F3034" s="14" t="s">
        <v>10902</v>
      </c>
      <c r="G3034" s="11" t="s">
        <v>77</v>
      </c>
      <c r="H3034" s="12">
        <v>0</v>
      </c>
      <c r="I3034" s="12" t="s">
        <v>78</v>
      </c>
      <c r="J3034" s="13" t="s">
        <v>12294</v>
      </c>
      <c r="K3034" s="1" t="s">
        <v>11668</v>
      </c>
      <c r="L3034" s="1" t="s">
        <v>79</v>
      </c>
      <c r="M3034" s="1" t="s">
        <v>80</v>
      </c>
      <c r="N3034" s="1" t="s">
        <v>11667</v>
      </c>
      <c r="O3034" s="1" t="s">
        <v>11671</v>
      </c>
      <c r="P3034" s="1">
        <v>796</v>
      </c>
      <c r="Q3034" s="7" t="s">
        <v>11941</v>
      </c>
      <c r="R3034" s="2">
        <v>20</v>
      </c>
      <c r="S3034" s="2">
        <v>75.739999999999995</v>
      </c>
      <c r="T3034" s="4">
        <f t="shared" si="100"/>
        <v>1514.8</v>
      </c>
      <c r="U3034" s="4">
        <f t="shared" si="101"/>
        <v>1696.576</v>
      </c>
      <c r="V3034" s="4"/>
      <c r="W3034" s="6">
        <v>2016</v>
      </c>
      <c r="X3034" s="4"/>
    </row>
    <row r="3035" spans="1:24" ht="66" customHeight="1" x14ac:dyDescent="0.2">
      <c r="A3035" s="8" t="s">
        <v>3108</v>
      </c>
      <c r="B3035" s="1" t="s">
        <v>12283</v>
      </c>
      <c r="C3035" s="5" t="s">
        <v>10903</v>
      </c>
      <c r="D3035" s="5" t="s">
        <v>10901</v>
      </c>
      <c r="E3035" s="5" t="s">
        <v>12259</v>
      </c>
      <c r="F3035" s="14" t="s">
        <v>10904</v>
      </c>
      <c r="G3035" s="11" t="s">
        <v>77</v>
      </c>
      <c r="H3035" s="12">
        <v>0</v>
      </c>
      <c r="I3035" s="12" t="s">
        <v>78</v>
      </c>
      <c r="J3035" s="13" t="s">
        <v>12294</v>
      </c>
      <c r="K3035" s="1" t="s">
        <v>11668</v>
      </c>
      <c r="L3035" s="1" t="s">
        <v>79</v>
      </c>
      <c r="M3035" s="1" t="s">
        <v>80</v>
      </c>
      <c r="N3035" s="1" t="s">
        <v>11667</v>
      </c>
      <c r="O3035" s="1" t="s">
        <v>11671</v>
      </c>
      <c r="P3035" s="1">
        <v>796</v>
      </c>
      <c r="Q3035" s="7" t="s">
        <v>4673</v>
      </c>
      <c r="R3035" s="2">
        <v>20</v>
      </c>
      <c r="S3035" s="2">
        <v>81.459999999999994</v>
      </c>
      <c r="T3035" s="4">
        <f t="shared" si="100"/>
        <v>1629.1999999999998</v>
      </c>
      <c r="U3035" s="4">
        <f t="shared" si="101"/>
        <v>1824.704</v>
      </c>
      <c r="V3035" s="4"/>
      <c r="W3035" s="6">
        <v>2016</v>
      </c>
      <c r="X3035" s="4"/>
    </row>
    <row r="3036" spans="1:24" ht="66" customHeight="1" x14ac:dyDescent="0.2">
      <c r="A3036" s="8" t="s">
        <v>3109</v>
      </c>
      <c r="B3036" s="1" t="s">
        <v>12283</v>
      </c>
      <c r="C3036" s="5" t="s">
        <v>10900</v>
      </c>
      <c r="D3036" s="5" t="s">
        <v>5417</v>
      </c>
      <c r="E3036" s="5" t="s">
        <v>11795</v>
      </c>
      <c r="F3036" s="14" t="s">
        <v>10905</v>
      </c>
      <c r="G3036" s="11" t="s">
        <v>77</v>
      </c>
      <c r="H3036" s="12">
        <v>0</v>
      </c>
      <c r="I3036" s="12" t="s">
        <v>78</v>
      </c>
      <c r="J3036" s="13" t="s">
        <v>12294</v>
      </c>
      <c r="K3036" s="1" t="s">
        <v>11668</v>
      </c>
      <c r="L3036" s="1" t="s">
        <v>79</v>
      </c>
      <c r="M3036" s="1" t="s">
        <v>80</v>
      </c>
      <c r="N3036" s="1" t="s">
        <v>11667</v>
      </c>
      <c r="O3036" s="1" t="s">
        <v>11671</v>
      </c>
      <c r="P3036" s="1">
        <v>796</v>
      </c>
      <c r="Q3036" s="7" t="s">
        <v>11941</v>
      </c>
      <c r="R3036" s="2">
        <v>20</v>
      </c>
      <c r="S3036" s="2">
        <v>100.49</v>
      </c>
      <c r="T3036" s="4">
        <f t="shared" si="100"/>
        <v>2009.8</v>
      </c>
      <c r="U3036" s="4">
        <f t="shared" si="101"/>
        <v>2250.9760000000001</v>
      </c>
      <c r="V3036" s="4"/>
      <c r="W3036" s="6">
        <v>2016</v>
      </c>
      <c r="X3036" s="4"/>
    </row>
    <row r="3037" spans="1:24" ht="66" customHeight="1" x14ac:dyDescent="0.2">
      <c r="A3037" s="8" t="s">
        <v>3110</v>
      </c>
      <c r="B3037" s="1" t="s">
        <v>12283</v>
      </c>
      <c r="C3037" s="5" t="s">
        <v>10900</v>
      </c>
      <c r="D3037" s="5" t="s">
        <v>5417</v>
      </c>
      <c r="E3037" s="5" t="s">
        <v>11795</v>
      </c>
      <c r="F3037" s="14" t="s">
        <v>10906</v>
      </c>
      <c r="G3037" s="11" t="s">
        <v>77</v>
      </c>
      <c r="H3037" s="12">
        <v>0</v>
      </c>
      <c r="I3037" s="12" t="s">
        <v>78</v>
      </c>
      <c r="J3037" s="13" t="s">
        <v>12294</v>
      </c>
      <c r="K3037" s="1" t="s">
        <v>11668</v>
      </c>
      <c r="L3037" s="1" t="s">
        <v>79</v>
      </c>
      <c r="M3037" s="1" t="s">
        <v>80</v>
      </c>
      <c r="N3037" s="1" t="s">
        <v>11667</v>
      </c>
      <c r="O3037" s="1" t="s">
        <v>11671</v>
      </c>
      <c r="P3037" s="1">
        <v>796</v>
      </c>
      <c r="Q3037" s="7" t="s">
        <v>11941</v>
      </c>
      <c r="R3037" s="2">
        <v>20</v>
      </c>
      <c r="S3037" s="2">
        <v>105.74</v>
      </c>
      <c r="T3037" s="4">
        <f t="shared" ref="T3037:T3100" si="102">R3037*S3037</f>
        <v>2114.7999999999997</v>
      </c>
      <c r="U3037" s="4">
        <f t="shared" si="101"/>
        <v>2368.576</v>
      </c>
      <c r="V3037" s="4"/>
      <c r="W3037" s="6">
        <v>2016</v>
      </c>
      <c r="X3037" s="4"/>
    </row>
    <row r="3038" spans="1:24" ht="66" customHeight="1" x14ac:dyDescent="0.2">
      <c r="A3038" s="8" t="s">
        <v>3111</v>
      </c>
      <c r="B3038" s="1" t="s">
        <v>12283</v>
      </c>
      <c r="C3038" s="5" t="s">
        <v>10900</v>
      </c>
      <c r="D3038" s="5" t="s">
        <v>5417</v>
      </c>
      <c r="E3038" s="5" t="s">
        <v>11795</v>
      </c>
      <c r="F3038" s="14" t="s">
        <v>10907</v>
      </c>
      <c r="G3038" s="11" t="s">
        <v>77</v>
      </c>
      <c r="H3038" s="12">
        <v>0</v>
      </c>
      <c r="I3038" s="12" t="s">
        <v>78</v>
      </c>
      <c r="J3038" s="13" t="s">
        <v>12294</v>
      </c>
      <c r="K3038" s="1" t="s">
        <v>11668</v>
      </c>
      <c r="L3038" s="1" t="s">
        <v>79</v>
      </c>
      <c r="M3038" s="1" t="s">
        <v>80</v>
      </c>
      <c r="N3038" s="1" t="s">
        <v>11667</v>
      </c>
      <c r="O3038" s="1" t="s">
        <v>11671</v>
      </c>
      <c r="P3038" s="1">
        <v>796</v>
      </c>
      <c r="Q3038" s="7" t="s">
        <v>11941</v>
      </c>
      <c r="R3038" s="2">
        <v>20</v>
      </c>
      <c r="S3038" s="2">
        <v>100.49</v>
      </c>
      <c r="T3038" s="4">
        <f t="shared" si="102"/>
        <v>2009.8</v>
      </c>
      <c r="U3038" s="4">
        <f t="shared" si="101"/>
        <v>2250.9760000000001</v>
      </c>
      <c r="V3038" s="4"/>
      <c r="W3038" s="6">
        <v>2016</v>
      </c>
      <c r="X3038" s="4"/>
    </row>
    <row r="3039" spans="1:24" ht="66" customHeight="1" x14ac:dyDescent="0.2">
      <c r="A3039" s="8" t="s">
        <v>3112</v>
      </c>
      <c r="B3039" s="1" t="s">
        <v>12283</v>
      </c>
      <c r="C3039" s="5" t="s">
        <v>10903</v>
      </c>
      <c r="D3039" s="5" t="s">
        <v>10901</v>
      </c>
      <c r="E3039" s="5" t="s">
        <v>11797</v>
      </c>
      <c r="F3039" s="14" t="s">
        <v>10908</v>
      </c>
      <c r="G3039" s="11" t="s">
        <v>77</v>
      </c>
      <c r="H3039" s="12">
        <v>0</v>
      </c>
      <c r="I3039" s="12" t="s">
        <v>78</v>
      </c>
      <c r="J3039" s="13" t="s">
        <v>12294</v>
      </c>
      <c r="K3039" s="1" t="s">
        <v>11668</v>
      </c>
      <c r="L3039" s="1" t="s">
        <v>79</v>
      </c>
      <c r="M3039" s="1" t="s">
        <v>80</v>
      </c>
      <c r="N3039" s="1" t="s">
        <v>11667</v>
      </c>
      <c r="O3039" s="1" t="s">
        <v>11671</v>
      </c>
      <c r="P3039" s="1">
        <v>796</v>
      </c>
      <c r="Q3039" s="7" t="s">
        <v>4673</v>
      </c>
      <c r="R3039" s="2">
        <v>20</v>
      </c>
      <c r="S3039" s="2">
        <v>101.46</v>
      </c>
      <c r="T3039" s="4">
        <f t="shared" si="102"/>
        <v>2029.1999999999998</v>
      </c>
      <c r="U3039" s="4">
        <f t="shared" si="101"/>
        <v>2272.7040000000002</v>
      </c>
      <c r="V3039" s="4"/>
      <c r="W3039" s="6">
        <v>2016</v>
      </c>
      <c r="X3039" s="4"/>
    </row>
    <row r="3040" spans="1:24" ht="66" customHeight="1" x14ac:dyDescent="0.2">
      <c r="A3040" s="8" t="s">
        <v>3113</v>
      </c>
      <c r="B3040" s="1" t="s">
        <v>12283</v>
      </c>
      <c r="C3040" s="5" t="s">
        <v>10903</v>
      </c>
      <c r="D3040" s="5" t="s">
        <v>10901</v>
      </c>
      <c r="E3040" s="5" t="s">
        <v>11797</v>
      </c>
      <c r="F3040" s="14" t="s">
        <v>10909</v>
      </c>
      <c r="G3040" s="11" t="s">
        <v>77</v>
      </c>
      <c r="H3040" s="12">
        <v>0</v>
      </c>
      <c r="I3040" s="12" t="s">
        <v>78</v>
      </c>
      <c r="J3040" s="13" t="s">
        <v>12294</v>
      </c>
      <c r="K3040" s="1" t="s">
        <v>11668</v>
      </c>
      <c r="L3040" s="1" t="s">
        <v>79</v>
      </c>
      <c r="M3040" s="1" t="s">
        <v>80</v>
      </c>
      <c r="N3040" s="1" t="s">
        <v>11667</v>
      </c>
      <c r="O3040" s="1" t="s">
        <v>11671</v>
      </c>
      <c r="P3040" s="1">
        <v>796</v>
      </c>
      <c r="Q3040" s="7" t="s">
        <v>11941</v>
      </c>
      <c r="R3040" s="2">
        <v>20</v>
      </c>
      <c r="S3040" s="2">
        <v>226.6</v>
      </c>
      <c r="T3040" s="4">
        <f t="shared" si="102"/>
        <v>4532</v>
      </c>
      <c r="U3040" s="4">
        <f t="shared" si="101"/>
        <v>5075.84</v>
      </c>
      <c r="V3040" s="4"/>
      <c r="W3040" s="6">
        <v>2016</v>
      </c>
      <c r="X3040" s="4"/>
    </row>
    <row r="3041" spans="1:24" ht="66" customHeight="1" x14ac:dyDescent="0.2">
      <c r="A3041" s="8" t="s">
        <v>3114</v>
      </c>
      <c r="B3041" s="1" t="s">
        <v>12283</v>
      </c>
      <c r="C3041" s="5" t="s">
        <v>10910</v>
      </c>
      <c r="D3041" s="5" t="s">
        <v>11798</v>
      </c>
      <c r="E3041" s="5" t="s">
        <v>11799</v>
      </c>
      <c r="F3041" s="14" t="s">
        <v>10911</v>
      </c>
      <c r="G3041" s="11" t="s">
        <v>77</v>
      </c>
      <c r="H3041" s="12">
        <v>0</v>
      </c>
      <c r="I3041" s="12" t="s">
        <v>78</v>
      </c>
      <c r="J3041" s="13" t="s">
        <v>12294</v>
      </c>
      <c r="K3041" s="1" t="s">
        <v>11668</v>
      </c>
      <c r="L3041" s="1" t="s">
        <v>79</v>
      </c>
      <c r="M3041" s="1" t="s">
        <v>80</v>
      </c>
      <c r="N3041" s="1" t="s">
        <v>11667</v>
      </c>
      <c r="O3041" s="1" t="s">
        <v>11671</v>
      </c>
      <c r="P3041" s="1">
        <v>778</v>
      </c>
      <c r="Q3041" s="7" t="s">
        <v>11939</v>
      </c>
      <c r="R3041" s="2">
        <v>5</v>
      </c>
      <c r="S3041" s="2">
        <v>3279.2</v>
      </c>
      <c r="T3041" s="4">
        <f t="shared" si="102"/>
        <v>16396</v>
      </c>
      <c r="U3041" s="4">
        <f t="shared" si="101"/>
        <v>18363.52</v>
      </c>
      <c r="V3041" s="4"/>
      <c r="W3041" s="6">
        <v>2016</v>
      </c>
      <c r="X3041" s="4"/>
    </row>
    <row r="3042" spans="1:24" ht="66" customHeight="1" x14ac:dyDescent="0.2">
      <c r="A3042" s="8" t="s">
        <v>3115</v>
      </c>
      <c r="B3042" s="1" t="s">
        <v>12283</v>
      </c>
      <c r="C3042" s="5" t="s">
        <v>10912</v>
      </c>
      <c r="D3042" s="5" t="s">
        <v>10913</v>
      </c>
      <c r="E3042" s="5" t="s">
        <v>10871</v>
      </c>
      <c r="F3042" s="14" t="s">
        <v>10914</v>
      </c>
      <c r="G3042" s="11" t="s">
        <v>77</v>
      </c>
      <c r="H3042" s="12">
        <v>0</v>
      </c>
      <c r="I3042" s="12" t="s">
        <v>78</v>
      </c>
      <c r="J3042" s="13" t="s">
        <v>12294</v>
      </c>
      <c r="K3042" s="1" t="s">
        <v>11668</v>
      </c>
      <c r="L3042" s="1" t="s">
        <v>79</v>
      </c>
      <c r="M3042" s="1" t="s">
        <v>80</v>
      </c>
      <c r="N3042" s="1" t="s">
        <v>11667</v>
      </c>
      <c r="O3042" s="1" t="s">
        <v>11671</v>
      </c>
      <c r="P3042" s="1">
        <v>778</v>
      </c>
      <c r="Q3042" s="7" t="s">
        <v>11939</v>
      </c>
      <c r="R3042" s="2">
        <v>12</v>
      </c>
      <c r="S3042" s="2">
        <v>2583.1</v>
      </c>
      <c r="T3042" s="4">
        <f t="shared" si="102"/>
        <v>30997.199999999997</v>
      </c>
      <c r="U3042" s="4">
        <f t="shared" si="101"/>
        <v>34716.864000000001</v>
      </c>
      <c r="V3042" s="4"/>
      <c r="W3042" s="6">
        <v>2016</v>
      </c>
      <c r="X3042" s="4"/>
    </row>
    <row r="3043" spans="1:24" ht="66" customHeight="1" x14ac:dyDescent="0.2">
      <c r="A3043" s="8" t="s">
        <v>3116</v>
      </c>
      <c r="B3043" s="1" t="s">
        <v>12283</v>
      </c>
      <c r="C3043" s="5" t="s">
        <v>10915</v>
      </c>
      <c r="D3043" s="5" t="s">
        <v>10916</v>
      </c>
      <c r="E3043" s="5" t="s">
        <v>9520</v>
      </c>
      <c r="F3043" s="14" t="s">
        <v>10917</v>
      </c>
      <c r="G3043" s="11" t="s">
        <v>77</v>
      </c>
      <c r="H3043" s="12">
        <v>0</v>
      </c>
      <c r="I3043" s="12" t="s">
        <v>78</v>
      </c>
      <c r="J3043" s="13" t="s">
        <v>12294</v>
      </c>
      <c r="K3043" s="1" t="s">
        <v>11668</v>
      </c>
      <c r="L3043" s="1" t="s">
        <v>79</v>
      </c>
      <c r="M3043" s="1" t="s">
        <v>80</v>
      </c>
      <c r="N3043" s="1" t="s">
        <v>11667</v>
      </c>
      <c r="O3043" s="1" t="s">
        <v>11671</v>
      </c>
      <c r="P3043" s="1">
        <v>872</v>
      </c>
      <c r="Q3043" s="7" t="s">
        <v>11929</v>
      </c>
      <c r="R3043" s="2">
        <v>10</v>
      </c>
      <c r="S3043" s="2">
        <v>105.96</v>
      </c>
      <c r="T3043" s="4">
        <f t="shared" si="102"/>
        <v>1059.5999999999999</v>
      </c>
      <c r="U3043" s="4">
        <f t="shared" si="101"/>
        <v>1186.752</v>
      </c>
      <c r="V3043" s="4"/>
      <c r="W3043" s="6">
        <v>2016</v>
      </c>
      <c r="X3043" s="4"/>
    </row>
    <row r="3044" spans="1:24" ht="66" customHeight="1" x14ac:dyDescent="0.2">
      <c r="A3044" s="8" t="s">
        <v>3117</v>
      </c>
      <c r="B3044" s="1" t="s">
        <v>12283</v>
      </c>
      <c r="C3044" s="5" t="s">
        <v>10918</v>
      </c>
      <c r="D3044" s="5" t="s">
        <v>10919</v>
      </c>
      <c r="E3044" s="5" t="s">
        <v>10871</v>
      </c>
      <c r="F3044" s="14" t="s">
        <v>10920</v>
      </c>
      <c r="G3044" s="11" t="s">
        <v>77</v>
      </c>
      <c r="H3044" s="12">
        <v>0</v>
      </c>
      <c r="I3044" s="12" t="s">
        <v>78</v>
      </c>
      <c r="J3044" s="13" t="s">
        <v>12294</v>
      </c>
      <c r="K3044" s="1" t="s">
        <v>11668</v>
      </c>
      <c r="L3044" s="1" t="s">
        <v>79</v>
      </c>
      <c r="M3044" s="1" t="s">
        <v>80</v>
      </c>
      <c r="N3044" s="1" t="s">
        <v>11667</v>
      </c>
      <c r="O3044" s="1" t="s">
        <v>11671</v>
      </c>
      <c r="P3044" s="1">
        <v>778</v>
      </c>
      <c r="Q3044" s="7" t="s">
        <v>11939</v>
      </c>
      <c r="R3044" s="2">
        <v>12</v>
      </c>
      <c r="S3044" s="2">
        <v>151.15</v>
      </c>
      <c r="T3044" s="4">
        <f t="shared" si="102"/>
        <v>1813.8000000000002</v>
      </c>
      <c r="U3044" s="4">
        <f t="shared" si="101"/>
        <v>2031.4560000000004</v>
      </c>
      <c r="V3044" s="4"/>
      <c r="W3044" s="6">
        <v>2016</v>
      </c>
      <c r="X3044" s="4"/>
    </row>
    <row r="3045" spans="1:24" ht="66" customHeight="1" x14ac:dyDescent="0.2">
      <c r="A3045" s="8" t="s">
        <v>3118</v>
      </c>
      <c r="B3045" s="1" t="s">
        <v>12283</v>
      </c>
      <c r="C3045" s="5" t="s">
        <v>10921</v>
      </c>
      <c r="D3045" s="5" t="s">
        <v>11800</v>
      </c>
      <c r="E3045" s="5" t="s">
        <v>11801</v>
      </c>
      <c r="F3045" s="14" t="s">
        <v>10922</v>
      </c>
      <c r="G3045" s="11" t="s">
        <v>77</v>
      </c>
      <c r="H3045" s="12">
        <v>0</v>
      </c>
      <c r="I3045" s="12" t="s">
        <v>78</v>
      </c>
      <c r="J3045" s="13" t="s">
        <v>12294</v>
      </c>
      <c r="K3045" s="1" t="s">
        <v>11668</v>
      </c>
      <c r="L3045" s="1" t="s">
        <v>79</v>
      </c>
      <c r="M3045" s="1" t="s">
        <v>80</v>
      </c>
      <c r="N3045" s="1" t="s">
        <v>11667</v>
      </c>
      <c r="O3045" s="1" t="s">
        <v>11671</v>
      </c>
      <c r="P3045" s="1">
        <v>872</v>
      </c>
      <c r="Q3045" s="7" t="s">
        <v>11929</v>
      </c>
      <c r="R3045" s="2">
        <v>6</v>
      </c>
      <c r="S3045" s="2">
        <v>763.4</v>
      </c>
      <c r="T3045" s="4">
        <f t="shared" si="102"/>
        <v>4580.3999999999996</v>
      </c>
      <c r="U3045" s="4">
        <f t="shared" si="101"/>
        <v>5130.0479999999998</v>
      </c>
      <c r="V3045" s="4"/>
      <c r="W3045" s="6">
        <v>2016</v>
      </c>
      <c r="X3045" s="4"/>
    </row>
    <row r="3046" spans="1:24" ht="66" customHeight="1" x14ac:dyDescent="0.2">
      <c r="A3046" s="8" t="s">
        <v>3119</v>
      </c>
      <c r="B3046" s="1" t="s">
        <v>12283</v>
      </c>
      <c r="C3046" s="5" t="s">
        <v>11752</v>
      </c>
      <c r="D3046" s="5" t="s">
        <v>11753</v>
      </c>
      <c r="E3046" s="5" t="s">
        <v>11754</v>
      </c>
      <c r="F3046" s="14" t="s">
        <v>10923</v>
      </c>
      <c r="G3046" s="11" t="s">
        <v>77</v>
      </c>
      <c r="H3046" s="12">
        <v>0</v>
      </c>
      <c r="I3046" s="12" t="s">
        <v>78</v>
      </c>
      <c r="J3046" s="13" t="s">
        <v>12294</v>
      </c>
      <c r="K3046" s="1" t="s">
        <v>11668</v>
      </c>
      <c r="L3046" s="1" t="s">
        <v>79</v>
      </c>
      <c r="M3046" s="1" t="s">
        <v>80</v>
      </c>
      <c r="N3046" s="1" t="s">
        <v>11667</v>
      </c>
      <c r="O3046" s="1" t="s">
        <v>11671</v>
      </c>
      <c r="P3046" s="1">
        <v>616</v>
      </c>
      <c r="Q3046" s="7" t="s">
        <v>12071</v>
      </c>
      <c r="R3046" s="2">
        <v>10</v>
      </c>
      <c r="S3046" s="2">
        <v>1502.86</v>
      </c>
      <c r="T3046" s="4">
        <f t="shared" si="102"/>
        <v>15028.599999999999</v>
      </c>
      <c r="U3046" s="4">
        <f t="shared" si="101"/>
        <v>16832.031999999999</v>
      </c>
      <c r="V3046" s="4"/>
      <c r="W3046" s="6">
        <v>2016</v>
      </c>
      <c r="X3046" s="4"/>
    </row>
    <row r="3047" spans="1:24" ht="66" customHeight="1" x14ac:dyDescent="0.2">
      <c r="A3047" s="8" t="s">
        <v>3120</v>
      </c>
      <c r="B3047" s="1" t="s">
        <v>12283</v>
      </c>
      <c r="C3047" s="5" t="s">
        <v>10924</v>
      </c>
      <c r="D3047" s="5" t="s">
        <v>10925</v>
      </c>
      <c r="E3047" s="5" t="s">
        <v>10871</v>
      </c>
      <c r="F3047" s="14" t="s">
        <v>10926</v>
      </c>
      <c r="G3047" s="11" t="s">
        <v>77</v>
      </c>
      <c r="H3047" s="12">
        <v>0</v>
      </c>
      <c r="I3047" s="12" t="s">
        <v>78</v>
      </c>
      <c r="J3047" s="13" t="s">
        <v>12294</v>
      </c>
      <c r="K3047" s="1" t="s">
        <v>11668</v>
      </c>
      <c r="L3047" s="1" t="s">
        <v>79</v>
      </c>
      <c r="M3047" s="1" t="s">
        <v>80</v>
      </c>
      <c r="N3047" s="1" t="s">
        <v>11667</v>
      </c>
      <c r="O3047" s="1" t="s">
        <v>11671</v>
      </c>
      <c r="P3047" s="1">
        <v>778</v>
      </c>
      <c r="Q3047" s="7" t="s">
        <v>11939</v>
      </c>
      <c r="R3047" s="2">
        <v>5</v>
      </c>
      <c r="S3047" s="2">
        <v>1219.9000000000001</v>
      </c>
      <c r="T3047" s="4">
        <f t="shared" si="102"/>
        <v>6099.5</v>
      </c>
      <c r="U3047" s="4">
        <f t="shared" si="101"/>
        <v>6831.4400000000005</v>
      </c>
      <c r="V3047" s="4"/>
      <c r="W3047" s="6">
        <v>2016</v>
      </c>
      <c r="X3047" s="4"/>
    </row>
    <row r="3048" spans="1:24" ht="66" customHeight="1" x14ac:dyDescent="0.2">
      <c r="A3048" s="8" t="s">
        <v>3121</v>
      </c>
      <c r="B3048" s="1" t="s">
        <v>12283</v>
      </c>
      <c r="C3048" s="5" t="s">
        <v>10927</v>
      </c>
      <c r="D3048" s="5" t="s">
        <v>10928</v>
      </c>
      <c r="E3048" s="5" t="s">
        <v>10871</v>
      </c>
      <c r="F3048" s="14" t="s">
        <v>10929</v>
      </c>
      <c r="G3048" s="11" t="s">
        <v>77</v>
      </c>
      <c r="H3048" s="12">
        <v>0</v>
      </c>
      <c r="I3048" s="12" t="s">
        <v>78</v>
      </c>
      <c r="J3048" s="13" t="s">
        <v>12294</v>
      </c>
      <c r="K3048" s="1" t="s">
        <v>11668</v>
      </c>
      <c r="L3048" s="1" t="s">
        <v>79</v>
      </c>
      <c r="M3048" s="1" t="s">
        <v>80</v>
      </c>
      <c r="N3048" s="1" t="s">
        <v>11667</v>
      </c>
      <c r="O3048" s="1" t="s">
        <v>11671</v>
      </c>
      <c r="P3048" s="1">
        <v>778</v>
      </c>
      <c r="Q3048" s="7" t="s">
        <v>11939</v>
      </c>
      <c r="R3048" s="2">
        <v>10</v>
      </c>
      <c r="S3048" s="2">
        <v>246.34</v>
      </c>
      <c r="T3048" s="4">
        <f t="shared" si="102"/>
        <v>2463.4</v>
      </c>
      <c r="U3048" s="4">
        <f t="shared" si="101"/>
        <v>2759.0080000000003</v>
      </c>
      <c r="V3048" s="4"/>
      <c r="W3048" s="6">
        <v>2016</v>
      </c>
      <c r="X3048" s="4"/>
    </row>
    <row r="3049" spans="1:24" ht="66" customHeight="1" x14ac:dyDescent="0.2">
      <c r="A3049" s="8" t="s">
        <v>3122</v>
      </c>
      <c r="B3049" s="1" t="s">
        <v>12283</v>
      </c>
      <c r="C3049" s="5" t="s">
        <v>10930</v>
      </c>
      <c r="D3049" s="5" t="s">
        <v>10931</v>
      </c>
      <c r="E3049" s="5" t="s">
        <v>10871</v>
      </c>
      <c r="F3049" s="14" t="s">
        <v>10932</v>
      </c>
      <c r="G3049" s="11" t="s">
        <v>77</v>
      </c>
      <c r="H3049" s="12">
        <v>0</v>
      </c>
      <c r="I3049" s="12" t="s">
        <v>78</v>
      </c>
      <c r="J3049" s="13" t="s">
        <v>12294</v>
      </c>
      <c r="K3049" s="1" t="s">
        <v>11668</v>
      </c>
      <c r="L3049" s="1" t="s">
        <v>79</v>
      </c>
      <c r="M3049" s="1" t="s">
        <v>80</v>
      </c>
      <c r="N3049" s="1" t="s">
        <v>11667</v>
      </c>
      <c r="O3049" s="1" t="s">
        <v>11671</v>
      </c>
      <c r="P3049" s="1">
        <v>778</v>
      </c>
      <c r="Q3049" s="7" t="s">
        <v>11939</v>
      </c>
      <c r="R3049" s="2">
        <v>10</v>
      </c>
      <c r="S3049" s="2">
        <v>262.8</v>
      </c>
      <c r="T3049" s="4">
        <f t="shared" si="102"/>
        <v>2628</v>
      </c>
      <c r="U3049" s="4">
        <f t="shared" si="101"/>
        <v>2943.36</v>
      </c>
      <c r="V3049" s="4"/>
      <c r="W3049" s="6">
        <v>2016</v>
      </c>
      <c r="X3049" s="4"/>
    </row>
    <row r="3050" spans="1:24" ht="66" customHeight="1" x14ac:dyDescent="0.2">
      <c r="A3050" s="8" t="s">
        <v>3123</v>
      </c>
      <c r="B3050" s="1" t="s">
        <v>12283</v>
      </c>
      <c r="C3050" s="5" t="s">
        <v>10933</v>
      </c>
      <c r="D3050" s="5" t="s">
        <v>11803</v>
      </c>
      <c r="E3050" s="5" t="s">
        <v>8495</v>
      </c>
      <c r="F3050" s="14" t="s">
        <v>10934</v>
      </c>
      <c r="G3050" s="11" t="s">
        <v>77</v>
      </c>
      <c r="H3050" s="12">
        <v>0</v>
      </c>
      <c r="I3050" s="12" t="s">
        <v>78</v>
      </c>
      <c r="J3050" s="13" t="s">
        <v>12294</v>
      </c>
      <c r="K3050" s="1" t="s">
        <v>11668</v>
      </c>
      <c r="L3050" s="1" t="s">
        <v>79</v>
      </c>
      <c r="M3050" s="1" t="s">
        <v>80</v>
      </c>
      <c r="N3050" s="1" t="s">
        <v>11667</v>
      </c>
      <c r="O3050" s="1" t="s">
        <v>11671</v>
      </c>
      <c r="P3050" s="1">
        <v>778</v>
      </c>
      <c r="Q3050" s="7" t="s">
        <v>11939</v>
      </c>
      <c r="R3050" s="2">
        <v>12</v>
      </c>
      <c r="S3050" s="2">
        <v>250.1</v>
      </c>
      <c r="T3050" s="4">
        <f t="shared" si="102"/>
        <v>3001.2</v>
      </c>
      <c r="U3050" s="4">
        <f t="shared" si="101"/>
        <v>3361.3440000000001</v>
      </c>
      <c r="V3050" s="4"/>
      <c r="W3050" s="6">
        <v>2016</v>
      </c>
      <c r="X3050" s="4"/>
    </row>
    <row r="3051" spans="1:24" ht="66" customHeight="1" x14ac:dyDescent="0.2">
      <c r="A3051" s="8" t="s">
        <v>3124</v>
      </c>
      <c r="B3051" s="1" t="s">
        <v>12283</v>
      </c>
      <c r="C3051" s="5" t="s">
        <v>10935</v>
      </c>
      <c r="D3051" s="5" t="s">
        <v>11804</v>
      </c>
      <c r="E3051" s="5" t="s">
        <v>11805</v>
      </c>
      <c r="F3051" s="14" t="s">
        <v>10936</v>
      </c>
      <c r="G3051" s="11" t="s">
        <v>77</v>
      </c>
      <c r="H3051" s="12">
        <v>0</v>
      </c>
      <c r="I3051" s="12" t="s">
        <v>78</v>
      </c>
      <c r="J3051" s="13" t="s">
        <v>12294</v>
      </c>
      <c r="K3051" s="1" t="s">
        <v>11668</v>
      </c>
      <c r="L3051" s="1" t="s">
        <v>79</v>
      </c>
      <c r="M3051" s="1" t="s">
        <v>80</v>
      </c>
      <c r="N3051" s="1" t="s">
        <v>11667</v>
      </c>
      <c r="O3051" s="1" t="s">
        <v>11671</v>
      </c>
      <c r="P3051" s="1">
        <v>778</v>
      </c>
      <c r="Q3051" s="7" t="s">
        <v>11939</v>
      </c>
      <c r="R3051" s="2">
        <v>12</v>
      </c>
      <c r="S3051" s="2">
        <v>153.07</v>
      </c>
      <c r="T3051" s="4">
        <f t="shared" si="102"/>
        <v>1836.84</v>
      </c>
      <c r="U3051" s="4">
        <f t="shared" si="101"/>
        <v>2057.2608</v>
      </c>
      <c r="V3051" s="4"/>
      <c r="W3051" s="6">
        <v>2016</v>
      </c>
      <c r="X3051" s="4"/>
    </row>
    <row r="3052" spans="1:24" ht="66" customHeight="1" x14ac:dyDescent="0.2">
      <c r="A3052" s="8" t="s">
        <v>3125</v>
      </c>
      <c r="B3052" s="1" t="s">
        <v>12283</v>
      </c>
      <c r="C3052" s="5" t="s">
        <v>10935</v>
      </c>
      <c r="D3052" s="5" t="s">
        <v>11804</v>
      </c>
      <c r="E3052" s="5" t="s">
        <v>11805</v>
      </c>
      <c r="F3052" s="14" t="s">
        <v>10937</v>
      </c>
      <c r="G3052" s="11" t="s">
        <v>77</v>
      </c>
      <c r="H3052" s="12">
        <v>0</v>
      </c>
      <c r="I3052" s="12" t="s">
        <v>78</v>
      </c>
      <c r="J3052" s="13" t="s">
        <v>12294</v>
      </c>
      <c r="K3052" s="1" t="s">
        <v>11668</v>
      </c>
      <c r="L3052" s="1" t="s">
        <v>79</v>
      </c>
      <c r="M3052" s="1" t="s">
        <v>80</v>
      </c>
      <c r="N3052" s="1" t="s">
        <v>11667</v>
      </c>
      <c r="O3052" s="1" t="s">
        <v>11671</v>
      </c>
      <c r="P3052" s="1">
        <v>778</v>
      </c>
      <c r="Q3052" s="7" t="s">
        <v>11939</v>
      </c>
      <c r="R3052" s="2">
        <v>30</v>
      </c>
      <c r="S3052" s="2">
        <v>203.07</v>
      </c>
      <c r="T3052" s="4">
        <f t="shared" si="102"/>
        <v>6092.0999999999995</v>
      </c>
      <c r="U3052" s="4">
        <f t="shared" si="101"/>
        <v>6823.152</v>
      </c>
      <c r="V3052" s="4"/>
      <c r="W3052" s="6">
        <v>2016</v>
      </c>
      <c r="X3052" s="4"/>
    </row>
    <row r="3053" spans="1:24" ht="66" customHeight="1" x14ac:dyDescent="0.2">
      <c r="A3053" s="8" t="s">
        <v>3126</v>
      </c>
      <c r="B3053" s="1" t="s">
        <v>12283</v>
      </c>
      <c r="C3053" s="5" t="s">
        <v>10938</v>
      </c>
      <c r="D3053" s="5" t="s">
        <v>11806</v>
      </c>
      <c r="E3053" s="5" t="s">
        <v>9520</v>
      </c>
      <c r="F3053" s="14" t="s">
        <v>10939</v>
      </c>
      <c r="G3053" s="11" t="s">
        <v>77</v>
      </c>
      <c r="H3053" s="12">
        <v>0</v>
      </c>
      <c r="I3053" s="12" t="s">
        <v>78</v>
      </c>
      <c r="J3053" s="13" t="s">
        <v>12294</v>
      </c>
      <c r="K3053" s="1" t="s">
        <v>11668</v>
      </c>
      <c r="L3053" s="1" t="s">
        <v>79</v>
      </c>
      <c r="M3053" s="1" t="s">
        <v>80</v>
      </c>
      <c r="N3053" s="1" t="s">
        <v>11667</v>
      </c>
      <c r="O3053" s="1" t="s">
        <v>11671</v>
      </c>
      <c r="P3053" s="1">
        <v>778</v>
      </c>
      <c r="Q3053" s="7" t="s">
        <v>11939</v>
      </c>
      <c r="R3053" s="2">
        <v>12</v>
      </c>
      <c r="S3053" s="2">
        <v>89.65</v>
      </c>
      <c r="T3053" s="4">
        <f t="shared" si="102"/>
        <v>1075.8000000000002</v>
      </c>
      <c r="U3053" s="4">
        <f t="shared" si="101"/>
        <v>1204.8960000000004</v>
      </c>
      <c r="V3053" s="4"/>
      <c r="W3053" s="6">
        <v>2016</v>
      </c>
      <c r="X3053" s="4"/>
    </row>
    <row r="3054" spans="1:24" ht="66" customHeight="1" x14ac:dyDescent="0.2">
      <c r="A3054" s="8" t="s">
        <v>3127</v>
      </c>
      <c r="B3054" s="1" t="s">
        <v>12283</v>
      </c>
      <c r="C3054" s="5" t="s">
        <v>10940</v>
      </c>
      <c r="D3054" s="5" t="s">
        <v>11807</v>
      </c>
      <c r="E3054" s="5" t="s">
        <v>5302</v>
      </c>
      <c r="F3054" s="14" t="s">
        <v>10941</v>
      </c>
      <c r="G3054" s="11" t="s">
        <v>77</v>
      </c>
      <c r="H3054" s="12">
        <v>0</v>
      </c>
      <c r="I3054" s="12" t="s">
        <v>78</v>
      </c>
      <c r="J3054" s="13" t="s">
        <v>12294</v>
      </c>
      <c r="K3054" s="1" t="s">
        <v>11668</v>
      </c>
      <c r="L3054" s="1" t="s">
        <v>79</v>
      </c>
      <c r="M3054" s="1" t="s">
        <v>80</v>
      </c>
      <c r="N3054" s="1" t="s">
        <v>11667</v>
      </c>
      <c r="O3054" s="1" t="s">
        <v>11671</v>
      </c>
      <c r="P3054" s="1">
        <v>778</v>
      </c>
      <c r="Q3054" s="7" t="s">
        <v>11939</v>
      </c>
      <c r="R3054" s="2">
        <v>12</v>
      </c>
      <c r="S3054" s="2">
        <v>1242.7</v>
      </c>
      <c r="T3054" s="4">
        <f t="shared" si="102"/>
        <v>14912.400000000001</v>
      </c>
      <c r="U3054" s="4">
        <f t="shared" si="101"/>
        <v>16701.888000000003</v>
      </c>
      <c r="V3054" s="4"/>
      <c r="W3054" s="6">
        <v>2016</v>
      </c>
      <c r="X3054" s="4"/>
    </row>
    <row r="3055" spans="1:24" ht="66" customHeight="1" x14ac:dyDescent="0.2">
      <c r="A3055" s="8" t="s">
        <v>3128</v>
      </c>
      <c r="B3055" s="1" t="s">
        <v>12283</v>
      </c>
      <c r="C3055" s="5" t="s">
        <v>10942</v>
      </c>
      <c r="D3055" s="5" t="s">
        <v>11807</v>
      </c>
      <c r="E3055" s="5" t="s">
        <v>9520</v>
      </c>
      <c r="F3055" s="14" t="s">
        <v>10943</v>
      </c>
      <c r="G3055" s="11" t="s">
        <v>77</v>
      </c>
      <c r="H3055" s="12">
        <v>0</v>
      </c>
      <c r="I3055" s="12" t="s">
        <v>78</v>
      </c>
      <c r="J3055" s="13" t="s">
        <v>12294</v>
      </c>
      <c r="K3055" s="1" t="s">
        <v>11668</v>
      </c>
      <c r="L3055" s="1" t="s">
        <v>79</v>
      </c>
      <c r="M3055" s="1" t="s">
        <v>80</v>
      </c>
      <c r="N3055" s="1" t="s">
        <v>11667</v>
      </c>
      <c r="O3055" s="1" t="s">
        <v>11671</v>
      </c>
      <c r="P3055" s="1" t="s">
        <v>12055</v>
      </c>
      <c r="Q3055" s="7" t="s">
        <v>11660</v>
      </c>
      <c r="R3055" s="2">
        <v>6</v>
      </c>
      <c r="S3055" s="2">
        <v>2830.4</v>
      </c>
      <c r="T3055" s="4">
        <f t="shared" si="102"/>
        <v>16982.400000000001</v>
      </c>
      <c r="U3055" s="4">
        <f t="shared" si="101"/>
        <v>19020.288000000004</v>
      </c>
      <c r="V3055" s="4"/>
      <c r="W3055" s="6">
        <v>2016</v>
      </c>
      <c r="X3055" s="4"/>
    </row>
    <row r="3056" spans="1:24" ht="66" customHeight="1" x14ac:dyDescent="0.2">
      <c r="A3056" s="8" t="s">
        <v>3129</v>
      </c>
      <c r="B3056" s="1" t="s">
        <v>12283</v>
      </c>
      <c r="C3056" s="5" t="s">
        <v>10944</v>
      </c>
      <c r="D3056" s="5" t="s">
        <v>10945</v>
      </c>
      <c r="E3056" s="5" t="s">
        <v>9300</v>
      </c>
      <c r="F3056" s="14" t="s">
        <v>10946</v>
      </c>
      <c r="G3056" s="11" t="s">
        <v>77</v>
      </c>
      <c r="H3056" s="12">
        <v>0</v>
      </c>
      <c r="I3056" s="12" t="s">
        <v>78</v>
      </c>
      <c r="J3056" s="13" t="s">
        <v>12294</v>
      </c>
      <c r="K3056" s="1" t="s">
        <v>11668</v>
      </c>
      <c r="L3056" s="1" t="s">
        <v>79</v>
      </c>
      <c r="M3056" s="1" t="s">
        <v>80</v>
      </c>
      <c r="N3056" s="1" t="s">
        <v>11667</v>
      </c>
      <c r="O3056" s="1" t="s">
        <v>11671</v>
      </c>
      <c r="P3056" s="1">
        <v>778</v>
      </c>
      <c r="Q3056" s="7" t="s">
        <v>11939</v>
      </c>
      <c r="R3056" s="2">
        <v>100</v>
      </c>
      <c r="S3056" s="2">
        <v>208.9</v>
      </c>
      <c r="T3056" s="4">
        <f t="shared" si="102"/>
        <v>20890</v>
      </c>
      <c r="U3056" s="4">
        <f t="shared" si="101"/>
        <v>23396.800000000003</v>
      </c>
      <c r="V3056" s="4"/>
      <c r="W3056" s="6">
        <v>2016</v>
      </c>
      <c r="X3056" s="4"/>
    </row>
    <row r="3057" spans="1:24" ht="66" customHeight="1" x14ac:dyDescent="0.2">
      <c r="A3057" s="8" t="s">
        <v>3130</v>
      </c>
      <c r="B3057" s="1" t="s">
        <v>12283</v>
      </c>
      <c r="C3057" s="5" t="s">
        <v>10947</v>
      </c>
      <c r="D3057" s="5" t="s">
        <v>10948</v>
      </c>
      <c r="E3057" s="5" t="s">
        <v>10871</v>
      </c>
      <c r="F3057" s="14" t="s">
        <v>10949</v>
      </c>
      <c r="G3057" s="11" t="s">
        <v>77</v>
      </c>
      <c r="H3057" s="12">
        <v>0</v>
      </c>
      <c r="I3057" s="12" t="s">
        <v>78</v>
      </c>
      <c r="J3057" s="13" t="s">
        <v>12294</v>
      </c>
      <c r="K3057" s="1" t="s">
        <v>11668</v>
      </c>
      <c r="L3057" s="1" t="s">
        <v>79</v>
      </c>
      <c r="M3057" s="1" t="s">
        <v>80</v>
      </c>
      <c r="N3057" s="1" t="s">
        <v>11667</v>
      </c>
      <c r="O3057" s="1" t="s">
        <v>11671</v>
      </c>
      <c r="P3057" s="1">
        <v>778</v>
      </c>
      <c r="Q3057" s="7" t="s">
        <v>11939</v>
      </c>
      <c r="R3057" s="2">
        <v>3</v>
      </c>
      <c r="S3057" s="2">
        <v>820.4</v>
      </c>
      <c r="T3057" s="4">
        <f t="shared" si="102"/>
        <v>2461.1999999999998</v>
      </c>
      <c r="U3057" s="4">
        <f t="shared" si="101"/>
        <v>2756.5439999999999</v>
      </c>
      <c r="V3057" s="4"/>
      <c r="W3057" s="6">
        <v>2016</v>
      </c>
      <c r="X3057" s="4"/>
    </row>
    <row r="3058" spans="1:24" ht="66" customHeight="1" x14ac:dyDescent="0.2">
      <c r="A3058" s="8" t="s">
        <v>3131</v>
      </c>
      <c r="B3058" s="1" t="s">
        <v>12283</v>
      </c>
      <c r="C3058" s="5" t="s">
        <v>10950</v>
      </c>
      <c r="D3058" s="5" t="s">
        <v>11808</v>
      </c>
      <c r="E3058" s="5" t="s">
        <v>9520</v>
      </c>
      <c r="F3058" s="14" t="s">
        <v>10951</v>
      </c>
      <c r="G3058" s="11" t="s">
        <v>77</v>
      </c>
      <c r="H3058" s="12">
        <v>0</v>
      </c>
      <c r="I3058" s="12" t="s">
        <v>78</v>
      </c>
      <c r="J3058" s="13" t="s">
        <v>12294</v>
      </c>
      <c r="K3058" s="1" t="s">
        <v>11668</v>
      </c>
      <c r="L3058" s="1" t="s">
        <v>79</v>
      </c>
      <c r="M3058" s="1" t="s">
        <v>80</v>
      </c>
      <c r="N3058" s="1" t="s">
        <v>11667</v>
      </c>
      <c r="O3058" s="1" t="s">
        <v>11671</v>
      </c>
      <c r="P3058" s="1">
        <v>778</v>
      </c>
      <c r="Q3058" s="7" t="s">
        <v>11939</v>
      </c>
      <c r="R3058" s="2">
        <v>6</v>
      </c>
      <c r="S3058" s="2">
        <v>455.4</v>
      </c>
      <c r="T3058" s="4">
        <f t="shared" si="102"/>
        <v>2732.3999999999996</v>
      </c>
      <c r="U3058" s="4">
        <f t="shared" si="101"/>
        <v>3060.288</v>
      </c>
      <c r="V3058" s="4"/>
      <c r="W3058" s="6">
        <v>2016</v>
      </c>
      <c r="X3058" s="4"/>
    </row>
    <row r="3059" spans="1:24" ht="66" customHeight="1" x14ac:dyDescent="0.2">
      <c r="A3059" s="8" t="s">
        <v>3132</v>
      </c>
      <c r="B3059" s="1" t="s">
        <v>12283</v>
      </c>
      <c r="C3059" s="5" t="s">
        <v>10950</v>
      </c>
      <c r="D3059" s="5" t="s">
        <v>11808</v>
      </c>
      <c r="E3059" s="5" t="s">
        <v>9520</v>
      </c>
      <c r="F3059" s="14" t="s">
        <v>10952</v>
      </c>
      <c r="G3059" s="11" t="s">
        <v>77</v>
      </c>
      <c r="H3059" s="12">
        <v>0</v>
      </c>
      <c r="I3059" s="12" t="s">
        <v>78</v>
      </c>
      <c r="J3059" s="13" t="s">
        <v>12294</v>
      </c>
      <c r="K3059" s="1" t="s">
        <v>11668</v>
      </c>
      <c r="L3059" s="1" t="s">
        <v>79</v>
      </c>
      <c r="M3059" s="1" t="s">
        <v>80</v>
      </c>
      <c r="N3059" s="1" t="s">
        <v>11667</v>
      </c>
      <c r="O3059" s="1" t="s">
        <v>11671</v>
      </c>
      <c r="P3059" s="1">
        <v>778</v>
      </c>
      <c r="Q3059" s="7" t="s">
        <v>11939</v>
      </c>
      <c r="R3059" s="2">
        <v>50</v>
      </c>
      <c r="S3059" s="2">
        <v>145.19999999999999</v>
      </c>
      <c r="T3059" s="4">
        <f t="shared" si="102"/>
        <v>7259.9999999999991</v>
      </c>
      <c r="U3059" s="4">
        <f t="shared" si="101"/>
        <v>8131.2</v>
      </c>
      <c r="V3059" s="4"/>
      <c r="W3059" s="6">
        <v>2016</v>
      </c>
      <c r="X3059" s="4"/>
    </row>
    <row r="3060" spans="1:24" ht="66" customHeight="1" x14ac:dyDescent="0.2">
      <c r="A3060" s="8" t="s">
        <v>3133</v>
      </c>
      <c r="B3060" s="1" t="s">
        <v>12283</v>
      </c>
      <c r="C3060" s="5" t="s">
        <v>10953</v>
      </c>
      <c r="D3060" s="5" t="s">
        <v>11809</v>
      </c>
      <c r="E3060" s="5" t="s">
        <v>9520</v>
      </c>
      <c r="F3060" s="14" t="s">
        <v>10954</v>
      </c>
      <c r="G3060" s="11" t="s">
        <v>77</v>
      </c>
      <c r="H3060" s="12">
        <v>0</v>
      </c>
      <c r="I3060" s="12" t="s">
        <v>78</v>
      </c>
      <c r="J3060" s="13" t="s">
        <v>12294</v>
      </c>
      <c r="K3060" s="1" t="s">
        <v>11668</v>
      </c>
      <c r="L3060" s="1" t="s">
        <v>79</v>
      </c>
      <c r="M3060" s="1" t="s">
        <v>80</v>
      </c>
      <c r="N3060" s="1" t="s">
        <v>11667</v>
      </c>
      <c r="O3060" s="1" t="s">
        <v>11671</v>
      </c>
      <c r="P3060" s="1">
        <v>872</v>
      </c>
      <c r="Q3060" s="7" t="s">
        <v>11929</v>
      </c>
      <c r="R3060" s="2">
        <v>20</v>
      </c>
      <c r="S3060" s="2">
        <v>934.8</v>
      </c>
      <c r="T3060" s="4">
        <f t="shared" si="102"/>
        <v>18696</v>
      </c>
      <c r="U3060" s="4">
        <f t="shared" si="101"/>
        <v>20939.52</v>
      </c>
      <c r="V3060" s="4"/>
      <c r="W3060" s="6">
        <v>2016</v>
      </c>
      <c r="X3060" s="4"/>
    </row>
    <row r="3061" spans="1:24" ht="66" customHeight="1" x14ac:dyDescent="0.2">
      <c r="A3061" s="8" t="s">
        <v>3134</v>
      </c>
      <c r="B3061" s="1" t="s">
        <v>12283</v>
      </c>
      <c r="C3061" s="5" t="s">
        <v>10955</v>
      </c>
      <c r="D3061" s="5" t="s">
        <v>11810</v>
      </c>
      <c r="E3061" s="5" t="s">
        <v>11232</v>
      </c>
      <c r="F3061" s="14" t="s">
        <v>10956</v>
      </c>
      <c r="G3061" s="11" t="s">
        <v>77</v>
      </c>
      <c r="H3061" s="12">
        <v>0</v>
      </c>
      <c r="I3061" s="12" t="s">
        <v>78</v>
      </c>
      <c r="J3061" s="13" t="s">
        <v>12294</v>
      </c>
      <c r="K3061" s="1" t="s">
        <v>11668</v>
      </c>
      <c r="L3061" s="1" t="s">
        <v>79</v>
      </c>
      <c r="M3061" s="1" t="s">
        <v>80</v>
      </c>
      <c r="N3061" s="1" t="s">
        <v>11667</v>
      </c>
      <c r="O3061" s="1" t="s">
        <v>11671</v>
      </c>
      <c r="P3061" s="1">
        <v>778</v>
      </c>
      <c r="Q3061" s="7" t="s">
        <v>11939</v>
      </c>
      <c r="R3061" s="2">
        <v>6</v>
      </c>
      <c r="S3061" s="2">
        <v>1539.5</v>
      </c>
      <c r="T3061" s="4">
        <f t="shared" si="102"/>
        <v>9237</v>
      </c>
      <c r="U3061" s="4">
        <f t="shared" si="101"/>
        <v>10345.44</v>
      </c>
      <c r="V3061" s="4"/>
      <c r="W3061" s="6">
        <v>2016</v>
      </c>
      <c r="X3061" s="4"/>
    </row>
    <row r="3062" spans="1:24" ht="66" customHeight="1" x14ac:dyDescent="0.2">
      <c r="A3062" s="8" t="s">
        <v>3135</v>
      </c>
      <c r="B3062" s="1" t="s">
        <v>12283</v>
      </c>
      <c r="C3062" s="5" t="s">
        <v>10957</v>
      </c>
      <c r="D3062" s="5" t="s">
        <v>8498</v>
      </c>
      <c r="E3062" s="5" t="s">
        <v>11811</v>
      </c>
      <c r="F3062" s="14" t="s">
        <v>10958</v>
      </c>
      <c r="G3062" s="11" t="s">
        <v>77</v>
      </c>
      <c r="H3062" s="12">
        <v>0</v>
      </c>
      <c r="I3062" s="12" t="s">
        <v>78</v>
      </c>
      <c r="J3062" s="13" t="s">
        <v>12294</v>
      </c>
      <c r="K3062" s="1" t="s">
        <v>11668</v>
      </c>
      <c r="L3062" s="1" t="s">
        <v>79</v>
      </c>
      <c r="M3062" s="1" t="s">
        <v>80</v>
      </c>
      <c r="N3062" s="1" t="s">
        <v>11667</v>
      </c>
      <c r="O3062" s="1" t="s">
        <v>11671</v>
      </c>
      <c r="P3062" s="1">
        <v>796</v>
      </c>
      <c r="Q3062" s="7" t="s">
        <v>11941</v>
      </c>
      <c r="R3062" s="2">
        <v>6</v>
      </c>
      <c r="S3062" s="2">
        <v>143</v>
      </c>
      <c r="T3062" s="4">
        <f t="shared" si="102"/>
        <v>858</v>
      </c>
      <c r="U3062" s="4">
        <f t="shared" si="101"/>
        <v>960.96</v>
      </c>
      <c r="V3062" s="4"/>
      <c r="W3062" s="6">
        <v>2016</v>
      </c>
      <c r="X3062" s="4"/>
    </row>
    <row r="3063" spans="1:24" ht="66" customHeight="1" x14ac:dyDescent="0.2">
      <c r="A3063" s="8" t="s">
        <v>3136</v>
      </c>
      <c r="B3063" s="1" t="s">
        <v>12283</v>
      </c>
      <c r="C3063" s="5" t="s">
        <v>10959</v>
      </c>
      <c r="D3063" s="5" t="s">
        <v>10960</v>
      </c>
      <c r="E3063" s="5" t="s">
        <v>10861</v>
      </c>
      <c r="F3063" s="14" t="s">
        <v>10961</v>
      </c>
      <c r="G3063" s="11" t="s">
        <v>77</v>
      </c>
      <c r="H3063" s="12">
        <v>0</v>
      </c>
      <c r="I3063" s="12" t="s">
        <v>78</v>
      </c>
      <c r="J3063" s="13" t="s">
        <v>12294</v>
      </c>
      <c r="K3063" s="1" t="s">
        <v>11668</v>
      </c>
      <c r="L3063" s="1" t="s">
        <v>79</v>
      </c>
      <c r="M3063" s="1" t="s">
        <v>80</v>
      </c>
      <c r="N3063" s="1" t="s">
        <v>11667</v>
      </c>
      <c r="O3063" s="1" t="s">
        <v>11671</v>
      </c>
      <c r="P3063" s="1">
        <v>778</v>
      </c>
      <c r="Q3063" s="7" t="s">
        <v>11939</v>
      </c>
      <c r="R3063" s="2">
        <v>12</v>
      </c>
      <c r="S3063" s="2">
        <v>1564.2</v>
      </c>
      <c r="T3063" s="4">
        <f t="shared" si="102"/>
        <v>18770.400000000001</v>
      </c>
      <c r="U3063" s="4">
        <f t="shared" si="101"/>
        <v>21022.848000000005</v>
      </c>
      <c r="V3063" s="4"/>
      <c r="W3063" s="6">
        <v>2016</v>
      </c>
      <c r="X3063" s="4"/>
    </row>
    <row r="3064" spans="1:24" ht="66" customHeight="1" x14ac:dyDescent="0.2">
      <c r="A3064" s="8" t="s">
        <v>3137</v>
      </c>
      <c r="B3064" s="1" t="s">
        <v>12283</v>
      </c>
      <c r="C3064" s="5" t="s">
        <v>10942</v>
      </c>
      <c r="D3064" s="5" t="s">
        <v>11812</v>
      </c>
      <c r="E3064" s="5" t="s">
        <v>11813</v>
      </c>
      <c r="F3064" s="14" t="s">
        <v>10962</v>
      </c>
      <c r="G3064" s="11" t="s">
        <v>77</v>
      </c>
      <c r="H3064" s="12">
        <v>0</v>
      </c>
      <c r="I3064" s="12" t="s">
        <v>78</v>
      </c>
      <c r="J3064" s="13" t="s">
        <v>12294</v>
      </c>
      <c r="K3064" s="1" t="s">
        <v>11668</v>
      </c>
      <c r="L3064" s="1" t="s">
        <v>79</v>
      </c>
      <c r="M3064" s="1" t="s">
        <v>80</v>
      </c>
      <c r="N3064" s="1" t="s">
        <v>11667</v>
      </c>
      <c r="O3064" s="1" t="s">
        <v>11671</v>
      </c>
      <c r="P3064" s="1" t="s">
        <v>12055</v>
      </c>
      <c r="Q3064" s="7" t="s">
        <v>11660</v>
      </c>
      <c r="R3064" s="2">
        <v>24</v>
      </c>
      <c r="S3064" s="2">
        <v>832.4</v>
      </c>
      <c r="T3064" s="4">
        <f t="shared" si="102"/>
        <v>19977.599999999999</v>
      </c>
      <c r="U3064" s="4">
        <f t="shared" si="101"/>
        <v>22374.912</v>
      </c>
      <c r="V3064" s="4"/>
      <c r="W3064" s="6">
        <v>2016</v>
      </c>
      <c r="X3064" s="4"/>
    </row>
    <row r="3065" spans="1:24" ht="66" customHeight="1" x14ac:dyDescent="0.2">
      <c r="A3065" s="8" t="s">
        <v>3138</v>
      </c>
      <c r="B3065" s="1" t="s">
        <v>12283</v>
      </c>
      <c r="C3065" s="5" t="s">
        <v>10963</v>
      </c>
      <c r="D3065" s="5" t="s">
        <v>10964</v>
      </c>
      <c r="E3065" s="5" t="s">
        <v>10965</v>
      </c>
      <c r="F3065" s="14" t="s">
        <v>10966</v>
      </c>
      <c r="G3065" s="11" t="s">
        <v>77</v>
      </c>
      <c r="H3065" s="12">
        <v>0</v>
      </c>
      <c r="I3065" s="12" t="s">
        <v>78</v>
      </c>
      <c r="J3065" s="13" t="s">
        <v>12294</v>
      </c>
      <c r="K3065" s="1" t="s">
        <v>11668</v>
      </c>
      <c r="L3065" s="1" t="s">
        <v>79</v>
      </c>
      <c r="M3065" s="1" t="s">
        <v>80</v>
      </c>
      <c r="N3065" s="1" t="s">
        <v>11667</v>
      </c>
      <c r="O3065" s="1" t="s">
        <v>11671</v>
      </c>
      <c r="P3065" s="1">
        <v>778</v>
      </c>
      <c r="Q3065" s="7" t="s">
        <v>11939</v>
      </c>
      <c r="R3065" s="2">
        <v>10</v>
      </c>
      <c r="S3065" s="2">
        <v>994.2</v>
      </c>
      <c r="T3065" s="4">
        <f t="shared" si="102"/>
        <v>9942</v>
      </c>
      <c r="U3065" s="4">
        <f t="shared" si="101"/>
        <v>11135.04</v>
      </c>
      <c r="V3065" s="4"/>
      <c r="W3065" s="6">
        <v>2016</v>
      </c>
      <c r="X3065" s="4"/>
    </row>
    <row r="3066" spans="1:24" ht="66" customHeight="1" x14ac:dyDescent="0.2">
      <c r="A3066" s="8" t="s">
        <v>3139</v>
      </c>
      <c r="B3066" s="1" t="s">
        <v>12283</v>
      </c>
      <c r="C3066" s="5" t="s">
        <v>10967</v>
      </c>
      <c r="D3066" s="5" t="s">
        <v>11807</v>
      </c>
      <c r="E3066" s="5" t="s">
        <v>10871</v>
      </c>
      <c r="F3066" s="14" t="s">
        <v>10968</v>
      </c>
      <c r="G3066" s="11" t="s">
        <v>77</v>
      </c>
      <c r="H3066" s="12">
        <v>0</v>
      </c>
      <c r="I3066" s="12" t="s">
        <v>78</v>
      </c>
      <c r="J3066" s="13" t="s">
        <v>12294</v>
      </c>
      <c r="K3066" s="1" t="s">
        <v>11668</v>
      </c>
      <c r="L3066" s="1" t="s">
        <v>79</v>
      </c>
      <c r="M3066" s="1" t="s">
        <v>80</v>
      </c>
      <c r="N3066" s="1" t="s">
        <v>11667</v>
      </c>
      <c r="O3066" s="1" t="s">
        <v>11671</v>
      </c>
      <c r="P3066" s="1">
        <v>778</v>
      </c>
      <c r="Q3066" s="7" t="s">
        <v>11939</v>
      </c>
      <c r="R3066" s="2">
        <v>10</v>
      </c>
      <c r="S3066" s="2">
        <v>994.2</v>
      </c>
      <c r="T3066" s="4">
        <f t="shared" si="102"/>
        <v>9942</v>
      </c>
      <c r="U3066" s="4">
        <f t="shared" si="101"/>
        <v>11135.04</v>
      </c>
      <c r="V3066" s="4"/>
      <c r="W3066" s="6">
        <v>2016</v>
      </c>
      <c r="X3066" s="4"/>
    </row>
    <row r="3067" spans="1:24" ht="66" customHeight="1" x14ac:dyDescent="0.2">
      <c r="A3067" s="8" t="s">
        <v>3140</v>
      </c>
      <c r="B3067" s="1" t="s">
        <v>12283</v>
      </c>
      <c r="C3067" s="5" t="s">
        <v>12168</v>
      </c>
      <c r="D3067" s="5" t="s">
        <v>11815</v>
      </c>
      <c r="E3067" s="5" t="s">
        <v>12169</v>
      </c>
      <c r="F3067" s="14" t="s">
        <v>12170</v>
      </c>
      <c r="G3067" s="11" t="s">
        <v>77</v>
      </c>
      <c r="H3067" s="12">
        <v>0</v>
      </c>
      <c r="I3067" s="12" t="s">
        <v>78</v>
      </c>
      <c r="J3067" s="13" t="s">
        <v>12294</v>
      </c>
      <c r="K3067" s="1" t="s">
        <v>11668</v>
      </c>
      <c r="L3067" s="1" t="s">
        <v>79</v>
      </c>
      <c r="M3067" s="1" t="s">
        <v>80</v>
      </c>
      <c r="N3067" s="1" t="s">
        <v>11667</v>
      </c>
      <c r="O3067" s="1" t="s">
        <v>11671</v>
      </c>
      <c r="P3067" s="1">
        <v>778</v>
      </c>
      <c r="Q3067" s="7" t="s">
        <v>11939</v>
      </c>
      <c r="R3067" s="2">
        <v>5</v>
      </c>
      <c r="S3067" s="2">
        <v>136.4</v>
      </c>
      <c r="T3067" s="4">
        <f t="shared" si="102"/>
        <v>682</v>
      </c>
      <c r="U3067" s="4">
        <f t="shared" si="101"/>
        <v>763.84</v>
      </c>
      <c r="V3067" s="4"/>
      <c r="W3067" s="6">
        <v>2016</v>
      </c>
      <c r="X3067" s="4"/>
    </row>
    <row r="3068" spans="1:24" ht="66" customHeight="1" x14ac:dyDescent="0.2">
      <c r="A3068" s="8" t="s">
        <v>3141</v>
      </c>
      <c r="B3068" s="1" t="s">
        <v>12283</v>
      </c>
      <c r="C3068" s="5" t="s">
        <v>10969</v>
      </c>
      <c r="D3068" s="5" t="s">
        <v>10970</v>
      </c>
      <c r="E3068" s="5" t="s">
        <v>9520</v>
      </c>
      <c r="F3068" s="14" t="s">
        <v>10971</v>
      </c>
      <c r="G3068" s="11" t="s">
        <v>77</v>
      </c>
      <c r="H3068" s="12">
        <v>0</v>
      </c>
      <c r="I3068" s="12" t="s">
        <v>78</v>
      </c>
      <c r="J3068" s="13" t="s">
        <v>12294</v>
      </c>
      <c r="K3068" s="1" t="s">
        <v>11668</v>
      </c>
      <c r="L3068" s="1" t="s">
        <v>79</v>
      </c>
      <c r="M3068" s="1" t="s">
        <v>80</v>
      </c>
      <c r="N3068" s="1" t="s">
        <v>11667</v>
      </c>
      <c r="O3068" s="1" t="s">
        <v>11671</v>
      </c>
      <c r="P3068" s="1">
        <v>778</v>
      </c>
      <c r="Q3068" s="7" t="s">
        <v>11939</v>
      </c>
      <c r="R3068" s="2">
        <v>30</v>
      </c>
      <c r="S3068" s="2">
        <v>412.3</v>
      </c>
      <c r="T3068" s="4">
        <f t="shared" si="102"/>
        <v>12369</v>
      </c>
      <c r="U3068" s="4">
        <f t="shared" si="101"/>
        <v>13853.28</v>
      </c>
      <c r="V3068" s="4"/>
      <c r="W3068" s="6">
        <v>2016</v>
      </c>
      <c r="X3068" s="4"/>
    </row>
    <row r="3069" spans="1:24" ht="66" customHeight="1" x14ac:dyDescent="0.2">
      <c r="A3069" s="8" t="s">
        <v>3142</v>
      </c>
      <c r="B3069" s="1" t="s">
        <v>12283</v>
      </c>
      <c r="C3069" s="5" t="s">
        <v>10972</v>
      </c>
      <c r="D3069" s="5" t="s">
        <v>10973</v>
      </c>
      <c r="E3069" s="5" t="s">
        <v>10896</v>
      </c>
      <c r="F3069" s="14" t="s">
        <v>10974</v>
      </c>
      <c r="G3069" s="11" t="s">
        <v>77</v>
      </c>
      <c r="H3069" s="12">
        <v>0</v>
      </c>
      <c r="I3069" s="12" t="s">
        <v>78</v>
      </c>
      <c r="J3069" s="13" t="s">
        <v>12294</v>
      </c>
      <c r="K3069" s="1" t="s">
        <v>11668</v>
      </c>
      <c r="L3069" s="1" t="s">
        <v>79</v>
      </c>
      <c r="M3069" s="1" t="s">
        <v>80</v>
      </c>
      <c r="N3069" s="1" t="s">
        <v>11667</v>
      </c>
      <c r="O3069" s="1" t="s">
        <v>11671</v>
      </c>
      <c r="P3069" s="1">
        <v>778</v>
      </c>
      <c r="Q3069" s="7" t="s">
        <v>11939</v>
      </c>
      <c r="R3069" s="2">
        <v>20</v>
      </c>
      <c r="S3069" s="2">
        <v>1738</v>
      </c>
      <c r="T3069" s="4">
        <f t="shared" si="102"/>
        <v>34760</v>
      </c>
      <c r="U3069" s="4">
        <f t="shared" si="101"/>
        <v>38931.200000000004</v>
      </c>
      <c r="V3069" s="4"/>
      <c r="W3069" s="6">
        <v>2016</v>
      </c>
      <c r="X3069" s="4"/>
    </row>
    <row r="3070" spans="1:24" ht="66" customHeight="1" x14ac:dyDescent="0.2">
      <c r="A3070" s="8" t="s">
        <v>3143</v>
      </c>
      <c r="B3070" s="1" t="s">
        <v>12283</v>
      </c>
      <c r="C3070" s="5" t="s">
        <v>10975</v>
      </c>
      <c r="D3070" s="5" t="s">
        <v>10976</v>
      </c>
      <c r="E3070" s="5" t="s">
        <v>10871</v>
      </c>
      <c r="F3070" s="14" t="s">
        <v>10977</v>
      </c>
      <c r="G3070" s="11" t="s">
        <v>77</v>
      </c>
      <c r="H3070" s="12">
        <v>0</v>
      </c>
      <c r="I3070" s="12" t="s">
        <v>78</v>
      </c>
      <c r="J3070" s="13" t="s">
        <v>12294</v>
      </c>
      <c r="K3070" s="1" t="s">
        <v>11668</v>
      </c>
      <c r="L3070" s="1" t="s">
        <v>79</v>
      </c>
      <c r="M3070" s="1" t="s">
        <v>80</v>
      </c>
      <c r="N3070" s="1" t="s">
        <v>11667</v>
      </c>
      <c r="O3070" s="1" t="s">
        <v>11671</v>
      </c>
      <c r="P3070" s="1">
        <v>778</v>
      </c>
      <c r="Q3070" s="7" t="s">
        <v>11939</v>
      </c>
      <c r="R3070" s="2">
        <v>10</v>
      </c>
      <c r="S3070" s="2">
        <v>1034</v>
      </c>
      <c r="T3070" s="4">
        <f t="shared" si="102"/>
        <v>10340</v>
      </c>
      <c r="U3070" s="4">
        <f t="shared" si="101"/>
        <v>11580.800000000001</v>
      </c>
      <c r="V3070" s="4"/>
      <c r="W3070" s="6">
        <v>2016</v>
      </c>
      <c r="X3070" s="4"/>
    </row>
    <row r="3071" spans="1:24" ht="66" customHeight="1" x14ac:dyDescent="0.2">
      <c r="A3071" s="8" t="s">
        <v>3144</v>
      </c>
      <c r="B3071" s="1" t="s">
        <v>12283</v>
      </c>
      <c r="C3071" s="5" t="s">
        <v>10978</v>
      </c>
      <c r="D3071" s="5" t="s">
        <v>10979</v>
      </c>
      <c r="E3071" s="5" t="s">
        <v>10980</v>
      </c>
      <c r="F3071" s="14" t="s">
        <v>10981</v>
      </c>
      <c r="G3071" s="11" t="s">
        <v>77</v>
      </c>
      <c r="H3071" s="12">
        <v>0</v>
      </c>
      <c r="I3071" s="12" t="s">
        <v>78</v>
      </c>
      <c r="J3071" s="13" t="s">
        <v>12294</v>
      </c>
      <c r="K3071" s="1" t="s">
        <v>11668</v>
      </c>
      <c r="L3071" s="1" t="s">
        <v>79</v>
      </c>
      <c r="M3071" s="1" t="s">
        <v>80</v>
      </c>
      <c r="N3071" s="1" t="s">
        <v>11667</v>
      </c>
      <c r="O3071" s="1" t="s">
        <v>11671</v>
      </c>
      <c r="P3071" s="1">
        <v>778</v>
      </c>
      <c r="Q3071" s="7" t="s">
        <v>11939</v>
      </c>
      <c r="R3071" s="2">
        <v>10</v>
      </c>
      <c r="S3071" s="2">
        <v>1494.9</v>
      </c>
      <c r="T3071" s="4">
        <f t="shared" si="102"/>
        <v>14949</v>
      </c>
      <c r="U3071" s="4">
        <f t="shared" si="101"/>
        <v>16742.88</v>
      </c>
      <c r="V3071" s="4"/>
      <c r="W3071" s="6">
        <v>2016</v>
      </c>
      <c r="X3071" s="4"/>
    </row>
    <row r="3072" spans="1:24" ht="66" customHeight="1" x14ac:dyDescent="0.2">
      <c r="A3072" s="8" t="s">
        <v>3145</v>
      </c>
      <c r="B3072" s="1" t="s">
        <v>12283</v>
      </c>
      <c r="C3072" s="5" t="s">
        <v>10982</v>
      </c>
      <c r="D3072" s="5" t="s">
        <v>10983</v>
      </c>
      <c r="E3072" s="5" t="s">
        <v>10871</v>
      </c>
      <c r="F3072" s="14" t="s">
        <v>10984</v>
      </c>
      <c r="G3072" s="11" t="s">
        <v>77</v>
      </c>
      <c r="H3072" s="12">
        <v>0</v>
      </c>
      <c r="I3072" s="12" t="s">
        <v>78</v>
      </c>
      <c r="J3072" s="13" t="s">
        <v>12294</v>
      </c>
      <c r="K3072" s="1" t="s">
        <v>11668</v>
      </c>
      <c r="L3072" s="1" t="s">
        <v>79</v>
      </c>
      <c r="M3072" s="1" t="s">
        <v>80</v>
      </c>
      <c r="N3072" s="1" t="s">
        <v>11667</v>
      </c>
      <c r="O3072" s="1" t="s">
        <v>11671</v>
      </c>
      <c r="P3072" s="1">
        <v>778</v>
      </c>
      <c r="Q3072" s="7" t="s">
        <v>11939</v>
      </c>
      <c r="R3072" s="2">
        <v>6</v>
      </c>
      <c r="S3072" s="2">
        <v>1517.7</v>
      </c>
      <c r="T3072" s="4">
        <f t="shared" si="102"/>
        <v>9106.2000000000007</v>
      </c>
      <c r="U3072" s="4">
        <f t="shared" si="101"/>
        <v>10198.944000000001</v>
      </c>
      <c r="V3072" s="4"/>
      <c r="W3072" s="6">
        <v>2016</v>
      </c>
      <c r="X3072" s="4"/>
    </row>
    <row r="3073" spans="1:24" ht="66" customHeight="1" x14ac:dyDescent="0.2">
      <c r="A3073" s="8" t="s">
        <v>3146</v>
      </c>
      <c r="B3073" s="1" t="s">
        <v>12283</v>
      </c>
      <c r="C3073" s="5" t="s">
        <v>10985</v>
      </c>
      <c r="D3073" s="5" t="s">
        <v>10983</v>
      </c>
      <c r="E3073" s="5" t="s">
        <v>9520</v>
      </c>
      <c r="F3073" s="14" t="s">
        <v>10986</v>
      </c>
      <c r="G3073" s="11" t="s">
        <v>77</v>
      </c>
      <c r="H3073" s="12">
        <v>0</v>
      </c>
      <c r="I3073" s="12" t="s">
        <v>78</v>
      </c>
      <c r="J3073" s="13" t="s">
        <v>12294</v>
      </c>
      <c r="K3073" s="1" t="s">
        <v>11668</v>
      </c>
      <c r="L3073" s="1" t="s">
        <v>79</v>
      </c>
      <c r="M3073" s="1" t="s">
        <v>80</v>
      </c>
      <c r="N3073" s="1" t="s">
        <v>11667</v>
      </c>
      <c r="O3073" s="1" t="s">
        <v>11671</v>
      </c>
      <c r="P3073" s="1">
        <v>778</v>
      </c>
      <c r="Q3073" s="7" t="s">
        <v>11939</v>
      </c>
      <c r="R3073" s="2">
        <v>10</v>
      </c>
      <c r="S3073" s="2">
        <v>2596</v>
      </c>
      <c r="T3073" s="4">
        <f t="shared" si="102"/>
        <v>25960</v>
      </c>
      <c r="U3073" s="4">
        <f t="shared" si="101"/>
        <v>29075.200000000004</v>
      </c>
      <c r="V3073" s="4"/>
      <c r="W3073" s="6">
        <v>2016</v>
      </c>
      <c r="X3073" s="4"/>
    </row>
    <row r="3074" spans="1:24" ht="66" customHeight="1" x14ac:dyDescent="0.2">
      <c r="A3074" s="8" t="s">
        <v>3147</v>
      </c>
      <c r="B3074" s="1" t="s">
        <v>12283</v>
      </c>
      <c r="C3074" s="5" t="s">
        <v>10987</v>
      </c>
      <c r="D3074" s="5" t="s">
        <v>10988</v>
      </c>
      <c r="E3074" s="5" t="s">
        <v>10989</v>
      </c>
      <c r="F3074" s="14" t="s">
        <v>10990</v>
      </c>
      <c r="G3074" s="11" t="s">
        <v>77</v>
      </c>
      <c r="H3074" s="12">
        <v>0</v>
      </c>
      <c r="I3074" s="12" t="s">
        <v>78</v>
      </c>
      <c r="J3074" s="13" t="s">
        <v>12294</v>
      </c>
      <c r="K3074" s="1" t="s">
        <v>11668</v>
      </c>
      <c r="L3074" s="1" t="s">
        <v>79</v>
      </c>
      <c r="M3074" s="1" t="s">
        <v>80</v>
      </c>
      <c r="N3074" s="1" t="s">
        <v>11667</v>
      </c>
      <c r="O3074" s="1" t="s">
        <v>11671</v>
      </c>
      <c r="P3074" s="1">
        <v>796</v>
      </c>
      <c r="Q3074" s="7" t="s">
        <v>11941</v>
      </c>
      <c r="R3074" s="2">
        <v>10</v>
      </c>
      <c r="S3074" s="2">
        <v>275</v>
      </c>
      <c r="T3074" s="4">
        <f t="shared" si="102"/>
        <v>2750</v>
      </c>
      <c r="U3074" s="4">
        <f t="shared" si="101"/>
        <v>3080.0000000000005</v>
      </c>
      <c r="V3074" s="4"/>
      <c r="W3074" s="6">
        <v>2016</v>
      </c>
      <c r="X3074" s="4"/>
    </row>
    <row r="3075" spans="1:24" ht="66" customHeight="1" x14ac:dyDescent="0.2">
      <c r="A3075" s="8" t="s">
        <v>3148</v>
      </c>
      <c r="B3075" s="1" t="s">
        <v>12283</v>
      </c>
      <c r="C3075" s="5" t="s">
        <v>10987</v>
      </c>
      <c r="D3075" s="5" t="s">
        <v>10988</v>
      </c>
      <c r="E3075" s="5" t="s">
        <v>10989</v>
      </c>
      <c r="F3075" s="14" t="s">
        <v>10991</v>
      </c>
      <c r="G3075" s="11" t="s">
        <v>77</v>
      </c>
      <c r="H3075" s="12">
        <v>0</v>
      </c>
      <c r="I3075" s="12" t="s">
        <v>78</v>
      </c>
      <c r="J3075" s="13" t="s">
        <v>12294</v>
      </c>
      <c r="K3075" s="1" t="s">
        <v>11668</v>
      </c>
      <c r="L3075" s="1" t="s">
        <v>79</v>
      </c>
      <c r="M3075" s="1" t="s">
        <v>80</v>
      </c>
      <c r="N3075" s="1" t="s">
        <v>11667</v>
      </c>
      <c r="O3075" s="1" t="s">
        <v>11671</v>
      </c>
      <c r="P3075" s="1">
        <v>796</v>
      </c>
      <c r="Q3075" s="7" t="s">
        <v>11941</v>
      </c>
      <c r="R3075" s="2">
        <v>5</v>
      </c>
      <c r="S3075" s="2">
        <v>143</v>
      </c>
      <c r="T3075" s="4">
        <f t="shared" si="102"/>
        <v>715</v>
      </c>
      <c r="U3075" s="4">
        <f t="shared" si="101"/>
        <v>800.80000000000007</v>
      </c>
      <c r="V3075" s="4"/>
      <c r="W3075" s="6">
        <v>2016</v>
      </c>
      <c r="X3075" s="4"/>
    </row>
    <row r="3076" spans="1:24" ht="66" customHeight="1" x14ac:dyDescent="0.2">
      <c r="A3076" s="8" t="s">
        <v>3149</v>
      </c>
      <c r="B3076" s="1" t="s">
        <v>12283</v>
      </c>
      <c r="C3076" s="5" t="s">
        <v>10992</v>
      </c>
      <c r="D3076" s="5" t="s">
        <v>11816</v>
      </c>
      <c r="E3076" s="5" t="s">
        <v>11788</v>
      </c>
      <c r="F3076" s="14" t="s">
        <v>10993</v>
      </c>
      <c r="G3076" s="11" t="s">
        <v>77</v>
      </c>
      <c r="H3076" s="12">
        <v>0</v>
      </c>
      <c r="I3076" s="12" t="s">
        <v>78</v>
      </c>
      <c r="J3076" s="13" t="s">
        <v>12294</v>
      </c>
      <c r="K3076" s="1" t="s">
        <v>11668</v>
      </c>
      <c r="L3076" s="1" t="s">
        <v>79</v>
      </c>
      <c r="M3076" s="1" t="s">
        <v>80</v>
      </c>
      <c r="N3076" s="1" t="s">
        <v>11667</v>
      </c>
      <c r="O3076" s="1" t="s">
        <v>11671</v>
      </c>
      <c r="P3076" s="1">
        <v>778</v>
      </c>
      <c r="Q3076" s="7" t="s">
        <v>11939</v>
      </c>
      <c r="R3076" s="2">
        <v>6</v>
      </c>
      <c r="S3076" s="2">
        <v>1541.1</v>
      </c>
      <c r="T3076" s="4">
        <f t="shared" si="102"/>
        <v>9246.5999999999985</v>
      </c>
      <c r="U3076" s="4">
        <f t="shared" si="101"/>
        <v>10356.191999999999</v>
      </c>
      <c r="V3076" s="4"/>
      <c r="W3076" s="6">
        <v>2016</v>
      </c>
      <c r="X3076" s="4"/>
    </row>
    <row r="3077" spans="1:24" ht="66" customHeight="1" x14ac:dyDescent="0.2">
      <c r="A3077" s="8" t="s">
        <v>3150</v>
      </c>
      <c r="B3077" s="1" t="s">
        <v>12283</v>
      </c>
      <c r="C3077" s="5" t="s">
        <v>10992</v>
      </c>
      <c r="D3077" s="5" t="s">
        <v>11816</v>
      </c>
      <c r="E3077" s="5" t="s">
        <v>11788</v>
      </c>
      <c r="F3077" s="14" t="s">
        <v>10994</v>
      </c>
      <c r="G3077" s="11" t="s">
        <v>77</v>
      </c>
      <c r="H3077" s="12">
        <v>0</v>
      </c>
      <c r="I3077" s="12" t="s">
        <v>78</v>
      </c>
      <c r="J3077" s="13" t="s">
        <v>12294</v>
      </c>
      <c r="K3077" s="1" t="s">
        <v>11668</v>
      </c>
      <c r="L3077" s="1" t="s">
        <v>79</v>
      </c>
      <c r="M3077" s="1" t="s">
        <v>80</v>
      </c>
      <c r="N3077" s="1" t="s">
        <v>11667</v>
      </c>
      <c r="O3077" s="1" t="s">
        <v>11671</v>
      </c>
      <c r="P3077" s="1">
        <v>778</v>
      </c>
      <c r="Q3077" s="7" t="s">
        <v>11939</v>
      </c>
      <c r="R3077" s="2">
        <v>6</v>
      </c>
      <c r="S3077" s="2">
        <v>1538.9</v>
      </c>
      <c r="T3077" s="4">
        <f t="shared" si="102"/>
        <v>9233.4000000000015</v>
      </c>
      <c r="U3077" s="4">
        <f t="shared" si="101"/>
        <v>10341.408000000003</v>
      </c>
      <c r="V3077" s="4"/>
      <c r="W3077" s="6">
        <v>2016</v>
      </c>
      <c r="X3077" s="4"/>
    </row>
    <row r="3078" spans="1:24" ht="66" customHeight="1" x14ac:dyDescent="0.2">
      <c r="A3078" s="8" t="s">
        <v>3151</v>
      </c>
      <c r="B3078" s="1" t="s">
        <v>12283</v>
      </c>
      <c r="C3078" s="5" t="s">
        <v>10995</v>
      </c>
      <c r="D3078" s="5" t="s">
        <v>10996</v>
      </c>
      <c r="E3078" s="5" t="s">
        <v>10896</v>
      </c>
      <c r="F3078" s="14" t="s">
        <v>10974</v>
      </c>
      <c r="G3078" s="11" t="s">
        <v>77</v>
      </c>
      <c r="H3078" s="12">
        <v>0</v>
      </c>
      <c r="I3078" s="12" t="s">
        <v>78</v>
      </c>
      <c r="J3078" s="13" t="s">
        <v>12294</v>
      </c>
      <c r="K3078" s="1" t="s">
        <v>11668</v>
      </c>
      <c r="L3078" s="1" t="s">
        <v>79</v>
      </c>
      <c r="M3078" s="1" t="s">
        <v>80</v>
      </c>
      <c r="N3078" s="1" t="s">
        <v>11667</v>
      </c>
      <c r="O3078" s="1" t="s">
        <v>11671</v>
      </c>
      <c r="P3078" s="1">
        <v>778</v>
      </c>
      <c r="Q3078" s="7" t="s">
        <v>11939</v>
      </c>
      <c r="R3078" s="2">
        <v>20</v>
      </c>
      <c r="S3078" s="2">
        <v>1738</v>
      </c>
      <c r="T3078" s="4">
        <f t="shared" si="102"/>
        <v>34760</v>
      </c>
      <c r="U3078" s="4">
        <f t="shared" si="101"/>
        <v>38931.200000000004</v>
      </c>
      <c r="V3078" s="4"/>
      <c r="W3078" s="6">
        <v>2016</v>
      </c>
      <c r="X3078" s="4"/>
    </row>
    <row r="3079" spans="1:24" ht="66" customHeight="1" x14ac:dyDescent="0.2">
      <c r="A3079" s="8" t="s">
        <v>3152</v>
      </c>
      <c r="B3079" s="1" t="s">
        <v>12283</v>
      </c>
      <c r="C3079" s="5" t="s">
        <v>10997</v>
      </c>
      <c r="D3079" s="5" t="s">
        <v>11817</v>
      </c>
      <c r="E3079" s="5" t="s">
        <v>10871</v>
      </c>
      <c r="F3079" s="14" t="s">
        <v>10999</v>
      </c>
      <c r="G3079" s="11" t="s">
        <v>77</v>
      </c>
      <c r="H3079" s="12">
        <v>0</v>
      </c>
      <c r="I3079" s="12" t="s">
        <v>78</v>
      </c>
      <c r="J3079" s="13" t="s">
        <v>12294</v>
      </c>
      <c r="K3079" s="1" t="s">
        <v>11668</v>
      </c>
      <c r="L3079" s="1" t="s">
        <v>79</v>
      </c>
      <c r="M3079" s="1" t="s">
        <v>80</v>
      </c>
      <c r="N3079" s="1" t="s">
        <v>11667</v>
      </c>
      <c r="O3079" s="1" t="s">
        <v>11671</v>
      </c>
      <c r="P3079" s="1">
        <v>778</v>
      </c>
      <c r="Q3079" s="7" t="s">
        <v>11939</v>
      </c>
      <c r="R3079" s="2">
        <v>10</v>
      </c>
      <c r="S3079" s="2">
        <v>254.1</v>
      </c>
      <c r="T3079" s="4">
        <f t="shared" si="102"/>
        <v>2541</v>
      </c>
      <c r="U3079" s="4">
        <f t="shared" si="101"/>
        <v>2845.92</v>
      </c>
      <c r="V3079" s="4"/>
      <c r="W3079" s="6">
        <v>2016</v>
      </c>
      <c r="X3079" s="4"/>
    </row>
    <row r="3080" spans="1:24" ht="66" customHeight="1" x14ac:dyDescent="0.2">
      <c r="A3080" s="8" t="s">
        <v>3153</v>
      </c>
      <c r="B3080" s="1" t="s">
        <v>12283</v>
      </c>
      <c r="C3080" s="5" t="s">
        <v>11000</v>
      </c>
      <c r="D3080" s="5" t="s">
        <v>11818</v>
      </c>
      <c r="E3080" s="5" t="s">
        <v>11819</v>
      </c>
      <c r="F3080" s="14" t="s">
        <v>11001</v>
      </c>
      <c r="G3080" s="11" t="s">
        <v>77</v>
      </c>
      <c r="H3080" s="12">
        <v>0</v>
      </c>
      <c r="I3080" s="12" t="s">
        <v>78</v>
      </c>
      <c r="J3080" s="13" t="s">
        <v>12294</v>
      </c>
      <c r="K3080" s="1" t="s">
        <v>11668</v>
      </c>
      <c r="L3080" s="1" t="s">
        <v>79</v>
      </c>
      <c r="M3080" s="1" t="s">
        <v>80</v>
      </c>
      <c r="N3080" s="1" t="s">
        <v>11667</v>
      </c>
      <c r="O3080" s="1" t="s">
        <v>11671</v>
      </c>
      <c r="P3080" s="1">
        <v>778</v>
      </c>
      <c r="Q3080" s="7" t="s">
        <v>11939</v>
      </c>
      <c r="R3080" s="2">
        <v>6</v>
      </c>
      <c r="S3080" s="2">
        <v>5525.3</v>
      </c>
      <c r="T3080" s="4">
        <f t="shared" si="102"/>
        <v>33151.800000000003</v>
      </c>
      <c r="U3080" s="4">
        <f t="shared" si="101"/>
        <v>37130.016000000003</v>
      </c>
      <c r="V3080" s="4"/>
      <c r="W3080" s="6">
        <v>2016</v>
      </c>
      <c r="X3080" s="4"/>
    </row>
    <row r="3081" spans="1:24" ht="66" customHeight="1" x14ac:dyDescent="0.2">
      <c r="A3081" s="8" t="s">
        <v>3154</v>
      </c>
      <c r="B3081" s="1" t="s">
        <v>12283</v>
      </c>
      <c r="C3081" s="5" t="s">
        <v>11002</v>
      </c>
      <c r="D3081" s="5" t="s">
        <v>11003</v>
      </c>
      <c r="E3081" s="5" t="s">
        <v>10998</v>
      </c>
      <c r="F3081" s="14" t="s">
        <v>11004</v>
      </c>
      <c r="G3081" s="11" t="s">
        <v>77</v>
      </c>
      <c r="H3081" s="12">
        <v>0</v>
      </c>
      <c r="I3081" s="12" t="s">
        <v>78</v>
      </c>
      <c r="J3081" s="13" t="s">
        <v>12294</v>
      </c>
      <c r="K3081" s="1" t="s">
        <v>11668</v>
      </c>
      <c r="L3081" s="1" t="s">
        <v>79</v>
      </c>
      <c r="M3081" s="1" t="s">
        <v>80</v>
      </c>
      <c r="N3081" s="1" t="s">
        <v>11667</v>
      </c>
      <c r="O3081" s="1" t="s">
        <v>11671</v>
      </c>
      <c r="P3081" s="1">
        <v>872</v>
      </c>
      <c r="Q3081" s="7" t="s">
        <v>11929</v>
      </c>
      <c r="R3081" s="2">
        <v>6</v>
      </c>
      <c r="S3081" s="2">
        <v>2398</v>
      </c>
      <c r="T3081" s="4">
        <f t="shared" si="102"/>
        <v>14388</v>
      </c>
      <c r="U3081" s="4">
        <f t="shared" si="101"/>
        <v>16114.560000000001</v>
      </c>
      <c r="V3081" s="4"/>
      <c r="W3081" s="6">
        <v>2016</v>
      </c>
      <c r="X3081" s="4"/>
    </row>
    <row r="3082" spans="1:24" ht="66" customHeight="1" x14ac:dyDescent="0.2">
      <c r="A3082" s="8" t="s">
        <v>3155</v>
      </c>
      <c r="B3082" s="1" t="s">
        <v>12283</v>
      </c>
      <c r="C3082" s="5" t="s">
        <v>11005</v>
      </c>
      <c r="D3082" s="5" t="s">
        <v>8605</v>
      </c>
      <c r="E3082" s="5" t="s">
        <v>9520</v>
      </c>
      <c r="F3082" s="14" t="s">
        <v>11006</v>
      </c>
      <c r="G3082" s="11" t="s">
        <v>77</v>
      </c>
      <c r="H3082" s="12">
        <v>0</v>
      </c>
      <c r="I3082" s="12" t="s">
        <v>78</v>
      </c>
      <c r="J3082" s="13" t="s">
        <v>12294</v>
      </c>
      <c r="K3082" s="1" t="s">
        <v>11668</v>
      </c>
      <c r="L3082" s="1" t="s">
        <v>79</v>
      </c>
      <c r="M3082" s="1" t="s">
        <v>80</v>
      </c>
      <c r="N3082" s="1" t="s">
        <v>11667</v>
      </c>
      <c r="O3082" s="1" t="s">
        <v>11671</v>
      </c>
      <c r="P3082" s="1">
        <v>872</v>
      </c>
      <c r="Q3082" s="7" t="s">
        <v>11929</v>
      </c>
      <c r="R3082" s="2">
        <v>12</v>
      </c>
      <c r="S3082" s="2">
        <v>89.32</v>
      </c>
      <c r="T3082" s="4">
        <f t="shared" si="102"/>
        <v>1071.8399999999999</v>
      </c>
      <c r="U3082" s="4">
        <f t="shared" si="101"/>
        <v>1200.4608000000001</v>
      </c>
      <c r="V3082" s="4"/>
      <c r="W3082" s="6">
        <v>2016</v>
      </c>
      <c r="X3082" s="4"/>
    </row>
    <row r="3083" spans="1:24" ht="66" customHeight="1" x14ac:dyDescent="0.2">
      <c r="A3083" s="8" t="s">
        <v>3156</v>
      </c>
      <c r="B3083" s="1" t="s">
        <v>12283</v>
      </c>
      <c r="C3083" s="5" t="s">
        <v>11007</v>
      </c>
      <c r="D3083" s="5" t="s">
        <v>11820</v>
      </c>
      <c r="E3083" s="5" t="s">
        <v>10871</v>
      </c>
      <c r="F3083" s="14" t="s">
        <v>11008</v>
      </c>
      <c r="G3083" s="11" t="s">
        <v>77</v>
      </c>
      <c r="H3083" s="12">
        <v>0</v>
      </c>
      <c r="I3083" s="12" t="s">
        <v>78</v>
      </c>
      <c r="J3083" s="13" t="s">
        <v>12294</v>
      </c>
      <c r="K3083" s="1" t="s">
        <v>11668</v>
      </c>
      <c r="L3083" s="1" t="s">
        <v>79</v>
      </c>
      <c r="M3083" s="1" t="s">
        <v>80</v>
      </c>
      <c r="N3083" s="1" t="s">
        <v>11667</v>
      </c>
      <c r="O3083" s="1" t="s">
        <v>11671</v>
      </c>
      <c r="P3083" s="1">
        <v>778</v>
      </c>
      <c r="Q3083" s="7" t="s">
        <v>11939</v>
      </c>
      <c r="R3083" s="2">
        <v>12</v>
      </c>
      <c r="S3083" s="2">
        <v>1540</v>
      </c>
      <c r="T3083" s="4">
        <f t="shared" si="102"/>
        <v>18480</v>
      </c>
      <c r="U3083" s="4">
        <f t="shared" si="101"/>
        <v>20697.600000000002</v>
      </c>
      <c r="V3083" s="4"/>
      <c r="W3083" s="6">
        <v>2016</v>
      </c>
      <c r="X3083" s="4"/>
    </row>
    <row r="3084" spans="1:24" ht="66" customHeight="1" x14ac:dyDescent="0.2">
      <c r="A3084" s="8" t="s">
        <v>3157</v>
      </c>
      <c r="B3084" s="1" t="s">
        <v>12283</v>
      </c>
      <c r="C3084" s="5" t="s">
        <v>11009</v>
      </c>
      <c r="D3084" s="5" t="s">
        <v>11010</v>
      </c>
      <c r="E3084" s="5" t="s">
        <v>9520</v>
      </c>
      <c r="F3084" s="14" t="s">
        <v>11011</v>
      </c>
      <c r="G3084" s="11" t="s">
        <v>77</v>
      </c>
      <c r="H3084" s="12">
        <v>0</v>
      </c>
      <c r="I3084" s="12" t="s">
        <v>78</v>
      </c>
      <c r="J3084" s="13" t="s">
        <v>12294</v>
      </c>
      <c r="K3084" s="1" t="s">
        <v>11668</v>
      </c>
      <c r="L3084" s="1" t="s">
        <v>79</v>
      </c>
      <c r="M3084" s="1" t="s">
        <v>80</v>
      </c>
      <c r="N3084" s="1" t="s">
        <v>11667</v>
      </c>
      <c r="O3084" s="1" t="s">
        <v>11671</v>
      </c>
      <c r="P3084" s="1">
        <v>872</v>
      </c>
      <c r="Q3084" s="7" t="s">
        <v>11929</v>
      </c>
      <c r="R3084" s="2">
        <v>10</v>
      </c>
      <c r="S3084" s="2">
        <v>942.7</v>
      </c>
      <c r="T3084" s="4">
        <f t="shared" si="102"/>
        <v>9427</v>
      </c>
      <c r="U3084" s="4">
        <f t="shared" si="101"/>
        <v>10558.240000000002</v>
      </c>
      <c r="V3084" s="4"/>
      <c r="W3084" s="6">
        <v>2016</v>
      </c>
      <c r="X3084" s="4"/>
    </row>
    <row r="3085" spans="1:24" ht="66" customHeight="1" x14ac:dyDescent="0.2">
      <c r="A3085" s="8" t="s">
        <v>3158</v>
      </c>
      <c r="B3085" s="1" t="s">
        <v>12283</v>
      </c>
      <c r="C3085" s="5" t="s">
        <v>11012</v>
      </c>
      <c r="D3085" s="5" t="s">
        <v>11013</v>
      </c>
      <c r="E3085" s="5" t="s">
        <v>10980</v>
      </c>
      <c r="F3085" s="14" t="s">
        <v>11014</v>
      </c>
      <c r="G3085" s="11" t="s">
        <v>77</v>
      </c>
      <c r="H3085" s="12">
        <v>0</v>
      </c>
      <c r="I3085" s="12" t="s">
        <v>78</v>
      </c>
      <c r="J3085" s="13" t="s">
        <v>12294</v>
      </c>
      <c r="K3085" s="1" t="s">
        <v>11668</v>
      </c>
      <c r="L3085" s="1" t="s">
        <v>79</v>
      </c>
      <c r="M3085" s="1" t="s">
        <v>80</v>
      </c>
      <c r="N3085" s="1" t="s">
        <v>11667</v>
      </c>
      <c r="O3085" s="1" t="s">
        <v>11671</v>
      </c>
      <c r="P3085" s="1">
        <v>778</v>
      </c>
      <c r="Q3085" s="7" t="s">
        <v>11939</v>
      </c>
      <c r="R3085" s="2">
        <v>6</v>
      </c>
      <c r="S3085" s="2">
        <v>831.6</v>
      </c>
      <c r="T3085" s="4">
        <f t="shared" si="102"/>
        <v>4989.6000000000004</v>
      </c>
      <c r="U3085" s="4">
        <f t="shared" ref="U3085:U3148" si="103">T3085*1.12</f>
        <v>5588.3520000000008</v>
      </c>
      <c r="V3085" s="4"/>
      <c r="W3085" s="6">
        <v>2016</v>
      </c>
      <c r="X3085" s="4"/>
    </row>
    <row r="3086" spans="1:24" ht="66" customHeight="1" x14ac:dyDescent="0.2">
      <c r="A3086" s="8" t="s">
        <v>3159</v>
      </c>
      <c r="B3086" s="1" t="s">
        <v>12283</v>
      </c>
      <c r="C3086" s="5" t="s">
        <v>11015</v>
      </c>
      <c r="D3086" s="5" t="s">
        <v>11016</v>
      </c>
      <c r="E3086" s="5" t="s">
        <v>10871</v>
      </c>
      <c r="F3086" s="14" t="s">
        <v>11017</v>
      </c>
      <c r="G3086" s="11" t="s">
        <v>77</v>
      </c>
      <c r="H3086" s="12">
        <v>0</v>
      </c>
      <c r="I3086" s="12" t="s">
        <v>78</v>
      </c>
      <c r="J3086" s="13" t="s">
        <v>12294</v>
      </c>
      <c r="K3086" s="1" t="s">
        <v>11668</v>
      </c>
      <c r="L3086" s="1" t="s">
        <v>79</v>
      </c>
      <c r="M3086" s="1" t="s">
        <v>80</v>
      </c>
      <c r="N3086" s="1" t="s">
        <v>11667</v>
      </c>
      <c r="O3086" s="1" t="s">
        <v>11671</v>
      </c>
      <c r="P3086" s="1">
        <v>778</v>
      </c>
      <c r="Q3086" s="7" t="s">
        <v>11939</v>
      </c>
      <c r="R3086" s="2">
        <v>6</v>
      </c>
      <c r="S3086" s="2">
        <v>1454.2</v>
      </c>
      <c r="T3086" s="4">
        <f t="shared" si="102"/>
        <v>8725.2000000000007</v>
      </c>
      <c r="U3086" s="4">
        <f t="shared" si="103"/>
        <v>9772.224000000002</v>
      </c>
      <c r="V3086" s="4"/>
      <c r="W3086" s="6">
        <v>2016</v>
      </c>
      <c r="X3086" s="4"/>
    </row>
    <row r="3087" spans="1:24" ht="66" customHeight="1" x14ac:dyDescent="0.2">
      <c r="A3087" s="8" t="s">
        <v>3160</v>
      </c>
      <c r="B3087" s="1" t="s">
        <v>12283</v>
      </c>
      <c r="C3087" s="5" t="s">
        <v>11018</v>
      </c>
      <c r="D3087" s="5" t="s">
        <v>11016</v>
      </c>
      <c r="E3087" s="5" t="s">
        <v>11019</v>
      </c>
      <c r="F3087" s="14" t="s">
        <v>11020</v>
      </c>
      <c r="G3087" s="11" t="s">
        <v>77</v>
      </c>
      <c r="H3087" s="12">
        <v>0</v>
      </c>
      <c r="I3087" s="12" t="s">
        <v>78</v>
      </c>
      <c r="J3087" s="13" t="s">
        <v>12294</v>
      </c>
      <c r="K3087" s="1" t="s">
        <v>11668</v>
      </c>
      <c r="L3087" s="1" t="s">
        <v>79</v>
      </c>
      <c r="M3087" s="1" t="s">
        <v>80</v>
      </c>
      <c r="N3087" s="1" t="s">
        <v>11667</v>
      </c>
      <c r="O3087" s="1" t="s">
        <v>11671</v>
      </c>
      <c r="P3087" s="1">
        <v>872</v>
      </c>
      <c r="Q3087" s="7" t="s">
        <v>11929</v>
      </c>
      <c r="R3087" s="2">
        <v>6</v>
      </c>
      <c r="S3087" s="2">
        <v>1292.5</v>
      </c>
      <c r="T3087" s="4">
        <f t="shared" si="102"/>
        <v>7755</v>
      </c>
      <c r="U3087" s="4">
        <f t="shared" si="103"/>
        <v>8685.6</v>
      </c>
      <c r="V3087" s="4"/>
      <c r="W3087" s="6">
        <v>2016</v>
      </c>
      <c r="X3087" s="4"/>
    </row>
    <row r="3088" spans="1:24" ht="66" customHeight="1" x14ac:dyDescent="0.2">
      <c r="A3088" s="8" t="s">
        <v>3161</v>
      </c>
      <c r="B3088" s="1" t="s">
        <v>12283</v>
      </c>
      <c r="C3088" s="5" t="s">
        <v>11021</v>
      </c>
      <c r="D3088" s="5" t="s">
        <v>11022</v>
      </c>
      <c r="E3088" s="5" t="s">
        <v>10871</v>
      </c>
      <c r="F3088" s="14" t="s">
        <v>11023</v>
      </c>
      <c r="G3088" s="11" t="s">
        <v>77</v>
      </c>
      <c r="H3088" s="12">
        <v>0</v>
      </c>
      <c r="I3088" s="12" t="s">
        <v>78</v>
      </c>
      <c r="J3088" s="13" t="s">
        <v>12294</v>
      </c>
      <c r="K3088" s="1" t="s">
        <v>11668</v>
      </c>
      <c r="L3088" s="1" t="s">
        <v>79</v>
      </c>
      <c r="M3088" s="1" t="s">
        <v>80</v>
      </c>
      <c r="N3088" s="1" t="s">
        <v>11667</v>
      </c>
      <c r="O3088" s="1" t="s">
        <v>11671</v>
      </c>
      <c r="P3088" s="1">
        <v>778</v>
      </c>
      <c r="Q3088" s="7" t="s">
        <v>11939</v>
      </c>
      <c r="R3088" s="2">
        <v>12</v>
      </c>
      <c r="S3088" s="2">
        <v>140.80000000000001</v>
      </c>
      <c r="T3088" s="4">
        <f t="shared" si="102"/>
        <v>1689.6000000000001</v>
      </c>
      <c r="U3088" s="4">
        <f t="shared" si="103"/>
        <v>1892.3520000000003</v>
      </c>
      <c r="V3088" s="4"/>
      <c r="W3088" s="6">
        <v>2016</v>
      </c>
      <c r="X3088" s="4"/>
    </row>
    <row r="3089" spans="1:24" ht="66" customHeight="1" x14ac:dyDescent="0.2">
      <c r="A3089" s="8" t="s">
        <v>3162</v>
      </c>
      <c r="B3089" s="1" t="s">
        <v>12283</v>
      </c>
      <c r="C3089" s="5" t="s">
        <v>10876</v>
      </c>
      <c r="D3089" s="5" t="s">
        <v>11821</v>
      </c>
      <c r="E3089" s="5" t="s">
        <v>11822</v>
      </c>
      <c r="F3089" s="14" t="s">
        <v>11024</v>
      </c>
      <c r="G3089" s="11" t="s">
        <v>77</v>
      </c>
      <c r="H3089" s="12">
        <v>0</v>
      </c>
      <c r="I3089" s="12" t="s">
        <v>78</v>
      </c>
      <c r="J3089" s="13" t="s">
        <v>12294</v>
      </c>
      <c r="K3089" s="1" t="s">
        <v>11668</v>
      </c>
      <c r="L3089" s="1" t="s">
        <v>79</v>
      </c>
      <c r="M3089" s="1" t="s">
        <v>80</v>
      </c>
      <c r="N3089" s="1" t="s">
        <v>11667</v>
      </c>
      <c r="O3089" s="1" t="s">
        <v>11671</v>
      </c>
      <c r="P3089" s="1">
        <v>778</v>
      </c>
      <c r="Q3089" s="7" t="s">
        <v>11939</v>
      </c>
      <c r="R3089" s="2">
        <v>6</v>
      </c>
      <c r="S3089" s="2">
        <v>331.1</v>
      </c>
      <c r="T3089" s="4">
        <f t="shared" si="102"/>
        <v>1986.6000000000001</v>
      </c>
      <c r="U3089" s="4">
        <f t="shared" si="103"/>
        <v>2224.9920000000002</v>
      </c>
      <c r="V3089" s="4"/>
      <c r="W3089" s="6">
        <v>2016</v>
      </c>
      <c r="X3089" s="4"/>
    </row>
    <row r="3090" spans="1:24" ht="66" customHeight="1" x14ac:dyDescent="0.2">
      <c r="A3090" s="8" t="s">
        <v>3163</v>
      </c>
      <c r="B3090" s="1" t="s">
        <v>12283</v>
      </c>
      <c r="C3090" s="5" t="s">
        <v>11025</v>
      </c>
      <c r="D3090" s="5" t="s">
        <v>11823</v>
      </c>
      <c r="E3090" s="5" t="s">
        <v>10980</v>
      </c>
      <c r="F3090" s="14" t="s">
        <v>11026</v>
      </c>
      <c r="G3090" s="11" t="s">
        <v>77</v>
      </c>
      <c r="H3090" s="12">
        <v>0</v>
      </c>
      <c r="I3090" s="12" t="s">
        <v>78</v>
      </c>
      <c r="J3090" s="13" t="s">
        <v>12294</v>
      </c>
      <c r="K3090" s="1" t="s">
        <v>11668</v>
      </c>
      <c r="L3090" s="1" t="s">
        <v>79</v>
      </c>
      <c r="M3090" s="1" t="s">
        <v>80</v>
      </c>
      <c r="N3090" s="1" t="s">
        <v>11667</v>
      </c>
      <c r="O3090" s="1" t="s">
        <v>11671</v>
      </c>
      <c r="P3090" s="1">
        <v>778</v>
      </c>
      <c r="Q3090" s="7" t="s">
        <v>11939</v>
      </c>
      <c r="R3090" s="2">
        <v>12</v>
      </c>
      <c r="S3090" s="2">
        <v>2013.7</v>
      </c>
      <c r="T3090" s="4">
        <f t="shared" si="102"/>
        <v>24164.400000000001</v>
      </c>
      <c r="U3090" s="4">
        <f t="shared" si="103"/>
        <v>27064.128000000004</v>
      </c>
      <c r="V3090" s="4"/>
      <c r="W3090" s="6">
        <v>2016</v>
      </c>
      <c r="X3090" s="4"/>
    </row>
    <row r="3091" spans="1:24" ht="66" customHeight="1" x14ac:dyDescent="0.2">
      <c r="A3091" s="8" t="s">
        <v>3164</v>
      </c>
      <c r="B3091" s="1" t="s">
        <v>12283</v>
      </c>
      <c r="C3091" s="5" t="s">
        <v>11027</v>
      </c>
      <c r="D3091" s="5" t="s">
        <v>8753</v>
      </c>
      <c r="E3091" s="5" t="s">
        <v>11028</v>
      </c>
      <c r="F3091" s="14" t="s">
        <v>11029</v>
      </c>
      <c r="G3091" s="11" t="s">
        <v>77</v>
      </c>
      <c r="H3091" s="12">
        <v>0</v>
      </c>
      <c r="I3091" s="12" t="s">
        <v>78</v>
      </c>
      <c r="J3091" s="13" t="s">
        <v>12294</v>
      </c>
      <c r="K3091" s="1" t="s">
        <v>11668</v>
      </c>
      <c r="L3091" s="1" t="s">
        <v>79</v>
      </c>
      <c r="M3091" s="1" t="s">
        <v>80</v>
      </c>
      <c r="N3091" s="1" t="s">
        <v>11667</v>
      </c>
      <c r="O3091" s="1" t="s">
        <v>11671</v>
      </c>
      <c r="P3091" s="1">
        <v>778</v>
      </c>
      <c r="Q3091" s="7" t="s">
        <v>11939</v>
      </c>
      <c r="R3091" s="2">
        <v>300</v>
      </c>
      <c r="S3091" s="2">
        <v>156.56</v>
      </c>
      <c r="T3091" s="4">
        <f t="shared" si="102"/>
        <v>46968</v>
      </c>
      <c r="U3091" s="4">
        <f t="shared" si="103"/>
        <v>52604.160000000003</v>
      </c>
      <c r="V3091" s="4"/>
      <c r="W3091" s="6">
        <v>2016</v>
      </c>
      <c r="X3091" s="4"/>
    </row>
    <row r="3092" spans="1:24" ht="66" customHeight="1" x14ac:dyDescent="0.2">
      <c r="A3092" s="8" t="s">
        <v>3165</v>
      </c>
      <c r="B3092" s="1" t="s">
        <v>12283</v>
      </c>
      <c r="C3092" s="5" t="s">
        <v>11030</v>
      </c>
      <c r="D3092" s="5" t="s">
        <v>11824</v>
      </c>
      <c r="E3092" s="5" t="s">
        <v>11028</v>
      </c>
      <c r="F3092" s="14" t="s">
        <v>11031</v>
      </c>
      <c r="G3092" s="11" t="s">
        <v>77</v>
      </c>
      <c r="H3092" s="12">
        <v>0</v>
      </c>
      <c r="I3092" s="12" t="s">
        <v>78</v>
      </c>
      <c r="J3092" s="13" t="s">
        <v>12294</v>
      </c>
      <c r="K3092" s="1" t="s">
        <v>11668</v>
      </c>
      <c r="L3092" s="1" t="s">
        <v>79</v>
      </c>
      <c r="M3092" s="1" t="s">
        <v>80</v>
      </c>
      <c r="N3092" s="1" t="s">
        <v>11667</v>
      </c>
      <c r="O3092" s="1" t="s">
        <v>11671</v>
      </c>
      <c r="P3092" s="1">
        <v>778</v>
      </c>
      <c r="Q3092" s="7" t="s">
        <v>11939</v>
      </c>
      <c r="R3092" s="2">
        <v>20</v>
      </c>
      <c r="S3092" s="2">
        <v>274.89999999999998</v>
      </c>
      <c r="T3092" s="4">
        <f t="shared" si="102"/>
        <v>5498</v>
      </c>
      <c r="U3092" s="4">
        <f t="shared" si="103"/>
        <v>6157.76</v>
      </c>
      <c r="V3092" s="4"/>
      <c r="W3092" s="6">
        <v>2016</v>
      </c>
      <c r="X3092" s="4"/>
    </row>
    <row r="3093" spans="1:24" ht="66" customHeight="1" x14ac:dyDescent="0.2">
      <c r="A3093" s="8" t="s">
        <v>3166</v>
      </c>
      <c r="B3093" s="1" t="s">
        <v>12283</v>
      </c>
      <c r="C3093" s="5" t="s">
        <v>11032</v>
      </c>
      <c r="D3093" s="5" t="s">
        <v>11825</v>
      </c>
      <c r="E3093" s="5" t="s">
        <v>11826</v>
      </c>
      <c r="F3093" s="14" t="s">
        <v>11033</v>
      </c>
      <c r="G3093" s="11" t="s">
        <v>77</v>
      </c>
      <c r="H3093" s="12">
        <v>0</v>
      </c>
      <c r="I3093" s="12" t="s">
        <v>78</v>
      </c>
      <c r="J3093" s="13" t="s">
        <v>12294</v>
      </c>
      <c r="K3093" s="1" t="s">
        <v>11668</v>
      </c>
      <c r="L3093" s="1" t="s">
        <v>79</v>
      </c>
      <c r="M3093" s="1" t="s">
        <v>80</v>
      </c>
      <c r="N3093" s="1" t="s">
        <v>11667</v>
      </c>
      <c r="O3093" s="1" t="s">
        <v>11671</v>
      </c>
      <c r="P3093" s="1">
        <v>778</v>
      </c>
      <c r="Q3093" s="7" t="s">
        <v>11939</v>
      </c>
      <c r="R3093" s="2">
        <v>12</v>
      </c>
      <c r="S3093" s="2">
        <v>953.5</v>
      </c>
      <c r="T3093" s="4">
        <f t="shared" si="102"/>
        <v>11442</v>
      </c>
      <c r="U3093" s="4">
        <f t="shared" si="103"/>
        <v>12815.04</v>
      </c>
      <c r="V3093" s="4"/>
      <c r="W3093" s="6">
        <v>2016</v>
      </c>
      <c r="X3093" s="4"/>
    </row>
    <row r="3094" spans="1:24" ht="66" customHeight="1" x14ac:dyDescent="0.2">
      <c r="A3094" s="8" t="s">
        <v>3167</v>
      </c>
      <c r="B3094" s="1" t="s">
        <v>12283</v>
      </c>
      <c r="C3094" s="5" t="s">
        <v>11034</v>
      </c>
      <c r="D3094" s="5" t="s">
        <v>11827</v>
      </c>
      <c r="E3094" s="5" t="s">
        <v>11822</v>
      </c>
      <c r="F3094" s="14" t="s">
        <v>11035</v>
      </c>
      <c r="G3094" s="11" t="s">
        <v>77</v>
      </c>
      <c r="H3094" s="12">
        <v>0</v>
      </c>
      <c r="I3094" s="12" t="s">
        <v>78</v>
      </c>
      <c r="J3094" s="13" t="s">
        <v>12294</v>
      </c>
      <c r="K3094" s="1" t="s">
        <v>11668</v>
      </c>
      <c r="L3094" s="1" t="s">
        <v>79</v>
      </c>
      <c r="M3094" s="1" t="s">
        <v>80</v>
      </c>
      <c r="N3094" s="1" t="s">
        <v>11667</v>
      </c>
      <c r="O3094" s="1" t="s">
        <v>11671</v>
      </c>
      <c r="P3094" s="1">
        <v>778</v>
      </c>
      <c r="Q3094" s="7" t="s">
        <v>11939</v>
      </c>
      <c r="R3094" s="2">
        <v>12</v>
      </c>
      <c r="S3094" s="2">
        <v>645.5</v>
      </c>
      <c r="T3094" s="4">
        <f t="shared" si="102"/>
        <v>7746</v>
      </c>
      <c r="U3094" s="4">
        <f t="shared" si="103"/>
        <v>8675.52</v>
      </c>
      <c r="V3094" s="4"/>
      <c r="W3094" s="6">
        <v>2016</v>
      </c>
      <c r="X3094" s="4"/>
    </row>
    <row r="3095" spans="1:24" ht="66" customHeight="1" x14ac:dyDescent="0.2">
      <c r="A3095" s="8" t="s">
        <v>3168</v>
      </c>
      <c r="B3095" s="1" t="s">
        <v>12283</v>
      </c>
      <c r="C3095" s="5" t="s">
        <v>11036</v>
      </c>
      <c r="D3095" s="5" t="s">
        <v>11037</v>
      </c>
      <c r="E3095" s="5" t="s">
        <v>9520</v>
      </c>
      <c r="F3095" s="14" t="s">
        <v>11038</v>
      </c>
      <c r="G3095" s="11" t="s">
        <v>77</v>
      </c>
      <c r="H3095" s="12">
        <v>0</v>
      </c>
      <c r="I3095" s="12" t="s">
        <v>78</v>
      </c>
      <c r="J3095" s="13" t="s">
        <v>12294</v>
      </c>
      <c r="K3095" s="1" t="s">
        <v>11668</v>
      </c>
      <c r="L3095" s="1" t="s">
        <v>79</v>
      </c>
      <c r="M3095" s="1" t="s">
        <v>80</v>
      </c>
      <c r="N3095" s="1" t="s">
        <v>11667</v>
      </c>
      <c r="O3095" s="1" t="s">
        <v>11671</v>
      </c>
      <c r="P3095" s="1">
        <v>872</v>
      </c>
      <c r="Q3095" s="7" t="s">
        <v>11929</v>
      </c>
      <c r="R3095" s="2">
        <v>6</v>
      </c>
      <c r="S3095" s="2">
        <v>106.1</v>
      </c>
      <c r="T3095" s="4">
        <f t="shared" si="102"/>
        <v>636.59999999999991</v>
      </c>
      <c r="U3095" s="4">
        <f t="shared" si="103"/>
        <v>712.99199999999996</v>
      </c>
      <c r="V3095" s="4"/>
      <c r="W3095" s="6">
        <v>2016</v>
      </c>
      <c r="X3095" s="4"/>
    </row>
    <row r="3096" spans="1:24" ht="66" customHeight="1" x14ac:dyDescent="0.2">
      <c r="A3096" s="8" t="s">
        <v>3169</v>
      </c>
      <c r="B3096" s="1" t="s">
        <v>12283</v>
      </c>
      <c r="C3096" s="5" t="s">
        <v>11039</v>
      </c>
      <c r="D3096" s="5" t="s">
        <v>11040</v>
      </c>
      <c r="E3096" s="5" t="s">
        <v>11828</v>
      </c>
      <c r="F3096" s="14" t="s">
        <v>11041</v>
      </c>
      <c r="G3096" s="11" t="s">
        <v>77</v>
      </c>
      <c r="H3096" s="12">
        <v>0</v>
      </c>
      <c r="I3096" s="12" t="s">
        <v>78</v>
      </c>
      <c r="J3096" s="13" t="s">
        <v>12294</v>
      </c>
      <c r="K3096" s="1" t="s">
        <v>11668</v>
      </c>
      <c r="L3096" s="1" t="s">
        <v>79</v>
      </c>
      <c r="M3096" s="1" t="s">
        <v>80</v>
      </c>
      <c r="N3096" s="1" t="s">
        <v>11667</v>
      </c>
      <c r="O3096" s="1" t="s">
        <v>11671</v>
      </c>
      <c r="P3096" s="1">
        <v>796</v>
      </c>
      <c r="Q3096" s="7" t="s">
        <v>11941</v>
      </c>
      <c r="R3096" s="2">
        <v>200</v>
      </c>
      <c r="S3096" s="2">
        <v>316.07</v>
      </c>
      <c r="T3096" s="4">
        <f t="shared" si="102"/>
        <v>63214</v>
      </c>
      <c r="U3096" s="4">
        <f t="shared" si="103"/>
        <v>70799.680000000008</v>
      </c>
      <c r="V3096" s="4"/>
      <c r="W3096" s="6">
        <v>2016</v>
      </c>
      <c r="X3096" s="4"/>
    </row>
    <row r="3097" spans="1:24" ht="66" customHeight="1" x14ac:dyDescent="0.2">
      <c r="A3097" s="8" t="s">
        <v>3170</v>
      </c>
      <c r="B3097" s="1" t="s">
        <v>12283</v>
      </c>
      <c r="C3097" s="5" t="s">
        <v>11042</v>
      </c>
      <c r="D3097" s="5" t="s">
        <v>11829</v>
      </c>
      <c r="E3097" s="5" t="s">
        <v>11788</v>
      </c>
      <c r="F3097" s="14" t="s">
        <v>11043</v>
      </c>
      <c r="G3097" s="11" t="s">
        <v>77</v>
      </c>
      <c r="H3097" s="12">
        <v>0</v>
      </c>
      <c r="I3097" s="12" t="s">
        <v>78</v>
      </c>
      <c r="J3097" s="13" t="s">
        <v>12294</v>
      </c>
      <c r="K3097" s="1" t="s">
        <v>11668</v>
      </c>
      <c r="L3097" s="1" t="s">
        <v>79</v>
      </c>
      <c r="M3097" s="1" t="s">
        <v>80</v>
      </c>
      <c r="N3097" s="1" t="s">
        <v>11667</v>
      </c>
      <c r="O3097" s="1" t="s">
        <v>11671</v>
      </c>
      <c r="P3097" s="1" t="s">
        <v>11949</v>
      </c>
      <c r="Q3097" s="7" t="s">
        <v>11926</v>
      </c>
      <c r="R3097" s="2">
        <v>6</v>
      </c>
      <c r="S3097" s="2">
        <v>2838</v>
      </c>
      <c r="T3097" s="4">
        <f t="shared" si="102"/>
        <v>17028</v>
      </c>
      <c r="U3097" s="4">
        <f t="shared" si="103"/>
        <v>19071.36</v>
      </c>
      <c r="V3097" s="4"/>
      <c r="W3097" s="6">
        <v>2016</v>
      </c>
      <c r="X3097" s="4"/>
    </row>
    <row r="3098" spans="1:24" ht="66" customHeight="1" x14ac:dyDescent="0.2">
      <c r="A3098" s="8" t="s">
        <v>3171</v>
      </c>
      <c r="B3098" s="1" t="s">
        <v>12283</v>
      </c>
      <c r="C3098" s="5" t="s">
        <v>11044</v>
      </c>
      <c r="D3098" s="5" t="s">
        <v>11045</v>
      </c>
      <c r="E3098" s="5" t="s">
        <v>11046</v>
      </c>
      <c r="F3098" s="14" t="s">
        <v>11047</v>
      </c>
      <c r="G3098" s="11" t="s">
        <v>77</v>
      </c>
      <c r="H3098" s="12">
        <v>0</v>
      </c>
      <c r="I3098" s="12" t="s">
        <v>78</v>
      </c>
      <c r="J3098" s="13" t="s">
        <v>12294</v>
      </c>
      <c r="K3098" s="1" t="s">
        <v>11668</v>
      </c>
      <c r="L3098" s="1" t="s">
        <v>79</v>
      </c>
      <c r="M3098" s="1" t="s">
        <v>80</v>
      </c>
      <c r="N3098" s="1" t="s">
        <v>11667</v>
      </c>
      <c r="O3098" s="1" t="s">
        <v>11671</v>
      </c>
      <c r="P3098" s="1">
        <v>796</v>
      </c>
      <c r="Q3098" s="7" t="s">
        <v>11941</v>
      </c>
      <c r="R3098" s="2">
        <v>150</v>
      </c>
      <c r="S3098" s="2">
        <v>294.64</v>
      </c>
      <c r="T3098" s="4">
        <f t="shared" si="102"/>
        <v>44196</v>
      </c>
      <c r="U3098" s="4">
        <f t="shared" si="103"/>
        <v>49499.520000000004</v>
      </c>
      <c r="V3098" s="4"/>
      <c r="W3098" s="6">
        <v>2016</v>
      </c>
      <c r="X3098" s="4"/>
    </row>
    <row r="3099" spans="1:24" ht="66" customHeight="1" x14ac:dyDescent="0.2">
      <c r="A3099" s="8" t="s">
        <v>3172</v>
      </c>
      <c r="B3099" s="1" t="s">
        <v>12283</v>
      </c>
      <c r="C3099" s="5" t="s">
        <v>11048</v>
      </c>
      <c r="D3099" s="5" t="s">
        <v>11830</v>
      </c>
      <c r="E3099" s="5" t="s">
        <v>10871</v>
      </c>
      <c r="F3099" s="14" t="s">
        <v>11049</v>
      </c>
      <c r="G3099" s="11" t="s">
        <v>77</v>
      </c>
      <c r="H3099" s="12">
        <v>0</v>
      </c>
      <c r="I3099" s="12" t="s">
        <v>78</v>
      </c>
      <c r="J3099" s="13" t="s">
        <v>12294</v>
      </c>
      <c r="K3099" s="1" t="s">
        <v>11668</v>
      </c>
      <c r="L3099" s="1" t="s">
        <v>79</v>
      </c>
      <c r="M3099" s="1" t="s">
        <v>80</v>
      </c>
      <c r="N3099" s="1" t="s">
        <v>11667</v>
      </c>
      <c r="O3099" s="1" t="s">
        <v>11671</v>
      </c>
      <c r="P3099" s="1">
        <v>778</v>
      </c>
      <c r="Q3099" s="7" t="s">
        <v>11939</v>
      </c>
      <c r="R3099" s="2">
        <v>12</v>
      </c>
      <c r="S3099" s="2">
        <v>3633.3</v>
      </c>
      <c r="T3099" s="4">
        <f t="shared" si="102"/>
        <v>43599.600000000006</v>
      </c>
      <c r="U3099" s="4">
        <f t="shared" si="103"/>
        <v>48831.552000000011</v>
      </c>
      <c r="V3099" s="4"/>
      <c r="W3099" s="6">
        <v>2016</v>
      </c>
      <c r="X3099" s="4"/>
    </row>
    <row r="3100" spans="1:24" ht="66" customHeight="1" x14ac:dyDescent="0.2">
      <c r="A3100" s="8" t="s">
        <v>3173</v>
      </c>
      <c r="B3100" s="1" t="s">
        <v>12283</v>
      </c>
      <c r="C3100" s="5" t="s">
        <v>11050</v>
      </c>
      <c r="D3100" s="5" t="s">
        <v>11831</v>
      </c>
      <c r="E3100" s="5" t="s">
        <v>11019</v>
      </c>
      <c r="F3100" s="14" t="s">
        <v>11051</v>
      </c>
      <c r="G3100" s="11" t="s">
        <v>77</v>
      </c>
      <c r="H3100" s="12">
        <v>0</v>
      </c>
      <c r="I3100" s="12" t="s">
        <v>78</v>
      </c>
      <c r="J3100" s="13" t="s">
        <v>12294</v>
      </c>
      <c r="K3100" s="1" t="s">
        <v>11668</v>
      </c>
      <c r="L3100" s="1" t="s">
        <v>79</v>
      </c>
      <c r="M3100" s="1" t="s">
        <v>80</v>
      </c>
      <c r="N3100" s="1" t="s">
        <v>11667</v>
      </c>
      <c r="O3100" s="1" t="s">
        <v>11671</v>
      </c>
      <c r="P3100" s="1">
        <v>872</v>
      </c>
      <c r="Q3100" s="7" t="s">
        <v>11929</v>
      </c>
      <c r="R3100" s="2">
        <v>10</v>
      </c>
      <c r="S3100" s="2">
        <v>778.8</v>
      </c>
      <c r="T3100" s="4">
        <f t="shared" si="102"/>
        <v>7788</v>
      </c>
      <c r="U3100" s="4">
        <f t="shared" si="103"/>
        <v>8722.5600000000013</v>
      </c>
      <c r="V3100" s="4"/>
      <c r="W3100" s="6">
        <v>2016</v>
      </c>
      <c r="X3100" s="4"/>
    </row>
    <row r="3101" spans="1:24" ht="66" customHeight="1" x14ac:dyDescent="0.2">
      <c r="A3101" s="8" t="s">
        <v>3174</v>
      </c>
      <c r="B3101" s="1" t="s">
        <v>12283</v>
      </c>
      <c r="C3101" s="5" t="s">
        <v>11052</v>
      </c>
      <c r="D3101" s="5" t="s">
        <v>11832</v>
      </c>
      <c r="E3101" s="5" t="s">
        <v>10861</v>
      </c>
      <c r="F3101" s="14" t="s">
        <v>11053</v>
      </c>
      <c r="G3101" s="11" t="s">
        <v>77</v>
      </c>
      <c r="H3101" s="12">
        <v>0</v>
      </c>
      <c r="I3101" s="12" t="s">
        <v>78</v>
      </c>
      <c r="J3101" s="13" t="s">
        <v>12294</v>
      </c>
      <c r="K3101" s="1" t="s">
        <v>11668</v>
      </c>
      <c r="L3101" s="1" t="s">
        <v>79</v>
      </c>
      <c r="M3101" s="1" t="s">
        <v>80</v>
      </c>
      <c r="N3101" s="1" t="s">
        <v>11667</v>
      </c>
      <c r="O3101" s="1" t="s">
        <v>11671</v>
      </c>
      <c r="P3101" s="1" t="s">
        <v>12055</v>
      </c>
      <c r="Q3101" s="7" t="s">
        <v>11660</v>
      </c>
      <c r="R3101" s="2">
        <v>6</v>
      </c>
      <c r="S3101" s="2">
        <v>664.4</v>
      </c>
      <c r="T3101" s="4">
        <f t="shared" ref="T3101:T3164" si="104">R3101*S3101</f>
        <v>3986.3999999999996</v>
      </c>
      <c r="U3101" s="4">
        <f t="shared" si="103"/>
        <v>4464.768</v>
      </c>
      <c r="V3101" s="4"/>
      <c r="W3101" s="6">
        <v>2016</v>
      </c>
      <c r="X3101" s="4"/>
    </row>
    <row r="3102" spans="1:24" ht="66" customHeight="1" x14ac:dyDescent="0.2">
      <c r="A3102" s="8" t="s">
        <v>3175</v>
      </c>
      <c r="B3102" s="1" t="s">
        <v>12283</v>
      </c>
      <c r="C3102" s="5" t="s">
        <v>11054</v>
      </c>
      <c r="D3102" s="5" t="s">
        <v>11055</v>
      </c>
      <c r="E3102" s="5" t="s">
        <v>9300</v>
      </c>
      <c r="F3102" s="14" t="s">
        <v>11056</v>
      </c>
      <c r="G3102" s="11" t="s">
        <v>77</v>
      </c>
      <c r="H3102" s="12">
        <v>0</v>
      </c>
      <c r="I3102" s="12" t="s">
        <v>78</v>
      </c>
      <c r="J3102" s="13" t="s">
        <v>12294</v>
      </c>
      <c r="K3102" s="1" t="s">
        <v>11668</v>
      </c>
      <c r="L3102" s="1" t="s">
        <v>79</v>
      </c>
      <c r="M3102" s="1" t="s">
        <v>80</v>
      </c>
      <c r="N3102" s="1" t="s">
        <v>11667</v>
      </c>
      <c r="O3102" s="1" t="s">
        <v>11671</v>
      </c>
      <c r="P3102" s="1">
        <v>778</v>
      </c>
      <c r="Q3102" s="7" t="s">
        <v>11939</v>
      </c>
      <c r="R3102" s="2">
        <v>10</v>
      </c>
      <c r="S3102" s="2">
        <v>148.5</v>
      </c>
      <c r="T3102" s="4">
        <f t="shared" si="104"/>
        <v>1485</v>
      </c>
      <c r="U3102" s="4">
        <f t="shared" si="103"/>
        <v>1663.2</v>
      </c>
      <c r="V3102" s="4"/>
      <c r="W3102" s="6">
        <v>2016</v>
      </c>
      <c r="X3102" s="4"/>
    </row>
    <row r="3103" spans="1:24" ht="66" customHeight="1" x14ac:dyDescent="0.2">
      <c r="A3103" s="8" t="s">
        <v>3176</v>
      </c>
      <c r="B3103" s="1" t="s">
        <v>12283</v>
      </c>
      <c r="C3103" s="5" t="s">
        <v>11057</v>
      </c>
      <c r="D3103" s="5" t="s">
        <v>12260</v>
      </c>
      <c r="E3103" s="5" t="s">
        <v>11833</v>
      </c>
      <c r="F3103" s="14" t="s">
        <v>11058</v>
      </c>
      <c r="G3103" s="11" t="s">
        <v>77</v>
      </c>
      <c r="H3103" s="12">
        <v>0</v>
      </c>
      <c r="I3103" s="12" t="s">
        <v>78</v>
      </c>
      <c r="J3103" s="13" t="s">
        <v>12294</v>
      </c>
      <c r="K3103" s="1" t="s">
        <v>11668</v>
      </c>
      <c r="L3103" s="1" t="s">
        <v>79</v>
      </c>
      <c r="M3103" s="1" t="s">
        <v>80</v>
      </c>
      <c r="N3103" s="1" t="s">
        <v>11667</v>
      </c>
      <c r="O3103" s="1" t="s">
        <v>11671</v>
      </c>
      <c r="P3103" s="1">
        <v>778</v>
      </c>
      <c r="Q3103" s="7" t="s">
        <v>11939</v>
      </c>
      <c r="R3103" s="2">
        <v>15</v>
      </c>
      <c r="S3103" s="2">
        <v>320</v>
      </c>
      <c r="T3103" s="4">
        <f t="shared" si="104"/>
        <v>4800</v>
      </c>
      <c r="U3103" s="4">
        <f t="shared" si="103"/>
        <v>5376.0000000000009</v>
      </c>
      <c r="V3103" s="4"/>
      <c r="W3103" s="6">
        <v>2016</v>
      </c>
      <c r="X3103" s="4"/>
    </row>
    <row r="3104" spans="1:24" ht="66" customHeight="1" x14ac:dyDescent="0.2">
      <c r="A3104" s="8" t="s">
        <v>3177</v>
      </c>
      <c r="B3104" s="1" t="s">
        <v>12283</v>
      </c>
      <c r="C3104" s="5" t="s">
        <v>11057</v>
      </c>
      <c r="D3104" s="5" t="s">
        <v>12260</v>
      </c>
      <c r="E3104" s="5" t="s">
        <v>11833</v>
      </c>
      <c r="F3104" s="14" t="s">
        <v>11059</v>
      </c>
      <c r="G3104" s="11" t="s">
        <v>77</v>
      </c>
      <c r="H3104" s="12">
        <v>0</v>
      </c>
      <c r="I3104" s="12" t="s">
        <v>78</v>
      </c>
      <c r="J3104" s="13" t="s">
        <v>12294</v>
      </c>
      <c r="K3104" s="1" t="s">
        <v>11668</v>
      </c>
      <c r="L3104" s="1" t="s">
        <v>79</v>
      </c>
      <c r="M3104" s="1" t="s">
        <v>80</v>
      </c>
      <c r="N3104" s="1" t="s">
        <v>11667</v>
      </c>
      <c r="O3104" s="1" t="s">
        <v>11671</v>
      </c>
      <c r="P3104" s="1">
        <v>778</v>
      </c>
      <c r="Q3104" s="7" t="s">
        <v>11939</v>
      </c>
      <c r="R3104" s="2">
        <v>15</v>
      </c>
      <c r="S3104" s="2">
        <v>746.43</v>
      </c>
      <c r="T3104" s="4">
        <f t="shared" si="104"/>
        <v>11196.449999999999</v>
      </c>
      <c r="U3104" s="4">
        <f t="shared" si="103"/>
        <v>12540.023999999999</v>
      </c>
      <c r="V3104" s="4"/>
      <c r="W3104" s="6">
        <v>2016</v>
      </c>
      <c r="X3104" s="4"/>
    </row>
    <row r="3105" spans="1:24" ht="66" customHeight="1" x14ac:dyDescent="0.2">
      <c r="A3105" s="8" t="s">
        <v>3178</v>
      </c>
      <c r="B3105" s="1" t="s">
        <v>12283</v>
      </c>
      <c r="C3105" s="5" t="s">
        <v>11060</v>
      </c>
      <c r="D3105" s="5" t="s">
        <v>11061</v>
      </c>
      <c r="E3105" s="5" t="s">
        <v>9520</v>
      </c>
      <c r="F3105" s="14" t="s">
        <v>11062</v>
      </c>
      <c r="G3105" s="11" t="s">
        <v>77</v>
      </c>
      <c r="H3105" s="12">
        <v>0</v>
      </c>
      <c r="I3105" s="12" t="s">
        <v>78</v>
      </c>
      <c r="J3105" s="13" t="s">
        <v>12294</v>
      </c>
      <c r="K3105" s="1" t="s">
        <v>11668</v>
      </c>
      <c r="L3105" s="1" t="s">
        <v>79</v>
      </c>
      <c r="M3105" s="1" t="s">
        <v>80</v>
      </c>
      <c r="N3105" s="1" t="s">
        <v>11667</v>
      </c>
      <c r="O3105" s="1" t="s">
        <v>11671</v>
      </c>
      <c r="P3105" s="1">
        <v>778</v>
      </c>
      <c r="Q3105" s="7" t="s">
        <v>11939</v>
      </c>
      <c r="R3105" s="2">
        <v>10</v>
      </c>
      <c r="S3105" s="2">
        <v>341</v>
      </c>
      <c r="T3105" s="4">
        <f t="shared" si="104"/>
        <v>3410</v>
      </c>
      <c r="U3105" s="4">
        <f t="shared" si="103"/>
        <v>3819.2000000000003</v>
      </c>
      <c r="V3105" s="4"/>
      <c r="W3105" s="6">
        <v>2016</v>
      </c>
      <c r="X3105" s="4"/>
    </row>
    <row r="3106" spans="1:24" ht="66" customHeight="1" x14ac:dyDescent="0.2">
      <c r="A3106" s="8" t="s">
        <v>3179</v>
      </c>
      <c r="B3106" s="1" t="s">
        <v>12283</v>
      </c>
      <c r="C3106" s="5" t="s">
        <v>11054</v>
      </c>
      <c r="D3106" s="5" t="s">
        <v>11055</v>
      </c>
      <c r="E3106" s="5" t="s">
        <v>9300</v>
      </c>
      <c r="F3106" s="14" t="s">
        <v>11063</v>
      </c>
      <c r="G3106" s="11" t="s">
        <v>77</v>
      </c>
      <c r="H3106" s="12">
        <v>0</v>
      </c>
      <c r="I3106" s="12" t="s">
        <v>78</v>
      </c>
      <c r="J3106" s="13" t="s">
        <v>12294</v>
      </c>
      <c r="K3106" s="1" t="s">
        <v>11668</v>
      </c>
      <c r="L3106" s="1" t="s">
        <v>79</v>
      </c>
      <c r="M3106" s="1" t="s">
        <v>80</v>
      </c>
      <c r="N3106" s="1" t="s">
        <v>11667</v>
      </c>
      <c r="O3106" s="1" t="s">
        <v>11671</v>
      </c>
      <c r="P3106" s="1">
        <v>778</v>
      </c>
      <c r="Q3106" s="7" t="s">
        <v>11939</v>
      </c>
      <c r="R3106" s="2">
        <v>6</v>
      </c>
      <c r="S3106" s="2">
        <v>170.5</v>
      </c>
      <c r="T3106" s="4">
        <f t="shared" si="104"/>
        <v>1023</v>
      </c>
      <c r="U3106" s="4">
        <f t="shared" si="103"/>
        <v>1145.7600000000002</v>
      </c>
      <c r="V3106" s="4"/>
      <c r="W3106" s="6">
        <v>2016</v>
      </c>
      <c r="X3106" s="4"/>
    </row>
    <row r="3107" spans="1:24" ht="66" customHeight="1" x14ac:dyDescent="0.2">
      <c r="A3107" s="8" t="s">
        <v>3180</v>
      </c>
      <c r="B3107" s="1" t="s">
        <v>12283</v>
      </c>
      <c r="C3107" s="5" t="s">
        <v>11064</v>
      </c>
      <c r="D3107" s="5" t="s">
        <v>11065</v>
      </c>
      <c r="E3107" s="5" t="s">
        <v>10861</v>
      </c>
      <c r="F3107" s="14" t="s">
        <v>11066</v>
      </c>
      <c r="G3107" s="11" t="s">
        <v>77</v>
      </c>
      <c r="H3107" s="12">
        <v>0</v>
      </c>
      <c r="I3107" s="12" t="s">
        <v>78</v>
      </c>
      <c r="J3107" s="13" t="s">
        <v>12294</v>
      </c>
      <c r="K3107" s="1" t="s">
        <v>11668</v>
      </c>
      <c r="L3107" s="1" t="s">
        <v>79</v>
      </c>
      <c r="M3107" s="1" t="s">
        <v>80</v>
      </c>
      <c r="N3107" s="1" t="s">
        <v>11667</v>
      </c>
      <c r="O3107" s="1" t="s">
        <v>11671</v>
      </c>
      <c r="P3107" s="1">
        <v>778</v>
      </c>
      <c r="Q3107" s="7" t="s">
        <v>11939</v>
      </c>
      <c r="R3107" s="2">
        <v>10</v>
      </c>
      <c r="S3107" s="2">
        <v>154</v>
      </c>
      <c r="T3107" s="4">
        <f t="shared" si="104"/>
        <v>1540</v>
      </c>
      <c r="U3107" s="4">
        <f t="shared" si="103"/>
        <v>1724.8000000000002</v>
      </c>
      <c r="V3107" s="4"/>
      <c r="W3107" s="6">
        <v>2016</v>
      </c>
      <c r="X3107" s="4"/>
    </row>
    <row r="3108" spans="1:24" ht="66" customHeight="1" x14ac:dyDescent="0.2">
      <c r="A3108" s="8" t="s">
        <v>3181</v>
      </c>
      <c r="B3108" s="1" t="s">
        <v>12283</v>
      </c>
      <c r="C3108" s="5" t="s">
        <v>11067</v>
      </c>
      <c r="D3108" s="5" t="s">
        <v>11068</v>
      </c>
      <c r="E3108" s="5" t="s">
        <v>10871</v>
      </c>
      <c r="F3108" s="14" t="s">
        <v>11069</v>
      </c>
      <c r="G3108" s="11" t="s">
        <v>77</v>
      </c>
      <c r="H3108" s="12">
        <v>0</v>
      </c>
      <c r="I3108" s="12" t="s">
        <v>78</v>
      </c>
      <c r="J3108" s="13" t="s">
        <v>12294</v>
      </c>
      <c r="K3108" s="1" t="s">
        <v>11668</v>
      </c>
      <c r="L3108" s="1" t="s">
        <v>79</v>
      </c>
      <c r="M3108" s="1" t="s">
        <v>80</v>
      </c>
      <c r="N3108" s="1" t="s">
        <v>11667</v>
      </c>
      <c r="O3108" s="1" t="s">
        <v>11671</v>
      </c>
      <c r="P3108" s="1">
        <v>778</v>
      </c>
      <c r="Q3108" s="7" t="s">
        <v>11939</v>
      </c>
      <c r="R3108" s="2">
        <v>6</v>
      </c>
      <c r="S3108" s="2">
        <v>1658.8</v>
      </c>
      <c r="T3108" s="4">
        <f t="shared" si="104"/>
        <v>9952.7999999999993</v>
      </c>
      <c r="U3108" s="4">
        <f t="shared" si="103"/>
        <v>11147.136</v>
      </c>
      <c r="V3108" s="4"/>
      <c r="W3108" s="6">
        <v>2016</v>
      </c>
      <c r="X3108" s="4"/>
    </row>
    <row r="3109" spans="1:24" ht="66" customHeight="1" x14ac:dyDescent="0.2">
      <c r="A3109" s="8" t="s">
        <v>3182</v>
      </c>
      <c r="B3109" s="1" t="s">
        <v>12283</v>
      </c>
      <c r="C3109" s="5" t="s">
        <v>11070</v>
      </c>
      <c r="D3109" s="5" t="s">
        <v>11071</v>
      </c>
      <c r="E3109" s="5" t="s">
        <v>10871</v>
      </c>
      <c r="F3109" s="14" t="s">
        <v>11072</v>
      </c>
      <c r="G3109" s="11" t="s">
        <v>77</v>
      </c>
      <c r="H3109" s="12">
        <v>0</v>
      </c>
      <c r="I3109" s="12" t="s">
        <v>78</v>
      </c>
      <c r="J3109" s="13" t="s">
        <v>12294</v>
      </c>
      <c r="K3109" s="1" t="s">
        <v>11668</v>
      </c>
      <c r="L3109" s="1" t="s">
        <v>79</v>
      </c>
      <c r="M3109" s="1" t="s">
        <v>80</v>
      </c>
      <c r="N3109" s="1" t="s">
        <v>11667</v>
      </c>
      <c r="O3109" s="1" t="s">
        <v>11671</v>
      </c>
      <c r="P3109" s="1">
        <v>778</v>
      </c>
      <c r="Q3109" s="7" t="s">
        <v>11939</v>
      </c>
      <c r="R3109" s="2">
        <v>6</v>
      </c>
      <c r="S3109" s="2">
        <v>37.4</v>
      </c>
      <c r="T3109" s="4">
        <f t="shared" si="104"/>
        <v>224.39999999999998</v>
      </c>
      <c r="U3109" s="4">
        <f t="shared" si="103"/>
        <v>251.328</v>
      </c>
      <c r="V3109" s="4"/>
      <c r="W3109" s="6">
        <v>2016</v>
      </c>
      <c r="X3109" s="4"/>
    </row>
    <row r="3110" spans="1:24" ht="66" customHeight="1" x14ac:dyDescent="0.2">
      <c r="A3110" s="8" t="s">
        <v>3183</v>
      </c>
      <c r="B3110" s="1" t="s">
        <v>12283</v>
      </c>
      <c r="C3110" s="5" t="s">
        <v>11073</v>
      </c>
      <c r="D3110" s="5" t="s">
        <v>11074</v>
      </c>
      <c r="E3110" s="5" t="s">
        <v>9300</v>
      </c>
      <c r="F3110" s="14" t="s">
        <v>11075</v>
      </c>
      <c r="G3110" s="11" t="s">
        <v>77</v>
      </c>
      <c r="H3110" s="12">
        <v>0</v>
      </c>
      <c r="I3110" s="12" t="s">
        <v>78</v>
      </c>
      <c r="J3110" s="13" t="s">
        <v>12294</v>
      </c>
      <c r="K3110" s="1" t="s">
        <v>11668</v>
      </c>
      <c r="L3110" s="1" t="s">
        <v>79</v>
      </c>
      <c r="M3110" s="1" t="s">
        <v>80</v>
      </c>
      <c r="N3110" s="1" t="s">
        <v>11667</v>
      </c>
      <c r="O3110" s="1" t="s">
        <v>11671</v>
      </c>
      <c r="P3110" s="1">
        <v>778</v>
      </c>
      <c r="Q3110" s="7" t="s">
        <v>11939</v>
      </c>
      <c r="R3110" s="2">
        <v>20</v>
      </c>
      <c r="S3110" s="2">
        <v>159.5</v>
      </c>
      <c r="T3110" s="4">
        <f t="shared" si="104"/>
        <v>3190</v>
      </c>
      <c r="U3110" s="4">
        <f t="shared" si="103"/>
        <v>3572.8</v>
      </c>
      <c r="V3110" s="4"/>
      <c r="W3110" s="6">
        <v>2016</v>
      </c>
      <c r="X3110" s="4"/>
    </row>
    <row r="3111" spans="1:24" ht="66" customHeight="1" x14ac:dyDescent="0.2">
      <c r="A3111" s="8" t="s">
        <v>3184</v>
      </c>
      <c r="B3111" s="1" t="s">
        <v>12283</v>
      </c>
      <c r="C3111" s="5" t="s">
        <v>11076</v>
      </c>
      <c r="D3111" s="5" t="s">
        <v>11077</v>
      </c>
      <c r="E3111" s="5" t="s">
        <v>9520</v>
      </c>
      <c r="F3111" s="14" t="s">
        <v>11078</v>
      </c>
      <c r="G3111" s="11" t="s">
        <v>77</v>
      </c>
      <c r="H3111" s="12">
        <v>0</v>
      </c>
      <c r="I3111" s="12" t="s">
        <v>78</v>
      </c>
      <c r="J3111" s="13" t="s">
        <v>12294</v>
      </c>
      <c r="K3111" s="1" t="s">
        <v>11668</v>
      </c>
      <c r="L3111" s="1" t="s">
        <v>79</v>
      </c>
      <c r="M3111" s="1" t="s">
        <v>80</v>
      </c>
      <c r="N3111" s="1" t="s">
        <v>11667</v>
      </c>
      <c r="O3111" s="1" t="s">
        <v>11671</v>
      </c>
      <c r="P3111" s="1">
        <v>872</v>
      </c>
      <c r="Q3111" s="7" t="s">
        <v>11929</v>
      </c>
      <c r="R3111" s="2">
        <v>10</v>
      </c>
      <c r="S3111" s="2">
        <v>715</v>
      </c>
      <c r="T3111" s="4">
        <f t="shared" si="104"/>
        <v>7150</v>
      </c>
      <c r="U3111" s="4">
        <f t="shared" si="103"/>
        <v>8008.0000000000009</v>
      </c>
      <c r="V3111" s="4"/>
      <c r="W3111" s="6">
        <v>2016</v>
      </c>
      <c r="X3111" s="4"/>
    </row>
    <row r="3112" spans="1:24" ht="66" customHeight="1" x14ac:dyDescent="0.2">
      <c r="A3112" s="8" t="s">
        <v>3185</v>
      </c>
      <c r="B3112" s="1" t="s">
        <v>12283</v>
      </c>
      <c r="C3112" s="5" t="s">
        <v>11079</v>
      </c>
      <c r="D3112" s="5" t="s">
        <v>5408</v>
      </c>
      <c r="E3112" s="5" t="s">
        <v>11834</v>
      </c>
      <c r="F3112" s="14" t="s">
        <v>11080</v>
      </c>
      <c r="G3112" s="11" t="s">
        <v>77</v>
      </c>
      <c r="H3112" s="12">
        <v>0</v>
      </c>
      <c r="I3112" s="12" t="s">
        <v>78</v>
      </c>
      <c r="J3112" s="13" t="s">
        <v>12294</v>
      </c>
      <c r="K3112" s="1" t="s">
        <v>11668</v>
      </c>
      <c r="L3112" s="1" t="s">
        <v>79</v>
      </c>
      <c r="M3112" s="1" t="s">
        <v>80</v>
      </c>
      <c r="N3112" s="1" t="s">
        <v>11667</v>
      </c>
      <c r="O3112" s="1" t="s">
        <v>11671</v>
      </c>
      <c r="P3112" s="1" t="s">
        <v>11947</v>
      </c>
      <c r="Q3112" s="7" t="s">
        <v>11901</v>
      </c>
      <c r="R3112" s="2">
        <v>100</v>
      </c>
      <c r="S3112" s="2">
        <v>92.81</v>
      </c>
      <c r="T3112" s="4">
        <f t="shared" si="104"/>
        <v>9281</v>
      </c>
      <c r="U3112" s="4">
        <f t="shared" si="103"/>
        <v>10394.720000000001</v>
      </c>
      <c r="V3112" s="4"/>
      <c r="W3112" s="6">
        <v>2016</v>
      </c>
      <c r="X3112" s="4"/>
    </row>
    <row r="3113" spans="1:24" ht="66" customHeight="1" x14ac:dyDescent="0.2">
      <c r="A3113" s="8" t="s">
        <v>3186</v>
      </c>
      <c r="B3113" s="1" t="s">
        <v>12283</v>
      </c>
      <c r="C3113" s="5" t="s">
        <v>11081</v>
      </c>
      <c r="D3113" s="5" t="s">
        <v>11835</v>
      </c>
      <c r="E3113" s="5" t="s">
        <v>11822</v>
      </c>
      <c r="F3113" s="14" t="s">
        <v>11082</v>
      </c>
      <c r="G3113" s="11" t="s">
        <v>77</v>
      </c>
      <c r="H3113" s="12">
        <v>0</v>
      </c>
      <c r="I3113" s="12" t="s">
        <v>78</v>
      </c>
      <c r="J3113" s="13" t="s">
        <v>12294</v>
      </c>
      <c r="K3113" s="1" t="s">
        <v>11668</v>
      </c>
      <c r="L3113" s="1" t="s">
        <v>79</v>
      </c>
      <c r="M3113" s="1" t="s">
        <v>80</v>
      </c>
      <c r="N3113" s="1" t="s">
        <v>11667</v>
      </c>
      <c r="O3113" s="1" t="s">
        <v>11671</v>
      </c>
      <c r="P3113" s="1">
        <v>778</v>
      </c>
      <c r="Q3113" s="7" t="s">
        <v>11939</v>
      </c>
      <c r="R3113" s="2">
        <v>6</v>
      </c>
      <c r="S3113" s="2">
        <v>901.9</v>
      </c>
      <c r="T3113" s="4">
        <f t="shared" si="104"/>
        <v>5411.4</v>
      </c>
      <c r="U3113" s="4">
        <f t="shared" si="103"/>
        <v>6060.768</v>
      </c>
      <c r="V3113" s="4"/>
      <c r="W3113" s="6">
        <v>2016</v>
      </c>
      <c r="X3113" s="4"/>
    </row>
    <row r="3114" spans="1:24" ht="66" customHeight="1" x14ac:dyDescent="0.2">
      <c r="A3114" s="8" t="s">
        <v>3187</v>
      </c>
      <c r="B3114" s="1" t="s">
        <v>12283</v>
      </c>
      <c r="C3114" s="5" t="s">
        <v>11083</v>
      </c>
      <c r="D3114" s="5" t="s">
        <v>11084</v>
      </c>
      <c r="E3114" s="5" t="s">
        <v>9520</v>
      </c>
      <c r="F3114" s="14" t="s">
        <v>11085</v>
      </c>
      <c r="G3114" s="11" t="s">
        <v>77</v>
      </c>
      <c r="H3114" s="12">
        <v>0</v>
      </c>
      <c r="I3114" s="12" t="s">
        <v>78</v>
      </c>
      <c r="J3114" s="13" t="s">
        <v>12294</v>
      </c>
      <c r="K3114" s="1" t="s">
        <v>11668</v>
      </c>
      <c r="L3114" s="1" t="s">
        <v>79</v>
      </c>
      <c r="M3114" s="1" t="s">
        <v>80</v>
      </c>
      <c r="N3114" s="1" t="s">
        <v>11667</v>
      </c>
      <c r="O3114" s="1" t="s">
        <v>11671</v>
      </c>
      <c r="P3114" s="1">
        <v>778</v>
      </c>
      <c r="Q3114" s="7" t="s">
        <v>11939</v>
      </c>
      <c r="R3114" s="2">
        <v>6</v>
      </c>
      <c r="S3114" s="2">
        <v>2065.8000000000002</v>
      </c>
      <c r="T3114" s="4">
        <f t="shared" si="104"/>
        <v>12394.800000000001</v>
      </c>
      <c r="U3114" s="4">
        <f t="shared" si="103"/>
        <v>13882.176000000003</v>
      </c>
      <c r="V3114" s="4"/>
      <c r="W3114" s="6">
        <v>2016</v>
      </c>
      <c r="X3114" s="4"/>
    </row>
    <row r="3115" spans="1:24" ht="66" customHeight="1" x14ac:dyDescent="0.2">
      <c r="A3115" s="8" t="s">
        <v>3188</v>
      </c>
      <c r="B3115" s="1" t="s">
        <v>12283</v>
      </c>
      <c r="C3115" s="5" t="s">
        <v>11086</v>
      </c>
      <c r="D3115" s="5" t="s">
        <v>11087</v>
      </c>
      <c r="E3115" s="5" t="s">
        <v>10861</v>
      </c>
      <c r="F3115" s="14" t="s">
        <v>11088</v>
      </c>
      <c r="G3115" s="11" t="s">
        <v>77</v>
      </c>
      <c r="H3115" s="12">
        <v>0</v>
      </c>
      <c r="I3115" s="12" t="s">
        <v>78</v>
      </c>
      <c r="J3115" s="13" t="s">
        <v>12294</v>
      </c>
      <c r="K3115" s="1" t="s">
        <v>11668</v>
      </c>
      <c r="L3115" s="1" t="s">
        <v>79</v>
      </c>
      <c r="M3115" s="1" t="s">
        <v>80</v>
      </c>
      <c r="N3115" s="1" t="s">
        <v>11667</v>
      </c>
      <c r="O3115" s="1" t="s">
        <v>11671</v>
      </c>
      <c r="P3115" s="1">
        <v>778</v>
      </c>
      <c r="Q3115" s="7" t="s">
        <v>11939</v>
      </c>
      <c r="R3115" s="2">
        <v>12</v>
      </c>
      <c r="S3115" s="2">
        <v>804.9</v>
      </c>
      <c r="T3115" s="4">
        <f t="shared" si="104"/>
        <v>9658.7999999999993</v>
      </c>
      <c r="U3115" s="4">
        <f t="shared" si="103"/>
        <v>10817.856</v>
      </c>
      <c r="V3115" s="4"/>
      <c r="W3115" s="6">
        <v>2016</v>
      </c>
      <c r="X3115" s="4"/>
    </row>
    <row r="3116" spans="1:24" ht="66" customHeight="1" x14ac:dyDescent="0.2">
      <c r="A3116" s="8" t="s">
        <v>3189</v>
      </c>
      <c r="B3116" s="1" t="s">
        <v>12283</v>
      </c>
      <c r="C3116" s="5" t="s">
        <v>11089</v>
      </c>
      <c r="D3116" s="5" t="s">
        <v>11090</v>
      </c>
      <c r="E3116" s="5" t="s">
        <v>9520</v>
      </c>
      <c r="F3116" s="14" t="s">
        <v>11091</v>
      </c>
      <c r="G3116" s="11" t="s">
        <v>77</v>
      </c>
      <c r="H3116" s="12">
        <v>0</v>
      </c>
      <c r="I3116" s="12" t="s">
        <v>78</v>
      </c>
      <c r="J3116" s="13" t="s">
        <v>12294</v>
      </c>
      <c r="K3116" s="1" t="s">
        <v>11668</v>
      </c>
      <c r="L3116" s="1" t="s">
        <v>79</v>
      </c>
      <c r="M3116" s="1" t="s">
        <v>80</v>
      </c>
      <c r="N3116" s="1" t="s">
        <v>11667</v>
      </c>
      <c r="O3116" s="1" t="s">
        <v>11671</v>
      </c>
      <c r="P3116" s="1">
        <v>778</v>
      </c>
      <c r="Q3116" s="7" t="s">
        <v>11939</v>
      </c>
      <c r="R3116" s="2">
        <v>72</v>
      </c>
      <c r="S3116" s="2">
        <v>212.2</v>
      </c>
      <c r="T3116" s="4">
        <f t="shared" si="104"/>
        <v>15278.4</v>
      </c>
      <c r="U3116" s="4">
        <f t="shared" si="103"/>
        <v>17111.808000000001</v>
      </c>
      <c r="V3116" s="4"/>
      <c r="W3116" s="6">
        <v>2016</v>
      </c>
      <c r="X3116" s="4"/>
    </row>
    <row r="3117" spans="1:24" ht="66" customHeight="1" x14ac:dyDescent="0.2">
      <c r="A3117" s="8" t="s">
        <v>3190</v>
      </c>
      <c r="B3117" s="1" t="s">
        <v>12283</v>
      </c>
      <c r="C3117" s="5" t="s">
        <v>11092</v>
      </c>
      <c r="D3117" s="5" t="s">
        <v>11093</v>
      </c>
      <c r="E3117" s="5" t="s">
        <v>9520</v>
      </c>
      <c r="F3117" s="14" t="s">
        <v>11094</v>
      </c>
      <c r="G3117" s="11" t="s">
        <v>77</v>
      </c>
      <c r="H3117" s="12">
        <v>0</v>
      </c>
      <c r="I3117" s="12" t="s">
        <v>78</v>
      </c>
      <c r="J3117" s="13" t="s">
        <v>12294</v>
      </c>
      <c r="K3117" s="1" t="s">
        <v>11668</v>
      </c>
      <c r="L3117" s="1" t="s">
        <v>79</v>
      </c>
      <c r="M3117" s="1" t="s">
        <v>80</v>
      </c>
      <c r="N3117" s="1" t="s">
        <v>11667</v>
      </c>
      <c r="O3117" s="1" t="s">
        <v>11671</v>
      </c>
      <c r="P3117" s="1">
        <v>778</v>
      </c>
      <c r="Q3117" s="7" t="s">
        <v>11939</v>
      </c>
      <c r="R3117" s="2">
        <v>10</v>
      </c>
      <c r="S3117" s="2">
        <v>1879.7</v>
      </c>
      <c r="T3117" s="4">
        <f t="shared" si="104"/>
        <v>18797</v>
      </c>
      <c r="U3117" s="4">
        <f t="shared" si="103"/>
        <v>21052.640000000003</v>
      </c>
      <c r="V3117" s="4"/>
      <c r="W3117" s="6">
        <v>2016</v>
      </c>
      <c r="X3117" s="4"/>
    </row>
    <row r="3118" spans="1:24" ht="66" customHeight="1" x14ac:dyDescent="0.2">
      <c r="A3118" s="8" t="s">
        <v>3191</v>
      </c>
      <c r="B3118" s="1" t="s">
        <v>12283</v>
      </c>
      <c r="C3118" s="5" t="s">
        <v>11095</v>
      </c>
      <c r="D3118" s="5" t="s">
        <v>11096</v>
      </c>
      <c r="E3118" s="5" t="s">
        <v>10998</v>
      </c>
      <c r="F3118" s="14" t="s">
        <v>11097</v>
      </c>
      <c r="G3118" s="11" t="s">
        <v>77</v>
      </c>
      <c r="H3118" s="12">
        <v>0</v>
      </c>
      <c r="I3118" s="12" t="s">
        <v>78</v>
      </c>
      <c r="J3118" s="13" t="s">
        <v>12294</v>
      </c>
      <c r="K3118" s="1" t="s">
        <v>11668</v>
      </c>
      <c r="L3118" s="1" t="s">
        <v>79</v>
      </c>
      <c r="M3118" s="1" t="s">
        <v>80</v>
      </c>
      <c r="N3118" s="1" t="s">
        <v>11667</v>
      </c>
      <c r="O3118" s="1" t="s">
        <v>11671</v>
      </c>
      <c r="P3118" s="1">
        <v>778</v>
      </c>
      <c r="Q3118" s="7" t="s">
        <v>11939</v>
      </c>
      <c r="R3118" s="2">
        <v>12</v>
      </c>
      <c r="S3118" s="2">
        <v>778.8</v>
      </c>
      <c r="T3118" s="4">
        <f t="shared" si="104"/>
        <v>9345.5999999999985</v>
      </c>
      <c r="U3118" s="4">
        <f t="shared" si="103"/>
        <v>10467.072</v>
      </c>
      <c r="V3118" s="4"/>
      <c r="W3118" s="6">
        <v>2016</v>
      </c>
      <c r="X3118" s="4"/>
    </row>
    <row r="3119" spans="1:24" ht="66" customHeight="1" x14ac:dyDescent="0.2">
      <c r="A3119" s="8" t="s">
        <v>3192</v>
      </c>
      <c r="B3119" s="1" t="s">
        <v>12283</v>
      </c>
      <c r="C3119" s="5" t="s">
        <v>11098</v>
      </c>
      <c r="D3119" s="5" t="s">
        <v>11099</v>
      </c>
      <c r="E3119" s="5" t="s">
        <v>12261</v>
      </c>
      <c r="F3119" s="14" t="s">
        <v>11100</v>
      </c>
      <c r="G3119" s="11" t="s">
        <v>77</v>
      </c>
      <c r="H3119" s="12">
        <v>0</v>
      </c>
      <c r="I3119" s="12" t="s">
        <v>78</v>
      </c>
      <c r="J3119" s="13" t="s">
        <v>12294</v>
      </c>
      <c r="K3119" s="1" t="s">
        <v>11668</v>
      </c>
      <c r="L3119" s="1" t="s">
        <v>79</v>
      </c>
      <c r="M3119" s="1" t="s">
        <v>80</v>
      </c>
      <c r="N3119" s="1" t="s">
        <v>11667</v>
      </c>
      <c r="O3119" s="1" t="s">
        <v>11671</v>
      </c>
      <c r="P3119" s="1">
        <v>796</v>
      </c>
      <c r="Q3119" s="7" t="s">
        <v>11941</v>
      </c>
      <c r="R3119" s="2">
        <v>100</v>
      </c>
      <c r="S3119" s="2">
        <v>4.62</v>
      </c>
      <c r="T3119" s="4">
        <f t="shared" si="104"/>
        <v>462</v>
      </c>
      <c r="U3119" s="4">
        <f t="shared" si="103"/>
        <v>517.44000000000005</v>
      </c>
      <c r="V3119" s="4"/>
      <c r="W3119" s="6">
        <v>2016</v>
      </c>
      <c r="X3119" s="4"/>
    </row>
    <row r="3120" spans="1:24" ht="66" customHeight="1" x14ac:dyDescent="0.2">
      <c r="A3120" s="8" t="s">
        <v>3193</v>
      </c>
      <c r="B3120" s="1" t="s">
        <v>12283</v>
      </c>
      <c r="C3120" s="5" t="s">
        <v>11101</v>
      </c>
      <c r="D3120" s="5" t="s">
        <v>11837</v>
      </c>
      <c r="E3120" s="5" t="s">
        <v>9520</v>
      </c>
      <c r="F3120" s="14" t="s">
        <v>11102</v>
      </c>
      <c r="G3120" s="11" t="s">
        <v>77</v>
      </c>
      <c r="H3120" s="12">
        <v>0</v>
      </c>
      <c r="I3120" s="12" t="s">
        <v>78</v>
      </c>
      <c r="J3120" s="13" t="s">
        <v>12294</v>
      </c>
      <c r="K3120" s="1" t="s">
        <v>11668</v>
      </c>
      <c r="L3120" s="1" t="s">
        <v>79</v>
      </c>
      <c r="M3120" s="1" t="s">
        <v>80</v>
      </c>
      <c r="N3120" s="1" t="s">
        <v>11667</v>
      </c>
      <c r="O3120" s="1" t="s">
        <v>11671</v>
      </c>
      <c r="P3120" s="1">
        <v>778</v>
      </c>
      <c r="Q3120" s="7" t="s">
        <v>11939</v>
      </c>
      <c r="R3120" s="2">
        <v>12</v>
      </c>
      <c r="S3120" s="2">
        <v>399.3</v>
      </c>
      <c r="T3120" s="4">
        <f t="shared" si="104"/>
        <v>4791.6000000000004</v>
      </c>
      <c r="U3120" s="4">
        <f t="shared" si="103"/>
        <v>5366.5920000000006</v>
      </c>
      <c r="V3120" s="4"/>
      <c r="W3120" s="6">
        <v>2016</v>
      </c>
      <c r="X3120" s="4"/>
    </row>
    <row r="3121" spans="1:24" ht="66" customHeight="1" x14ac:dyDescent="0.2">
      <c r="A3121" s="8" t="s">
        <v>3194</v>
      </c>
      <c r="B3121" s="1" t="s">
        <v>12283</v>
      </c>
      <c r="C3121" s="5" t="s">
        <v>11103</v>
      </c>
      <c r="D3121" s="5" t="s">
        <v>11104</v>
      </c>
      <c r="E3121" s="5" t="s">
        <v>9520</v>
      </c>
      <c r="F3121" s="14" t="s">
        <v>11105</v>
      </c>
      <c r="G3121" s="11" t="s">
        <v>77</v>
      </c>
      <c r="H3121" s="12">
        <v>0</v>
      </c>
      <c r="I3121" s="12" t="s">
        <v>78</v>
      </c>
      <c r="J3121" s="13" t="s">
        <v>12294</v>
      </c>
      <c r="K3121" s="1" t="s">
        <v>11668</v>
      </c>
      <c r="L3121" s="1" t="s">
        <v>79</v>
      </c>
      <c r="M3121" s="1" t="s">
        <v>80</v>
      </c>
      <c r="N3121" s="1" t="s">
        <v>11667</v>
      </c>
      <c r="O3121" s="1" t="s">
        <v>11671</v>
      </c>
      <c r="P3121" s="1">
        <v>778</v>
      </c>
      <c r="Q3121" s="7" t="s">
        <v>11939</v>
      </c>
      <c r="R3121" s="2">
        <v>12</v>
      </c>
      <c r="S3121" s="2">
        <v>389.4</v>
      </c>
      <c r="T3121" s="4">
        <f t="shared" si="104"/>
        <v>4672.7999999999993</v>
      </c>
      <c r="U3121" s="4">
        <f t="shared" si="103"/>
        <v>5233.5360000000001</v>
      </c>
      <c r="V3121" s="4"/>
      <c r="W3121" s="6">
        <v>2016</v>
      </c>
      <c r="X3121" s="4"/>
    </row>
    <row r="3122" spans="1:24" ht="66" customHeight="1" x14ac:dyDescent="0.2">
      <c r="A3122" s="8" t="s">
        <v>3195</v>
      </c>
      <c r="B3122" s="1" t="s">
        <v>12283</v>
      </c>
      <c r="C3122" s="5" t="s">
        <v>11106</v>
      </c>
      <c r="D3122" s="5" t="s">
        <v>11104</v>
      </c>
      <c r="E3122" s="5" t="s">
        <v>9520</v>
      </c>
      <c r="F3122" s="14" t="s">
        <v>11107</v>
      </c>
      <c r="G3122" s="11" t="s">
        <v>77</v>
      </c>
      <c r="H3122" s="12">
        <v>0</v>
      </c>
      <c r="I3122" s="12" t="s">
        <v>78</v>
      </c>
      <c r="J3122" s="13" t="s">
        <v>12294</v>
      </c>
      <c r="K3122" s="1" t="s">
        <v>11668</v>
      </c>
      <c r="L3122" s="1" t="s">
        <v>79</v>
      </c>
      <c r="M3122" s="1" t="s">
        <v>80</v>
      </c>
      <c r="N3122" s="1" t="s">
        <v>11667</v>
      </c>
      <c r="O3122" s="1" t="s">
        <v>11671</v>
      </c>
      <c r="P3122" s="1">
        <v>872</v>
      </c>
      <c r="Q3122" s="7" t="s">
        <v>11929</v>
      </c>
      <c r="R3122" s="2">
        <v>200</v>
      </c>
      <c r="S3122" s="2">
        <v>199</v>
      </c>
      <c r="T3122" s="4">
        <f t="shared" si="104"/>
        <v>39800</v>
      </c>
      <c r="U3122" s="4">
        <f t="shared" si="103"/>
        <v>44576.000000000007</v>
      </c>
      <c r="V3122" s="4"/>
      <c r="W3122" s="6">
        <v>2016</v>
      </c>
      <c r="X3122" s="4"/>
    </row>
    <row r="3123" spans="1:24" ht="66" customHeight="1" x14ac:dyDescent="0.2">
      <c r="A3123" s="8" t="s">
        <v>3196</v>
      </c>
      <c r="B3123" s="1" t="s">
        <v>12283</v>
      </c>
      <c r="C3123" s="5" t="s">
        <v>11108</v>
      </c>
      <c r="D3123" s="5" t="s">
        <v>11109</v>
      </c>
      <c r="E3123" s="5" t="s">
        <v>10998</v>
      </c>
      <c r="F3123" s="14" t="s">
        <v>11110</v>
      </c>
      <c r="G3123" s="11" t="s">
        <v>77</v>
      </c>
      <c r="H3123" s="12">
        <v>0</v>
      </c>
      <c r="I3123" s="12" t="s">
        <v>78</v>
      </c>
      <c r="J3123" s="13" t="s">
        <v>12294</v>
      </c>
      <c r="K3123" s="1" t="s">
        <v>11668</v>
      </c>
      <c r="L3123" s="1" t="s">
        <v>79</v>
      </c>
      <c r="M3123" s="1" t="s">
        <v>80</v>
      </c>
      <c r="N3123" s="1" t="s">
        <v>11667</v>
      </c>
      <c r="O3123" s="1" t="s">
        <v>11671</v>
      </c>
      <c r="P3123" s="1">
        <v>872</v>
      </c>
      <c r="Q3123" s="7" t="s">
        <v>11929</v>
      </c>
      <c r="R3123" s="2">
        <v>12</v>
      </c>
      <c r="S3123" s="2">
        <v>55.44</v>
      </c>
      <c r="T3123" s="4">
        <f t="shared" si="104"/>
        <v>665.28</v>
      </c>
      <c r="U3123" s="4">
        <f t="shared" si="103"/>
        <v>745.11360000000002</v>
      </c>
      <c r="V3123" s="4"/>
      <c r="W3123" s="6">
        <v>2016</v>
      </c>
      <c r="X3123" s="4"/>
    </row>
    <row r="3124" spans="1:24" ht="66" customHeight="1" x14ac:dyDescent="0.2">
      <c r="A3124" s="8" t="s">
        <v>3197</v>
      </c>
      <c r="B3124" s="1" t="s">
        <v>12283</v>
      </c>
      <c r="C3124" s="5" t="s">
        <v>11111</v>
      </c>
      <c r="D3124" s="5" t="s">
        <v>11109</v>
      </c>
      <c r="E3124" s="5" t="s">
        <v>9520</v>
      </c>
      <c r="F3124" s="14" t="s">
        <v>11112</v>
      </c>
      <c r="G3124" s="11" t="s">
        <v>77</v>
      </c>
      <c r="H3124" s="12">
        <v>0</v>
      </c>
      <c r="I3124" s="12" t="s">
        <v>78</v>
      </c>
      <c r="J3124" s="13" t="s">
        <v>12294</v>
      </c>
      <c r="K3124" s="1" t="s">
        <v>11668</v>
      </c>
      <c r="L3124" s="1" t="s">
        <v>79</v>
      </c>
      <c r="M3124" s="1" t="s">
        <v>80</v>
      </c>
      <c r="N3124" s="1" t="s">
        <v>11667</v>
      </c>
      <c r="O3124" s="1" t="s">
        <v>11671</v>
      </c>
      <c r="P3124" s="1">
        <v>872</v>
      </c>
      <c r="Q3124" s="7" t="s">
        <v>11929</v>
      </c>
      <c r="R3124" s="2">
        <v>12</v>
      </c>
      <c r="S3124" s="2">
        <v>57.64</v>
      </c>
      <c r="T3124" s="4">
        <f t="shared" si="104"/>
        <v>691.68000000000006</v>
      </c>
      <c r="U3124" s="4">
        <f t="shared" si="103"/>
        <v>774.68160000000012</v>
      </c>
      <c r="V3124" s="4"/>
      <c r="W3124" s="6">
        <v>2016</v>
      </c>
      <c r="X3124" s="4"/>
    </row>
    <row r="3125" spans="1:24" ht="66" customHeight="1" x14ac:dyDescent="0.2">
      <c r="A3125" s="8" t="s">
        <v>3198</v>
      </c>
      <c r="B3125" s="1" t="s">
        <v>12283</v>
      </c>
      <c r="C3125" s="5" t="s">
        <v>11113</v>
      </c>
      <c r="D3125" s="5" t="s">
        <v>11838</v>
      </c>
      <c r="E3125" s="5" t="s">
        <v>11839</v>
      </c>
      <c r="F3125" s="14" t="s">
        <v>11114</v>
      </c>
      <c r="G3125" s="11" t="s">
        <v>77</v>
      </c>
      <c r="H3125" s="12">
        <v>0</v>
      </c>
      <c r="I3125" s="12" t="s">
        <v>78</v>
      </c>
      <c r="J3125" s="13" t="s">
        <v>12294</v>
      </c>
      <c r="K3125" s="1" t="s">
        <v>11668</v>
      </c>
      <c r="L3125" s="1" t="s">
        <v>79</v>
      </c>
      <c r="M3125" s="1" t="s">
        <v>80</v>
      </c>
      <c r="N3125" s="1" t="s">
        <v>11667</v>
      </c>
      <c r="O3125" s="1" t="s">
        <v>11671</v>
      </c>
      <c r="P3125" s="1">
        <v>778</v>
      </c>
      <c r="Q3125" s="7" t="s">
        <v>11939</v>
      </c>
      <c r="R3125" s="2">
        <v>12</v>
      </c>
      <c r="S3125" s="2">
        <v>2131.8000000000002</v>
      </c>
      <c r="T3125" s="4">
        <f t="shared" si="104"/>
        <v>25581.600000000002</v>
      </c>
      <c r="U3125" s="4">
        <f t="shared" si="103"/>
        <v>28651.392000000003</v>
      </c>
      <c r="V3125" s="4"/>
      <c r="W3125" s="6">
        <v>2016</v>
      </c>
      <c r="X3125" s="4"/>
    </row>
    <row r="3126" spans="1:24" ht="66" customHeight="1" x14ac:dyDescent="0.2">
      <c r="A3126" s="8" t="s">
        <v>3199</v>
      </c>
      <c r="B3126" s="1" t="s">
        <v>12283</v>
      </c>
      <c r="C3126" s="5" t="s">
        <v>11115</v>
      </c>
      <c r="D3126" s="5" t="s">
        <v>11116</v>
      </c>
      <c r="E3126" s="5" t="s">
        <v>10871</v>
      </c>
      <c r="F3126" s="14" t="s">
        <v>11117</v>
      </c>
      <c r="G3126" s="11" t="s">
        <v>77</v>
      </c>
      <c r="H3126" s="12">
        <v>0</v>
      </c>
      <c r="I3126" s="12" t="s">
        <v>78</v>
      </c>
      <c r="J3126" s="13" t="s">
        <v>12294</v>
      </c>
      <c r="K3126" s="1" t="s">
        <v>11668</v>
      </c>
      <c r="L3126" s="1" t="s">
        <v>79</v>
      </c>
      <c r="M3126" s="1" t="s">
        <v>80</v>
      </c>
      <c r="N3126" s="1" t="s">
        <v>11667</v>
      </c>
      <c r="O3126" s="1" t="s">
        <v>11671</v>
      </c>
      <c r="P3126" s="1">
        <v>778</v>
      </c>
      <c r="Q3126" s="7" t="s">
        <v>11939</v>
      </c>
      <c r="R3126" s="2">
        <v>6</v>
      </c>
      <c r="S3126" s="2">
        <v>1053.8</v>
      </c>
      <c r="T3126" s="4">
        <f t="shared" si="104"/>
        <v>6322.7999999999993</v>
      </c>
      <c r="U3126" s="4">
        <f t="shared" si="103"/>
        <v>7081.5360000000001</v>
      </c>
      <c r="V3126" s="4"/>
      <c r="W3126" s="6">
        <v>2016</v>
      </c>
      <c r="X3126" s="4"/>
    </row>
    <row r="3127" spans="1:24" ht="66" customHeight="1" x14ac:dyDescent="0.2">
      <c r="A3127" s="8" t="s">
        <v>3200</v>
      </c>
      <c r="B3127" s="1" t="s">
        <v>12283</v>
      </c>
      <c r="C3127" s="5" t="s">
        <v>11118</v>
      </c>
      <c r="D3127" s="5" t="s">
        <v>11840</v>
      </c>
      <c r="E3127" s="5" t="s">
        <v>9520</v>
      </c>
      <c r="F3127" s="14" t="s">
        <v>11119</v>
      </c>
      <c r="G3127" s="11" t="s">
        <v>77</v>
      </c>
      <c r="H3127" s="12">
        <v>0</v>
      </c>
      <c r="I3127" s="12" t="s">
        <v>78</v>
      </c>
      <c r="J3127" s="13" t="s">
        <v>12294</v>
      </c>
      <c r="K3127" s="1" t="s">
        <v>11668</v>
      </c>
      <c r="L3127" s="1" t="s">
        <v>79</v>
      </c>
      <c r="M3127" s="1" t="s">
        <v>80</v>
      </c>
      <c r="N3127" s="1" t="s">
        <v>11667</v>
      </c>
      <c r="O3127" s="1" t="s">
        <v>11671</v>
      </c>
      <c r="P3127" s="1">
        <v>778</v>
      </c>
      <c r="Q3127" s="7" t="s">
        <v>11939</v>
      </c>
      <c r="R3127" s="2">
        <v>10</v>
      </c>
      <c r="S3127" s="2">
        <v>207.2</v>
      </c>
      <c r="T3127" s="4">
        <f t="shared" si="104"/>
        <v>2072</v>
      </c>
      <c r="U3127" s="4">
        <f t="shared" si="103"/>
        <v>2320.6400000000003</v>
      </c>
      <c r="V3127" s="4"/>
      <c r="W3127" s="6">
        <v>2016</v>
      </c>
      <c r="X3127" s="4"/>
    </row>
    <row r="3128" spans="1:24" ht="66" customHeight="1" x14ac:dyDescent="0.2">
      <c r="A3128" s="8" t="s">
        <v>3201</v>
      </c>
      <c r="B3128" s="1" t="s">
        <v>12283</v>
      </c>
      <c r="C3128" s="5" t="s">
        <v>11120</v>
      </c>
      <c r="D3128" s="5" t="s">
        <v>11121</v>
      </c>
      <c r="E3128" s="5" t="s">
        <v>9520</v>
      </c>
      <c r="F3128" s="14" t="s">
        <v>11122</v>
      </c>
      <c r="G3128" s="11" t="s">
        <v>77</v>
      </c>
      <c r="H3128" s="12">
        <v>0</v>
      </c>
      <c r="I3128" s="12" t="s">
        <v>78</v>
      </c>
      <c r="J3128" s="13" t="s">
        <v>12294</v>
      </c>
      <c r="K3128" s="1" t="s">
        <v>11668</v>
      </c>
      <c r="L3128" s="1" t="s">
        <v>79</v>
      </c>
      <c r="M3128" s="1" t="s">
        <v>80</v>
      </c>
      <c r="N3128" s="1" t="s">
        <v>11667</v>
      </c>
      <c r="O3128" s="1" t="s">
        <v>11671</v>
      </c>
      <c r="P3128" s="1">
        <v>778</v>
      </c>
      <c r="Q3128" s="7" t="s">
        <v>11939</v>
      </c>
      <c r="R3128" s="2">
        <v>3</v>
      </c>
      <c r="S3128" s="2">
        <v>566.4</v>
      </c>
      <c r="T3128" s="4">
        <f t="shared" si="104"/>
        <v>1699.1999999999998</v>
      </c>
      <c r="U3128" s="4">
        <f t="shared" si="103"/>
        <v>1903.104</v>
      </c>
      <c r="V3128" s="4"/>
      <c r="W3128" s="6">
        <v>2016</v>
      </c>
      <c r="X3128" s="4"/>
    </row>
    <row r="3129" spans="1:24" ht="66" customHeight="1" x14ac:dyDescent="0.2">
      <c r="A3129" s="8" t="s">
        <v>3202</v>
      </c>
      <c r="B3129" s="1" t="s">
        <v>12283</v>
      </c>
      <c r="C3129" s="5" t="s">
        <v>11123</v>
      </c>
      <c r="D3129" s="5" t="s">
        <v>11124</v>
      </c>
      <c r="E3129" s="5" t="s">
        <v>10871</v>
      </c>
      <c r="F3129" s="14" t="s">
        <v>11125</v>
      </c>
      <c r="G3129" s="11" t="s">
        <v>77</v>
      </c>
      <c r="H3129" s="12">
        <v>0</v>
      </c>
      <c r="I3129" s="12" t="s">
        <v>78</v>
      </c>
      <c r="J3129" s="13" t="s">
        <v>12294</v>
      </c>
      <c r="K3129" s="1" t="s">
        <v>11668</v>
      </c>
      <c r="L3129" s="1" t="s">
        <v>79</v>
      </c>
      <c r="M3129" s="1" t="s">
        <v>80</v>
      </c>
      <c r="N3129" s="1" t="s">
        <v>11667</v>
      </c>
      <c r="O3129" s="1" t="s">
        <v>11671</v>
      </c>
      <c r="P3129" s="1">
        <v>778</v>
      </c>
      <c r="Q3129" s="7" t="s">
        <v>11939</v>
      </c>
      <c r="R3129" s="2">
        <v>24</v>
      </c>
      <c r="S3129" s="2">
        <v>1155</v>
      </c>
      <c r="T3129" s="4">
        <f t="shared" si="104"/>
        <v>27720</v>
      </c>
      <c r="U3129" s="4">
        <f t="shared" si="103"/>
        <v>31046.400000000001</v>
      </c>
      <c r="V3129" s="4"/>
      <c r="W3129" s="6">
        <v>2016</v>
      </c>
      <c r="X3129" s="4"/>
    </row>
    <row r="3130" spans="1:24" ht="66" customHeight="1" x14ac:dyDescent="0.2">
      <c r="A3130" s="8" t="s">
        <v>3203</v>
      </c>
      <c r="B3130" s="1" t="s">
        <v>12283</v>
      </c>
      <c r="C3130" s="5" t="s">
        <v>11126</v>
      </c>
      <c r="D3130" s="5" t="s">
        <v>11841</v>
      </c>
      <c r="E3130" s="5" t="s">
        <v>9300</v>
      </c>
      <c r="F3130" s="14" t="s">
        <v>11127</v>
      </c>
      <c r="G3130" s="11" t="s">
        <v>77</v>
      </c>
      <c r="H3130" s="12">
        <v>0</v>
      </c>
      <c r="I3130" s="12" t="s">
        <v>78</v>
      </c>
      <c r="J3130" s="13" t="s">
        <v>12294</v>
      </c>
      <c r="K3130" s="1" t="s">
        <v>11668</v>
      </c>
      <c r="L3130" s="1" t="s">
        <v>79</v>
      </c>
      <c r="M3130" s="1" t="s">
        <v>80</v>
      </c>
      <c r="N3130" s="1" t="s">
        <v>11667</v>
      </c>
      <c r="O3130" s="1" t="s">
        <v>11671</v>
      </c>
      <c r="P3130" s="1">
        <v>778</v>
      </c>
      <c r="Q3130" s="7" t="s">
        <v>11939</v>
      </c>
      <c r="R3130" s="2">
        <v>10</v>
      </c>
      <c r="S3130" s="2">
        <v>102.63</v>
      </c>
      <c r="T3130" s="4">
        <f t="shared" si="104"/>
        <v>1026.3</v>
      </c>
      <c r="U3130" s="4">
        <f t="shared" si="103"/>
        <v>1149.4560000000001</v>
      </c>
      <c r="V3130" s="4"/>
      <c r="W3130" s="6">
        <v>2016</v>
      </c>
      <c r="X3130" s="4"/>
    </row>
    <row r="3131" spans="1:24" ht="66" customHeight="1" x14ac:dyDescent="0.2">
      <c r="A3131" s="8" t="s">
        <v>3204</v>
      </c>
      <c r="B3131" s="1" t="s">
        <v>12283</v>
      </c>
      <c r="C3131" s="5" t="s">
        <v>11128</v>
      </c>
      <c r="D3131" s="5" t="s">
        <v>11129</v>
      </c>
      <c r="E3131" s="5" t="s">
        <v>10871</v>
      </c>
      <c r="F3131" s="14" t="s">
        <v>11130</v>
      </c>
      <c r="G3131" s="11" t="s">
        <v>77</v>
      </c>
      <c r="H3131" s="12">
        <v>0</v>
      </c>
      <c r="I3131" s="12" t="s">
        <v>78</v>
      </c>
      <c r="J3131" s="13" t="s">
        <v>12294</v>
      </c>
      <c r="K3131" s="1" t="s">
        <v>11668</v>
      </c>
      <c r="L3131" s="1" t="s">
        <v>79</v>
      </c>
      <c r="M3131" s="1" t="s">
        <v>80</v>
      </c>
      <c r="N3131" s="1" t="s">
        <v>11667</v>
      </c>
      <c r="O3131" s="1" t="s">
        <v>11671</v>
      </c>
      <c r="P3131" s="1">
        <v>778</v>
      </c>
      <c r="Q3131" s="7" t="s">
        <v>11939</v>
      </c>
      <c r="R3131" s="2">
        <v>5</v>
      </c>
      <c r="S3131" s="2">
        <v>980.1</v>
      </c>
      <c r="T3131" s="4">
        <f t="shared" si="104"/>
        <v>4900.5</v>
      </c>
      <c r="U3131" s="4">
        <f t="shared" si="103"/>
        <v>5488.56</v>
      </c>
      <c r="V3131" s="4"/>
      <c r="W3131" s="6">
        <v>2016</v>
      </c>
      <c r="X3131" s="4"/>
    </row>
    <row r="3132" spans="1:24" ht="66" customHeight="1" x14ac:dyDescent="0.2">
      <c r="A3132" s="8" t="s">
        <v>3205</v>
      </c>
      <c r="B3132" s="1" t="s">
        <v>12283</v>
      </c>
      <c r="C3132" s="5" t="s">
        <v>11131</v>
      </c>
      <c r="D3132" s="5" t="s">
        <v>11132</v>
      </c>
      <c r="E3132" s="5" t="s">
        <v>11019</v>
      </c>
      <c r="F3132" s="14" t="s">
        <v>11133</v>
      </c>
      <c r="G3132" s="11" t="s">
        <v>77</v>
      </c>
      <c r="H3132" s="12">
        <v>0</v>
      </c>
      <c r="I3132" s="12" t="s">
        <v>78</v>
      </c>
      <c r="J3132" s="13" t="s">
        <v>12294</v>
      </c>
      <c r="K3132" s="1" t="s">
        <v>11668</v>
      </c>
      <c r="L3132" s="1" t="s">
        <v>79</v>
      </c>
      <c r="M3132" s="1" t="s">
        <v>80</v>
      </c>
      <c r="N3132" s="1" t="s">
        <v>11667</v>
      </c>
      <c r="O3132" s="1" t="s">
        <v>11671</v>
      </c>
      <c r="P3132" s="1">
        <v>872</v>
      </c>
      <c r="Q3132" s="7" t="s">
        <v>11929</v>
      </c>
      <c r="R3132" s="2">
        <v>10</v>
      </c>
      <c r="S3132" s="2">
        <v>588.5</v>
      </c>
      <c r="T3132" s="4">
        <f t="shared" si="104"/>
        <v>5885</v>
      </c>
      <c r="U3132" s="4">
        <f t="shared" si="103"/>
        <v>6591.2000000000007</v>
      </c>
      <c r="V3132" s="4"/>
      <c r="W3132" s="6">
        <v>2016</v>
      </c>
      <c r="X3132" s="4"/>
    </row>
    <row r="3133" spans="1:24" ht="66" customHeight="1" x14ac:dyDescent="0.2">
      <c r="A3133" s="8" t="s">
        <v>3206</v>
      </c>
      <c r="B3133" s="1" t="s">
        <v>12283</v>
      </c>
      <c r="C3133" s="5" t="s">
        <v>5490</v>
      </c>
      <c r="D3133" s="5" t="s">
        <v>5491</v>
      </c>
      <c r="E3133" s="5" t="s">
        <v>11842</v>
      </c>
      <c r="F3133" s="14" t="s">
        <v>11134</v>
      </c>
      <c r="G3133" s="11" t="s">
        <v>77</v>
      </c>
      <c r="H3133" s="12">
        <v>0</v>
      </c>
      <c r="I3133" s="12" t="s">
        <v>78</v>
      </c>
      <c r="J3133" s="13" t="s">
        <v>12294</v>
      </c>
      <c r="K3133" s="1" t="s">
        <v>11668</v>
      </c>
      <c r="L3133" s="1" t="s">
        <v>79</v>
      </c>
      <c r="M3133" s="1" t="s">
        <v>80</v>
      </c>
      <c r="N3133" s="1" t="s">
        <v>11667</v>
      </c>
      <c r="O3133" s="1" t="s">
        <v>11671</v>
      </c>
      <c r="P3133" s="1">
        <v>736</v>
      </c>
      <c r="Q3133" s="7" t="s">
        <v>11924</v>
      </c>
      <c r="R3133" s="2">
        <v>100</v>
      </c>
      <c r="S3133" s="2">
        <v>32</v>
      </c>
      <c r="T3133" s="4">
        <f t="shared" si="104"/>
        <v>3200</v>
      </c>
      <c r="U3133" s="4">
        <f t="shared" si="103"/>
        <v>3584.0000000000005</v>
      </c>
      <c r="V3133" s="4"/>
      <c r="W3133" s="6">
        <v>2016</v>
      </c>
      <c r="X3133" s="4"/>
    </row>
    <row r="3134" spans="1:24" ht="66" customHeight="1" x14ac:dyDescent="0.2">
      <c r="A3134" s="8" t="s">
        <v>3207</v>
      </c>
      <c r="B3134" s="1" t="s">
        <v>12283</v>
      </c>
      <c r="C3134" s="5" t="s">
        <v>5490</v>
      </c>
      <c r="D3134" s="5" t="s">
        <v>11843</v>
      </c>
      <c r="E3134" s="5" t="s">
        <v>11842</v>
      </c>
      <c r="F3134" s="14" t="s">
        <v>11135</v>
      </c>
      <c r="G3134" s="11" t="s">
        <v>77</v>
      </c>
      <c r="H3134" s="12">
        <v>0</v>
      </c>
      <c r="I3134" s="12" t="s">
        <v>78</v>
      </c>
      <c r="J3134" s="13" t="s">
        <v>12294</v>
      </c>
      <c r="K3134" s="1" t="s">
        <v>11668</v>
      </c>
      <c r="L3134" s="1" t="s">
        <v>79</v>
      </c>
      <c r="M3134" s="1" t="s">
        <v>80</v>
      </c>
      <c r="N3134" s="1" t="s">
        <v>11667</v>
      </c>
      <c r="O3134" s="1" t="s">
        <v>11671</v>
      </c>
      <c r="P3134" s="1">
        <v>736</v>
      </c>
      <c r="Q3134" s="7" t="s">
        <v>11924</v>
      </c>
      <c r="R3134" s="2">
        <v>200</v>
      </c>
      <c r="S3134" s="2">
        <v>32</v>
      </c>
      <c r="T3134" s="4">
        <f t="shared" si="104"/>
        <v>6400</v>
      </c>
      <c r="U3134" s="4">
        <f t="shared" si="103"/>
        <v>7168.0000000000009</v>
      </c>
      <c r="V3134" s="4"/>
      <c r="W3134" s="6">
        <v>2016</v>
      </c>
      <c r="X3134" s="4"/>
    </row>
    <row r="3135" spans="1:24" ht="66" customHeight="1" x14ac:dyDescent="0.2">
      <c r="A3135" s="8" t="s">
        <v>3208</v>
      </c>
      <c r="B3135" s="1" t="s">
        <v>12283</v>
      </c>
      <c r="C3135" s="5" t="s">
        <v>11136</v>
      </c>
      <c r="D3135" s="5" t="s">
        <v>11137</v>
      </c>
      <c r="E3135" s="5" t="s">
        <v>10871</v>
      </c>
      <c r="F3135" s="14" t="s">
        <v>11138</v>
      </c>
      <c r="G3135" s="11" t="s">
        <v>77</v>
      </c>
      <c r="H3135" s="12">
        <v>0</v>
      </c>
      <c r="I3135" s="12" t="s">
        <v>78</v>
      </c>
      <c r="J3135" s="13" t="s">
        <v>12294</v>
      </c>
      <c r="K3135" s="1" t="s">
        <v>11668</v>
      </c>
      <c r="L3135" s="1" t="s">
        <v>79</v>
      </c>
      <c r="M3135" s="1" t="s">
        <v>80</v>
      </c>
      <c r="N3135" s="1" t="s">
        <v>11667</v>
      </c>
      <c r="O3135" s="1" t="s">
        <v>11671</v>
      </c>
      <c r="P3135" s="1">
        <v>778</v>
      </c>
      <c r="Q3135" s="7" t="s">
        <v>11939</v>
      </c>
      <c r="R3135" s="2">
        <v>6</v>
      </c>
      <c r="S3135" s="2">
        <v>844.7</v>
      </c>
      <c r="T3135" s="4">
        <f t="shared" si="104"/>
        <v>5068.2000000000007</v>
      </c>
      <c r="U3135" s="4">
        <f t="shared" si="103"/>
        <v>5676.3840000000009</v>
      </c>
      <c r="V3135" s="4"/>
      <c r="W3135" s="6">
        <v>2016</v>
      </c>
      <c r="X3135" s="4"/>
    </row>
    <row r="3136" spans="1:24" ht="66" customHeight="1" x14ac:dyDescent="0.2">
      <c r="A3136" s="8" t="s">
        <v>3209</v>
      </c>
      <c r="B3136" s="1" t="s">
        <v>12283</v>
      </c>
      <c r="C3136" s="5" t="s">
        <v>11139</v>
      </c>
      <c r="D3136" s="5" t="s">
        <v>11137</v>
      </c>
      <c r="E3136" s="5" t="s">
        <v>10871</v>
      </c>
      <c r="F3136" s="14" t="s">
        <v>11140</v>
      </c>
      <c r="G3136" s="11" t="s">
        <v>77</v>
      </c>
      <c r="H3136" s="12">
        <v>0</v>
      </c>
      <c r="I3136" s="12" t="s">
        <v>78</v>
      </c>
      <c r="J3136" s="13" t="s">
        <v>12294</v>
      </c>
      <c r="K3136" s="1" t="s">
        <v>11668</v>
      </c>
      <c r="L3136" s="1" t="s">
        <v>79</v>
      </c>
      <c r="M3136" s="1" t="s">
        <v>80</v>
      </c>
      <c r="N3136" s="1" t="s">
        <v>11667</v>
      </c>
      <c r="O3136" s="1" t="s">
        <v>11671</v>
      </c>
      <c r="P3136" s="1">
        <v>778</v>
      </c>
      <c r="Q3136" s="7" t="s">
        <v>11939</v>
      </c>
      <c r="R3136" s="2">
        <v>5</v>
      </c>
      <c r="S3136" s="2">
        <v>844.7</v>
      </c>
      <c r="T3136" s="4">
        <f t="shared" si="104"/>
        <v>4223.5</v>
      </c>
      <c r="U3136" s="4">
        <f t="shared" si="103"/>
        <v>4730.3200000000006</v>
      </c>
      <c r="V3136" s="4"/>
      <c r="W3136" s="6">
        <v>2016</v>
      </c>
      <c r="X3136" s="4"/>
    </row>
    <row r="3137" spans="1:24" ht="66" customHeight="1" x14ac:dyDescent="0.2">
      <c r="A3137" s="8" t="s">
        <v>3210</v>
      </c>
      <c r="B3137" s="1" t="s">
        <v>12283</v>
      </c>
      <c r="C3137" s="5" t="s">
        <v>11141</v>
      </c>
      <c r="D3137" s="5" t="s">
        <v>11142</v>
      </c>
      <c r="E3137" s="5" t="s">
        <v>10896</v>
      </c>
      <c r="F3137" s="14" t="s">
        <v>11143</v>
      </c>
      <c r="G3137" s="11" t="s">
        <v>77</v>
      </c>
      <c r="H3137" s="12">
        <v>0</v>
      </c>
      <c r="I3137" s="12" t="s">
        <v>78</v>
      </c>
      <c r="J3137" s="13" t="s">
        <v>12294</v>
      </c>
      <c r="K3137" s="1" t="s">
        <v>11668</v>
      </c>
      <c r="L3137" s="1" t="s">
        <v>79</v>
      </c>
      <c r="M3137" s="1" t="s">
        <v>80</v>
      </c>
      <c r="N3137" s="1" t="s">
        <v>11667</v>
      </c>
      <c r="O3137" s="1" t="s">
        <v>11671</v>
      </c>
      <c r="P3137" s="1">
        <v>778</v>
      </c>
      <c r="Q3137" s="7" t="s">
        <v>11939</v>
      </c>
      <c r="R3137" s="2">
        <v>6</v>
      </c>
      <c r="S3137" s="2">
        <v>920.5</v>
      </c>
      <c r="T3137" s="4">
        <f t="shared" si="104"/>
        <v>5523</v>
      </c>
      <c r="U3137" s="4">
        <f t="shared" si="103"/>
        <v>6185.76</v>
      </c>
      <c r="V3137" s="4"/>
      <c r="W3137" s="6">
        <v>2016</v>
      </c>
      <c r="X3137" s="4"/>
    </row>
    <row r="3138" spans="1:24" ht="66" customHeight="1" x14ac:dyDescent="0.2">
      <c r="A3138" s="8" t="s">
        <v>3211</v>
      </c>
      <c r="B3138" s="1" t="s">
        <v>12283</v>
      </c>
      <c r="C3138" s="5" t="s">
        <v>11144</v>
      </c>
      <c r="D3138" s="5" t="s">
        <v>11145</v>
      </c>
      <c r="E3138" s="5" t="s">
        <v>11844</v>
      </c>
      <c r="F3138" s="14" t="s">
        <v>11146</v>
      </c>
      <c r="G3138" s="11" t="s">
        <v>77</v>
      </c>
      <c r="H3138" s="12">
        <v>0</v>
      </c>
      <c r="I3138" s="12" t="s">
        <v>78</v>
      </c>
      <c r="J3138" s="13" t="s">
        <v>12294</v>
      </c>
      <c r="K3138" s="1" t="s">
        <v>11668</v>
      </c>
      <c r="L3138" s="1" t="s">
        <v>79</v>
      </c>
      <c r="M3138" s="1" t="s">
        <v>80</v>
      </c>
      <c r="N3138" s="1" t="s">
        <v>11667</v>
      </c>
      <c r="O3138" s="1" t="s">
        <v>11671</v>
      </c>
      <c r="P3138" s="1">
        <v>778</v>
      </c>
      <c r="Q3138" s="7" t="s">
        <v>11939</v>
      </c>
      <c r="R3138" s="2">
        <v>24</v>
      </c>
      <c r="S3138" s="2">
        <v>32.21</v>
      </c>
      <c r="T3138" s="4">
        <f t="shared" si="104"/>
        <v>773.04</v>
      </c>
      <c r="U3138" s="4">
        <f t="shared" si="103"/>
        <v>865.8048</v>
      </c>
      <c r="V3138" s="4"/>
      <c r="W3138" s="6">
        <v>2016</v>
      </c>
      <c r="X3138" s="4"/>
    </row>
    <row r="3139" spans="1:24" ht="66" customHeight="1" x14ac:dyDescent="0.2">
      <c r="A3139" s="8" t="s">
        <v>3212</v>
      </c>
      <c r="B3139" s="1" t="s">
        <v>12283</v>
      </c>
      <c r="C3139" s="5" t="s">
        <v>11147</v>
      </c>
      <c r="D3139" s="5" t="s">
        <v>11148</v>
      </c>
      <c r="E3139" s="5" t="s">
        <v>10871</v>
      </c>
      <c r="F3139" s="14" t="s">
        <v>11149</v>
      </c>
      <c r="G3139" s="11" t="s">
        <v>77</v>
      </c>
      <c r="H3139" s="12">
        <v>0</v>
      </c>
      <c r="I3139" s="12" t="s">
        <v>78</v>
      </c>
      <c r="J3139" s="13" t="s">
        <v>12294</v>
      </c>
      <c r="K3139" s="1" t="s">
        <v>11668</v>
      </c>
      <c r="L3139" s="1" t="s">
        <v>79</v>
      </c>
      <c r="M3139" s="1" t="s">
        <v>80</v>
      </c>
      <c r="N3139" s="1" t="s">
        <v>11667</v>
      </c>
      <c r="O3139" s="1" t="s">
        <v>11671</v>
      </c>
      <c r="P3139" s="1">
        <v>778</v>
      </c>
      <c r="Q3139" s="7" t="s">
        <v>11939</v>
      </c>
      <c r="R3139" s="2">
        <v>20</v>
      </c>
      <c r="S3139" s="2">
        <v>599.4</v>
      </c>
      <c r="T3139" s="4">
        <f t="shared" si="104"/>
        <v>11988</v>
      </c>
      <c r="U3139" s="4">
        <f t="shared" si="103"/>
        <v>13426.560000000001</v>
      </c>
      <c r="V3139" s="4"/>
      <c r="W3139" s="6">
        <v>2016</v>
      </c>
      <c r="X3139" s="4"/>
    </row>
    <row r="3140" spans="1:24" ht="66" customHeight="1" x14ac:dyDescent="0.2">
      <c r="A3140" s="8" t="s">
        <v>3213</v>
      </c>
      <c r="B3140" s="1" t="s">
        <v>12283</v>
      </c>
      <c r="C3140" s="5" t="s">
        <v>11150</v>
      </c>
      <c r="D3140" s="5" t="s">
        <v>11151</v>
      </c>
      <c r="E3140" s="5" t="s">
        <v>9520</v>
      </c>
      <c r="F3140" s="14" t="s">
        <v>11152</v>
      </c>
      <c r="G3140" s="11" t="s">
        <v>77</v>
      </c>
      <c r="H3140" s="12">
        <v>0</v>
      </c>
      <c r="I3140" s="12" t="s">
        <v>78</v>
      </c>
      <c r="J3140" s="13" t="s">
        <v>12294</v>
      </c>
      <c r="K3140" s="1" t="s">
        <v>11668</v>
      </c>
      <c r="L3140" s="1" t="s">
        <v>79</v>
      </c>
      <c r="M3140" s="1" t="s">
        <v>80</v>
      </c>
      <c r="N3140" s="1" t="s">
        <v>11667</v>
      </c>
      <c r="O3140" s="1" t="s">
        <v>11671</v>
      </c>
      <c r="P3140" s="1">
        <v>778</v>
      </c>
      <c r="Q3140" s="7" t="s">
        <v>11939</v>
      </c>
      <c r="R3140" s="2">
        <v>12</v>
      </c>
      <c r="S3140" s="2">
        <v>359.5</v>
      </c>
      <c r="T3140" s="4">
        <f t="shared" si="104"/>
        <v>4314</v>
      </c>
      <c r="U3140" s="4">
        <f t="shared" si="103"/>
        <v>4831.68</v>
      </c>
      <c r="V3140" s="4"/>
      <c r="W3140" s="6">
        <v>2016</v>
      </c>
      <c r="X3140" s="4"/>
    </row>
    <row r="3141" spans="1:24" ht="66" customHeight="1" x14ac:dyDescent="0.2">
      <c r="A3141" s="8" t="s">
        <v>3214</v>
      </c>
      <c r="B3141" s="1" t="s">
        <v>12283</v>
      </c>
      <c r="C3141" s="5" t="s">
        <v>11153</v>
      </c>
      <c r="D3141" s="5" t="s">
        <v>11154</v>
      </c>
      <c r="E3141" s="5" t="s">
        <v>9520</v>
      </c>
      <c r="F3141" s="14" t="s">
        <v>11155</v>
      </c>
      <c r="G3141" s="11" t="s">
        <v>77</v>
      </c>
      <c r="H3141" s="12">
        <v>0</v>
      </c>
      <c r="I3141" s="12" t="s">
        <v>78</v>
      </c>
      <c r="J3141" s="13" t="s">
        <v>12294</v>
      </c>
      <c r="K3141" s="1" t="s">
        <v>11668</v>
      </c>
      <c r="L3141" s="1" t="s">
        <v>79</v>
      </c>
      <c r="M3141" s="1" t="s">
        <v>80</v>
      </c>
      <c r="N3141" s="1" t="s">
        <v>11667</v>
      </c>
      <c r="O3141" s="1" t="s">
        <v>11671</v>
      </c>
      <c r="P3141" s="1">
        <v>872</v>
      </c>
      <c r="Q3141" s="7" t="s">
        <v>11929</v>
      </c>
      <c r="R3141" s="2">
        <v>20</v>
      </c>
      <c r="S3141" s="2">
        <v>60.7</v>
      </c>
      <c r="T3141" s="4">
        <f t="shared" si="104"/>
        <v>1214</v>
      </c>
      <c r="U3141" s="4">
        <f t="shared" si="103"/>
        <v>1359.68</v>
      </c>
      <c r="V3141" s="4"/>
      <c r="W3141" s="6">
        <v>2016</v>
      </c>
      <c r="X3141" s="4"/>
    </row>
    <row r="3142" spans="1:24" ht="66" customHeight="1" x14ac:dyDescent="0.2">
      <c r="A3142" s="8" t="s">
        <v>3215</v>
      </c>
      <c r="B3142" s="1" t="s">
        <v>12283</v>
      </c>
      <c r="C3142" s="5" t="s">
        <v>11156</v>
      </c>
      <c r="D3142" s="5" t="s">
        <v>11157</v>
      </c>
      <c r="E3142" s="5" t="s">
        <v>11845</v>
      </c>
      <c r="F3142" s="14" t="s">
        <v>11158</v>
      </c>
      <c r="G3142" s="11" t="s">
        <v>77</v>
      </c>
      <c r="H3142" s="12">
        <v>0</v>
      </c>
      <c r="I3142" s="12" t="s">
        <v>78</v>
      </c>
      <c r="J3142" s="13" t="s">
        <v>12294</v>
      </c>
      <c r="K3142" s="1" t="s">
        <v>11668</v>
      </c>
      <c r="L3142" s="1" t="s">
        <v>79</v>
      </c>
      <c r="M3142" s="1" t="s">
        <v>80</v>
      </c>
      <c r="N3142" s="1" t="s">
        <v>11667</v>
      </c>
      <c r="O3142" s="1" t="s">
        <v>11671</v>
      </c>
      <c r="P3142" s="1">
        <v>778</v>
      </c>
      <c r="Q3142" s="7" t="s">
        <v>11939</v>
      </c>
      <c r="R3142" s="2">
        <v>2000</v>
      </c>
      <c r="S3142" s="2">
        <v>28.75</v>
      </c>
      <c r="T3142" s="4">
        <f t="shared" si="104"/>
        <v>57500</v>
      </c>
      <c r="U3142" s="4">
        <f t="shared" si="103"/>
        <v>64400.000000000007</v>
      </c>
      <c r="V3142" s="4"/>
      <c r="W3142" s="6">
        <v>2016</v>
      </c>
      <c r="X3142" s="4"/>
    </row>
    <row r="3143" spans="1:24" ht="66" customHeight="1" x14ac:dyDescent="0.2">
      <c r="A3143" s="8" t="s">
        <v>3216</v>
      </c>
      <c r="B3143" s="1" t="s">
        <v>12283</v>
      </c>
      <c r="C3143" s="5" t="s">
        <v>11159</v>
      </c>
      <c r="D3143" s="5" t="s">
        <v>11160</v>
      </c>
      <c r="E3143" s="5" t="s">
        <v>9520</v>
      </c>
      <c r="F3143" s="14" t="s">
        <v>11161</v>
      </c>
      <c r="G3143" s="11" t="s">
        <v>77</v>
      </c>
      <c r="H3143" s="12">
        <v>0</v>
      </c>
      <c r="I3143" s="12" t="s">
        <v>78</v>
      </c>
      <c r="J3143" s="13" t="s">
        <v>12294</v>
      </c>
      <c r="K3143" s="1" t="s">
        <v>11668</v>
      </c>
      <c r="L3143" s="1" t="s">
        <v>79</v>
      </c>
      <c r="M3143" s="1" t="s">
        <v>80</v>
      </c>
      <c r="N3143" s="1" t="s">
        <v>11667</v>
      </c>
      <c r="O3143" s="1" t="s">
        <v>11671</v>
      </c>
      <c r="P3143" s="1">
        <v>778</v>
      </c>
      <c r="Q3143" s="7" t="s">
        <v>11939</v>
      </c>
      <c r="R3143" s="2">
        <v>12</v>
      </c>
      <c r="S3143" s="2">
        <v>171.6</v>
      </c>
      <c r="T3143" s="4">
        <f t="shared" si="104"/>
        <v>2059.1999999999998</v>
      </c>
      <c r="U3143" s="4">
        <f t="shared" si="103"/>
        <v>2306.3040000000001</v>
      </c>
      <c r="V3143" s="4"/>
      <c r="W3143" s="6">
        <v>2016</v>
      </c>
      <c r="X3143" s="4"/>
    </row>
    <row r="3144" spans="1:24" ht="66" customHeight="1" x14ac:dyDescent="0.2">
      <c r="A3144" s="8" t="s">
        <v>3217</v>
      </c>
      <c r="B3144" s="1" t="s">
        <v>12283</v>
      </c>
      <c r="C3144" s="5" t="s">
        <v>11162</v>
      </c>
      <c r="D3144" s="5" t="s">
        <v>11846</v>
      </c>
      <c r="E3144" s="5" t="s">
        <v>11847</v>
      </c>
      <c r="F3144" s="14" t="s">
        <v>11164</v>
      </c>
      <c r="G3144" s="11" t="s">
        <v>77</v>
      </c>
      <c r="H3144" s="12">
        <v>0</v>
      </c>
      <c r="I3144" s="12" t="s">
        <v>78</v>
      </c>
      <c r="J3144" s="13" t="s">
        <v>12294</v>
      </c>
      <c r="K3144" s="1" t="s">
        <v>11668</v>
      </c>
      <c r="L3144" s="1" t="s">
        <v>79</v>
      </c>
      <c r="M3144" s="1" t="s">
        <v>80</v>
      </c>
      <c r="N3144" s="1" t="s">
        <v>11667</v>
      </c>
      <c r="O3144" s="1" t="s">
        <v>11671</v>
      </c>
      <c r="P3144" s="1">
        <v>166</v>
      </c>
      <c r="Q3144" s="7" t="s">
        <v>11927</v>
      </c>
      <c r="R3144" s="2">
        <v>30</v>
      </c>
      <c r="S3144" s="2">
        <v>127.68</v>
      </c>
      <c r="T3144" s="4">
        <f t="shared" si="104"/>
        <v>3830.4</v>
      </c>
      <c r="U3144" s="4">
        <f t="shared" si="103"/>
        <v>4290.0480000000007</v>
      </c>
      <c r="V3144" s="4"/>
      <c r="W3144" s="6">
        <v>2016</v>
      </c>
      <c r="X3144" s="4"/>
    </row>
    <row r="3145" spans="1:24" ht="66" customHeight="1" x14ac:dyDescent="0.2">
      <c r="A3145" s="8" t="s">
        <v>3218</v>
      </c>
      <c r="B3145" s="1" t="s">
        <v>12283</v>
      </c>
      <c r="C3145" s="5" t="s">
        <v>11165</v>
      </c>
      <c r="D3145" s="5" t="s">
        <v>11166</v>
      </c>
      <c r="E3145" s="5" t="s">
        <v>11167</v>
      </c>
      <c r="F3145" s="14" t="s">
        <v>11168</v>
      </c>
      <c r="G3145" s="11" t="s">
        <v>77</v>
      </c>
      <c r="H3145" s="12">
        <v>0</v>
      </c>
      <c r="I3145" s="12" t="s">
        <v>78</v>
      </c>
      <c r="J3145" s="13" t="s">
        <v>12294</v>
      </c>
      <c r="K3145" s="1" t="s">
        <v>11668</v>
      </c>
      <c r="L3145" s="1" t="s">
        <v>79</v>
      </c>
      <c r="M3145" s="1" t="s">
        <v>80</v>
      </c>
      <c r="N3145" s="1" t="s">
        <v>11667</v>
      </c>
      <c r="O3145" s="1" t="s">
        <v>11671</v>
      </c>
      <c r="P3145" s="1">
        <v>778</v>
      </c>
      <c r="Q3145" s="7" t="s">
        <v>11939</v>
      </c>
      <c r="R3145" s="2">
        <v>5</v>
      </c>
      <c r="S3145" s="2">
        <v>1504.8</v>
      </c>
      <c r="T3145" s="4">
        <f t="shared" si="104"/>
        <v>7524</v>
      </c>
      <c r="U3145" s="4">
        <f t="shared" si="103"/>
        <v>8426.880000000001</v>
      </c>
      <c r="V3145" s="4"/>
      <c r="W3145" s="6">
        <v>2016</v>
      </c>
      <c r="X3145" s="4"/>
    </row>
    <row r="3146" spans="1:24" ht="66" customHeight="1" x14ac:dyDescent="0.2">
      <c r="A3146" s="8" t="s">
        <v>3219</v>
      </c>
      <c r="B3146" s="1" t="s">
        <v>12283</v>
      </c>
      <c r="C3146" s="5" t="s">
        <v>11169</v>
      </c>
      <c r="D3146" s="5" t="s">
        <v>11170</v>
      </c>
      <c r="E3146" s="5" t="s">
        <v>10861</v>
      </c>
      <c r="F3146" s="14" t="s">
        <v>11171</v>
      </c>
      <c r="G3146" s="11" t="s">
        <v>77</v>
      </c>
      <c r="H3146" s="12">
        <v>0</v>
      </c>
      <c r="I3146" s="12" t="s">
        <v>78</v>
      </c>
      <c r="J3146" s="13" t="s">
        <v>12294</v>
      </c>
      <c r="K3146" s="1" t="s">
        <v>11668</v>
      </c>
      <c r="L3146" s="1" t="s">
        <v>79</v>
      </c>
      <c r="M3146" s="1" t="s">
        <v>80</v>
      </c>
      <c r="N3146" s="1" t="s">
        <v>11667</v>
      </c>
      <c r="O3146" s="1" t="s">
        <v>11671</v>
      </c>
      <c r="P3146" s="1">
        <v>778</v>
      </c>
      <c r="Q3146" s="7" t="s">
        <v>11939</v>
      </c>
      <c r="R3146" s="2">
        <v>10</v>
      </c>
      <c r="S3146" s="2">
        <v>166.1</v>
      </c>
      <c r="T3146" s="4">
        <f t="shared" si="104"/>
        <v>1661</v>
      </c>
      <c r="U3146" s="4">
        <f t="shared" si="103"/>
        <v>1860.3200000000002</v>
      </c>
      <c r="V3146" s="4"/>
      <c r="W3146" s="6">
        <v>2016</v>
      </c>
      <c r="X3146" s="4"/>
    </row>
    <row r="3147" spans="1:24" ht="66" customHeight="1" x14ac:dyDescent="0.2">
      <c r="A3147" s="8" t="s">
        <v>3220</v>
      </c>
      <c r="B3147" s="1" t="s">
        <v>12283</v>
      </c>
      <c r="C3147" s="5" t="s">
        <v>11172</v>
      </c>
      <c r="D3147" s="5" t="s">
        <v>11173</v>
      </c>
      <c r="E3147" s="5" t="s">
        <v>11848</v>
      </c>
      <c r="F3147" s="14" t="s">
        <v>11174</v>
      </c>
      <c r="G3147" s="11" t="s">
        <v>77</v>
      </c>
      <c r="H3147" s="12">
        <v>0</v>
      </c>
      <c r="I3147" s="12" t="s">
        <v>78</v>
      </c>
      <c r="J3147" s="13" t="s">
        <v>12294</v>
      </c>
      <c r="K3147" s="1" t="s">
        <v>11668</v>
      </c>
      <c r="L3147" s="1" t="s">
        <v>79</v>
      </c>
      <c r="M3147" s="1" t="s">
        <v>80</v>
      </c>
      <c r="N3147" s="1" t="s">
        <v>11667</v>
      </c>
      <c r="O3147" s="1" t="s">
        <v>11671</v>
      </c>
      <c r="P3147" s="1">
        <v>796</v>
      </c>
      <c r="Q3147" s="7" t="s">
        <v>11941</v>
      </c>
      <c r="R3147" s="2">
        <v>500</v>
      </c>
      <c r="S3147" s="2">
        <v>70.709999999999994</v>
      </c>
      <c r="T3147" s="4">
        <f t="shared" si="104"/>
        <v>35355</v>
      </c>
      <c r="U3147" s="4">
        <f t="shared" si="103"/>
        <v>39597.600000000006</v>
      </c>
      <c r="V3147" s="4"/>
      <c r="W3147" s="6">
        <v>2016</v>
      </c>
      <c r="X3147" s="4"/>
    </row>
    <row r="3148" spans="1:24" ht="66" customHeight="1" x14ac:dyDescent="0.2">
      <c r="A3148" s="8" t="s">
        <v>3221</v>
      </c>
      <c r="B3148" s="1" t="s">
        <v>12283</v>
      </c>
      <c r="C3148" s="5" t="s">
        <v>11175</v>
      </c>
      <c r="D3148" s="5" t="s">
        <v>11176</v>
      </c>
      <c r="E3148" s="5" t="s">
        <v>10980</v>
      </c>
      <c r="F3148" s="14" t="s">
        <v>11177</v>
      </c>
      <c r="G3148" s="11" t="s">
        <v>77</v>
      </c>
      <c r="H3148" s="12">
        <v>0</v>
      </c>
      <c r="I3148" s="12" t="s">
        <v>78</v>
      </c>
      <c r="J3148" s="13" t="s">
        <v>12294</v>
      </c>
      <c r="K3148" s="1" t="s">
        <v>11668</v>
      </c>
      <c r="L3148" s="1" t="s">
        <v>79</v>
      </c>
      <c r="M3148" s="1" t="s">
        <v>80</v>
      </c>
      <c r="N3148" s="1" t="s">
        <v>11667</v>
      </c>
      <c r="O3148" s="1" t="s">
        <v>11671</v>
      </c>
      <c r="P3148" s="1">
        <v>778</v>
      </c>
      <c r="Q3148" s="7" t="s">
        <v>11939</v>
      </c>
      <c r="R3148" s="2">
        <v>5</v>
      </c>
      <c r="S3148" s="2">
        <v>737</v>
      </c>
      <c r="T3148" s="4">
        <f t="shared" si="104"/>
        <v>3685</v>
      </c>
      <c r="U3148" s="4">
        <f t="shared" si="103"/>
        <v>4127.2000000000007</v>
      </c>
      <c r="V3148" s="4"/>
      <c r="W3148" s="6">
        <v>2016</v>
      </c>
      <c r="X3148" s="4"/>
    </row>
    <row r="3149" spans="1:24" ht="66" customHeight="1" x14ac:dyDescent="0.2">
      <c r="A3149" s="8" t="s">
        <v>3222</v>
      </c>
      <c r="B3149" s="1" t="s">
        <v>12283</v>
      </c>
      <c r="C3149" s="5" t="s">
        <v>11178</v>
      </c>
      <c r="D3149" s="5" t="s">
        <v>11179</v>
      </c>
      <c r="E3149" s="5" t="s">
        <v>11180</v>
      </c>
      <c r="F3149" s="14" t="s">
        <v>11179</v>
      </c>
      <c r="G3149" s="11" t="s">
        <v>77</v>
      </c>
      <c r="H3149" s="12">
        <v>0</v>
      </c>
      <c r="I3149" s="12" t="s">
        <v>78</v>
      </c>
      <c r="J3149" s="13" t="s">
        <v>12294</v>
      </c>
      <c r="K3149" s="1" t="s">
        <v>11668</v>
      </c>
      <c r="L3149" s="1" t="s">
        <v>79</v>
      </c>
      <c r="M3149" s="1" t="s">
        <v>80</v>
      </c>
      <c r="N3149" s="1" t="s">
        <v>11667</v>
      </c>
      <c r="O3149" s="1" t="s">
        <v>11671</v>
      </c>
      <c r="P3149" s="1">
        <v>796</v>
      </c>
      <c r="Q3149" s="7" t="s">
        <v>11941</v>
      </c>
      <c r="R3149" s="2">
        <v>10</v>
      </c>
      <c r="S3149" s="2">
        <v>770</v>
      </c>
      <c r="T3149" s="4">
        <f t="shared" si="104"/>
        <v>7700</v>
      </c>
      <c r="U3149" s="4">
        <f t="shared" ref="U3149:U3212" si="105">T3149*1.12</f>
        <v>8624</v>
      </c>
      <c r="V3149" s="4"/>
      <c r="W3149" s="6">
        <v>2016</v>
      </c>
      <c r="X3149" s="4"/>
    </row>
    <row r="3150" spans="1:24" ht="66" customHeight="1" x14ac:dyDescent="0.2">
      <c r="A3150" s="8" t="s">
        <v>3223</v>
      </c>
      <c r="B3150" s="1" t="s">
        <v>12283</v>
      </c>
      <c r="C3150" s="5" t="s">
        <v>11181</v>
      </c>
      <c r="D3150" s="5" t="s">
        <v>11182</v>
      </c>
      <c r="E3150" s="5" t="s">
        <v>9520</v>
      </c>
      <c r="F3150" s="14" t="s">
        <v>11183</v>
      </c>
      <c r="G3150" s="11" t="s">
        <v>77</v>
      </c>
      <c r="H3150" s="12">
        <v>0</v>
      </c>
      <c r="I3150" s="12" t="s">
        <v>78</v>
      </c>
      <c r="J3150" s="13" t="s">
        <v>12294</v>
      </c>
      <c r="K3150" s="1" t="s">
        <v>11668</v>
      </c>
      <c r="L3150" s="1" t="s">
        <v>79</v>
      </c>
      <c r="M3150" s="1" t="s">
        <v>80</v>
      </c>
      <c r="N3150" s="1" t="s">
        <v>11667</v>
      </c>
      <c r="O3150" s="1" t="s">
        <v>11671</v>
      </c>
      <c r="P3150" s="1">
        <v>872</v>
      </c>
      <c r="Q3150" s="7" t="s">
        <v>11929</v>
      </c>
      <c r="R3150" s="2">
        <v>10</v>
      </c>
      <c r="S3150" s="2">
        <v>47.96</v>
      </c>
      <c r="T3150" s="4">
        <f t="shared" si="104"/>
        <v>479.6</v>
      </c>
      <c r="U3150" s="4">
        <f t="shared" si="105"/>
        <v>537.15200000000004</v>
      </c>
      <c r="V3150" s="4"/>
      <c r="W3150" s="6">
        <v>2016</v>
      </c>
      <c r="X3150" s="4"/>
    </row>
    <row r="3151" spans="1:24" ht="66" customHeight="1" x14ac:dyDescent="0.2">
      <c r="A3151" s="8" t="s">
        <v>3224</v>
      </c>
      <c r="B3151" s="1" t="s">
        <v>12283</v>
      </c>
      <c r="C3151" s="5" t="s">
        <v>11184</v>
      </c>
      <c r="D3151" s="5" t="s">
        <v>11185</v>
      </c>
      <c r="E3151" s="5" t="s">
        <v>11186</v>
      </c>
      <c r="F3151" s="14" t="s">
        <v>11187</v>
      </c>
      <c r="G3151" s="11" t="s">
        <v>77</v>
      </c>
      <c r="H3151" s="12">
        <v>0</v>
      </c>
      <c r="I3151" s="12" t="s">
        <v>78</v>
      </c>
      <c r="J3151" s="13" t="s">
        <v>12294</v>
      </c>
      <c r="K3151" s="1" t="s">
        <v>11668</v>
      </c>
      <c r="L3151" s="1" t="s">
        <v>79</v>
      </c>
      <c r="M3151" s="1" t="s">
        <v>80</v>
      </c>
      <c r="N3151" s="1" t="s">
        <v>11667</v>
      </c>
      <c r="O3151" s="1" t="s">
        <v>11671</v>
      </c>
      <c r="P3151" s="1">
        <v>778</v>
      </c>
      <c r="Q3151" s="7" t="s">
        <v>11939</v>
      </c>
      <c r="R3151" s="2">
        <v>20</v>
      </c>
      <c r="S3151" s="2">
        <v>67.400000000000006</v>
      </c>
      <c r="T3151" s="4">
        <f t="shared" si="104"/>
        <v>1348</v>
      </c>
      <c r="U3151" s="4">
        <f t="shared" si="105"/>
        <v>1509.7600000000002</v>
      </c>
      <c r="V3151" s="4"/>
      <c r="W3151" s="6">
        <v>2016</v>
      </c>
      <c r="X3151" s="4"/>
    </row>
    <row r="3152" spans="1:24" ht="66" customHeight="1" x14ac:dyDescent="0.2">
      <c r="A3152" s="8" t="s">
        <v>3225</v>
      </c>
      <c r="B3152" s="1" t="s">
        <v>12283</v>
      </c>
      <c r="C3152" s="5" t="s">
        <v>11188</v>
      </c>
      <c r="D3152" s="5" t="s">
        <v>11189</v>
      </c>
      <c r="E3152" s="5" t="s">
        <v>9520</v>
      </c>
      <c r="F3152" s="14" t="s">
        <v>11190</v>
      </c>
      <c r="G3152" s="11" t="s">
        <v>77</v>
      </c>
      <c r="H3152" s="12">
        <v>0</v>
      </c>
      <c r="I3152" s="12" t="s">
        <v>78</v>
      </c>
      <c r="J3152" s="13" t="s">
        <v>12294</v>
      </c>
      <c r="K3152" s="1" t="s">
        <v>11668</v>
      </c>
      <c r="L3152" s="1" t="s">
        <v>79</v>
      </c>
      <c r="M3152" s="1" t="s">
        <v>80</v>
      </c>
      <c r="N3152" s="1" t="s">
        <v>11667</v>
      </c>
      <c r="O3152" s="1" t="s">
        <v>11671</v>
      </c>
      <c r="P3152" s="1">
        <v>778</v>
      </c>
      <c r="Q3152" s="7" t="s">
        <v>11939</v>
      </c>
      <c r="R3152" s="2">
        <v>12</v>
      </c>
      <c r="S3152" s="2">
        <v>239.7</v>
      </c>
      <c r="T3152" s="4">
        <f t="shared" si="104"/>
        <v>2876.3999999999996</v>
      </c>
      <c r="U3152" s="4">
        <f t="shared" si="105"/>
        <v>3221.5679999999998</v>
      </c>
      <c r="V3152" s="4"/>
      <c r="W3152" s="6">
        <v>2016</v>
      </c>
      <c r="X3152" s="4"/>
    </row>
    <row r="3153" spans="1:24" ht="66" customHeight="1" x14ac:dyDescent="0.2">
      <c r="A3153" s="8" t="s">
        <v>3226</v>
      </c>
      <c r="B3153" s="1" t="s">
        <v>12283</v>
      </c>
      <c r="C3153" s="5" t="s">
        <v>11191</v>
      </c>
      <c r="D3153" s="5" t="s">
        <v>11849</v>
      </c>
      <c r="E3153" s="5" t="s">
        <v>11822</v>
      </c>
      <c r="F3153" s="14" t="s">
        <v>11192</v>
      </c>
      <c r="G3153" s="11" t="s">
        <v>77</v>
      </c>
      <c r="H3153" s="12">
        <v>0</v>
      </c>
      <c r="I3153" s="12" t="s">
        <v>78</v>
      </c>
      <c r="J3153" s="13" t="s">
        <v>12294</v>
      </c>
      <c r="K3153" s="1" t="s">
        <v>11668</v>
      </c>
      <c r="L3153" s="1" t="s">
        <v>79</v>
      </c>
      <c r="M3153" s="1" t="s">
        <v>80</v>
      </c>
      <c r="N3153" s="1" t="s">
        <v>11667</v>
      </c>
      <c r="O3153" s="1" t="s">
        <v>11671</v>
      </c>
      <c r="P3153" s="1">
        <v>778</v>
      </c>
      <c r="Q3153" s="7" t="s">
        <v>11939</v>
      </c>
      <c r="R3153" s="2">
        <v>6</v>
      </c>
      <c r="S3153" s="2">
        <v>959.1</v>
      </c>
      <c r="T3153" s="4">
        <f t="shared" si="104"/>
        <v>5754.6</v>
      </c>
      <c r="U3153" s="4">
        <f t="shared" si="105"/>
        <v>6445.152000000001</v>
      </c>
      <c r="V3153" s="4"/>
      <c r="W3153" s="6">
        <v>2016</v>
      </c>
      <c r="X3153" s="4"/>
    </row>
    <row r="3154" spans="1:24" ht="66" customHeight="1" x14ac:dyDescent="0.2">
      <c r="A3154" s="8" t="s">
        <v>3227</v>
      </c>
      <c r="B3154" s="1" t="s">
        <v>12283</v>
      </c>
      <c r="C3154" s="5" t="s">
        <v>12242</v>
      </c>
      <c r="D3154" s="5" t="s">
        <v>5173</v>
      </c>
      <c r="E3154" s="5" t="s">
        <v>12243</v>
      </c>
      <c r="F3154" s="14" t="s">
        <v>11193</v>
      </c>
      <c r="G3154" s="11" t="s">
        <v>77</v>
      </c>
      <c r="H3154" s="12">
        <v>0</v>
      </c>
      <c r="I3154" s="12" t="s">
        <v>78</v>
      </c>
      <c r="J3154" s="13" t="s">
        <v>12294</v>
      </c>
      <c r="K3154" s="1" t="s">
        <v>11668</v>
      </c>
      <c r="L3154" s="1" t="s">
        <v>79</v>
      </c>
      <c r="M3154" s="1" t="s">
        <v>80</v>
      </c>
      <c r="N3154" s="1" t="s">
        <v>11667</v>
      </c>
      <c r="O3154" s="1" t="s">
        <v>11671</v>
      </c>
      <c r="P3154" s="1">
        <v>778</v>
      </c>
      <c r="Q3154" s="7" t="s">
        <v>11939</v>
      </c>
      <c r="R3154" s="2">
        <v>200</v>
      </c>
      <c r="S3154" s="2">
        <v>1600.07</v>
      </c>
      <c r="T3154" s="4">
        <f t="shared" si="104"/>
        <v>320014</v>
      </c>
      <c r="U3154" s="4">
        <f t="shared" si="105"/>
        <v>358415.68000000005</v>
      </c>
      <c r="V3154" s="4"/>
      <c r="W3154" s="6">
        <v>2016</v>
      </c>
      <c r="X3154" s="4"/>
    </row>
    <row r="3155" spans="1:24" ht="66" customHeight="1" x14ac:dyDescent="0.2">
      <c r="A3155" s="8" t="s">
        <v>3228</v>
      </c>
      <c r="B3155" s="1" t="s">
        <v>12283</v>
      </c>
      <c r="C3155" s="5" t="s">
        <v>11194</v>
      </c>
      <c r="D3155" s="5" t="s">
        <v>5173</v>
      </c>
      <c r="E3155" s="5" t="s">
        <v>11850</v>
      </c>
      <c r="F3155" s="14" t="s">
        <v>11195</v>
      </c>
      <c r="G3155" s="11" t="s">
        <v>77</v>
      </c>
      <c r="H3155" s="12">
        <v>0</v>
      </c>
      <c r="I3155" s="12" t="s">
        <v>78</v>
      </c>
      <c r="J3155" s="13" t="s">
        <v>12294</v>
      </c>
      <c r="K3155" s="1" t="s">
        <v>11668</v>
      </c>
      <c r="L3155" s="1" t="s">
        <v>79</v>
      </c>
      <c r="M3155" s="1" t="s">
        <v>80</v>
      </c>
      <c r="N3155" s="1" t="s">
        <v>11667</v>
      </c>
      <c r="O3155" s="1" t="s">
        <v>11671</v>
      </c>
      <c r="P3155" s="1">
        <v>778</v>
      </c>
      <c r="Q3155" s="7" t="s">
        <v>11939</v>
      </c>
      <c r="R3155" s="2">
        <v>12</v>
      </c>
      <c r="S3155" s="2">
        <v>53.57</v>
      </c>
      <c r="T3155" s="4">
        <f t="shared" si="104"/>
        <v>642.84</v>
      </c>
      <c r="U3155" s="4">
        <f t="shared" si="105"/>
        <v>719.98080000000016</v>
      </c>
      <c r="V3155" s="4"/>
      <c r="W3155" s="6">
        <v>2016</v>
      </c>
      <c r="X3155" s="4"/>
    </row>
    <row r="3156" spans="1:24" ht="66" customHeight="1" x14ac:dyDescent="0.2">
      <c r="A3156" s="8" t="s">
        <v>3229</v>
      </c>
      <c r="B3156" s="1" t="s">
        <v>12283</v>
      </c>
      <c r="C3156" s="5" t="s">
        <v>11196</v>
      </c>
      <c r="D3156" s="5" t="s">
        <v>11197</v>
      </c>
      <c r="E3156" s="5" t="s">
        <v>11198</v>
      </c>
      <c r="F3156" s="14" t="s">
        <v>11199</v>
      </c>
      <c r="G3156" s="11" t="s">
        <v>77</v>
      </c>
      <c r="H3156" s="12">
        <v>0</v>
      </c>
      <c r="I3156" s="12" t="s">
        <v>78</v>
      </c>
      <c r="J3156" s="13" t="s">
        <v>12294</v>
      </c>
      <c r="K3156" s="1" t="s">
        <v>11668</v>
      </c>
      <c r="L3156" s="1" t="s">
        <v>79</v>
      </c>
      <c r="M3156" s="1" t="s">
        <v>80</v>
      </c>
      <c r="N3156" s="1" t="s">
        <v>11667</v>
      </c>
      <c r="O3156" s="1" t="s">
        <v>11671</v>
      </c>
      <c r="P3156" s="1">
        <v>778</v>
      </c>
      <c r="Q3156" s="7" t="s">
        <v>11939</v>
      </c>
      <c r="R3156" s="2">
        <v>6</v>
      </c>
      <c r="S3156" s="2">
        <v>523.6</v>
      </c>
      <c r="T3156" s="4">
        <f t="shared" si="104"/>
        <v>3141.6000000000004</v>
      </c>
      <c r="U3156" s="4">
        <f t="shared" si="105"/>
        <v>3518.5920000000006</v>
      </c>
      <c r="V3156" s="4"/>
      <c r="W3156" s="6">
        <v>2016</v>
      </c>
      <c r="X3156" s="4"/>
    </row>
    <row r="3157" spans="1:24" ht="66" customHeight="1" x14ac:dyDescent="0.2">
      <c r="A3157" s="8" t="s">
        <v>3230</v>
      </c>
      <c r="B3157" s="1" t="s">
        <v>12283</v>
      </c>
      <c r="C3157" s="5" t="s">
        <v>11057</v>
      </c>
      <c r="D3157" s="5" t="s">
        <v>11851</v>
      </c>
      <c r="E3157" s="5" t="s">
        <v>11852</v>
      </c>
      <c r="F3157" s="14" t="s">
        <v>11200</v>
      </c>
      <c r="G3157" s="11" t="s">
        <v>77</v>
      </c>
      <c r="H3157" s="12">
        <v>0</v>
      </c>
      <c r="I3157" s="12" t="s">
        <v>78</v>
      </c>
      <c r="J3157" s="13" t="s">
        <v>12294</v>
      </c>
      <c r="K3157" s="1" t="s">
        <v>11668</v>
      </c>
      <c r="L3157" s="1" t="s">
        <v>79</v>
      </c>
      <c r="M3157" s="1" t="s">
        <v>80</v>
      </c>
      <c r="N3157" s="1" t="s">
        <v>11667</v>
      </c>
      <c r="O3157" s="1" t="s">
        <v>11671</v>
      </c>
      <c r="P3157" s="1">
        <v>778</v>
      </c>
      <c r="Q3157" s="7" t="s">
        <v>11939</v>
      </c>
      <c r="R3157" s="2">
        <v>50</v>
      </c>
      <c r="S3157" s="2">
        <v>108</v>
      </c>
      <c r="T3157" s="4">
        <f t="shared" si="104"/>
        <v>5400</v>
      </c>
      <c r="U3157" s="4">
        <f t="shared" si="105"/>
        <v>6048.0000000000009</v>
      </c>
      <c r="V3157" s="4"/>
      <c r="W3157" s="6">
        <v>2016</v>
      </c>
      <c r="X3157" s="4"/>
    </row>
    <row r="3158" spans="1:24" ht="66" customHeight="1" x14ac:dyDescent="0.2">
      <c r="A3158" s="8" t="s">
        <v>3231</v>
      </c>
      <c r="B3158" s="1" t="s">
        <v>12283</v>
      </c>
      <c r="C3158" s="5" t="s">
        <v>11201</v>
      </c>
      <c r="D3158" s="5" t="s">
        <v>11202</v>
      </c>
      <c r="E3158" s="5" t="s">
        <v>10871</v>
      </c>
      <c r="F3158" s="14" t="s">
        <v>11203</v>
      </c>
      <c r="G3158" s="11" t="s">
        <v>77</v>
      </c>
      <c r="H3158" s="12">
        <v>0</v>
      </c>
      <c r="I3158" s="12" t="s">
        <v>78</v>
      </c>
      <c r="J3158" s="13" t="s">
        <v>12294</v>
      </c>
      <c r="K3158" s="1" t="s">
        <v>11668</v>
      </c>
      <c r="L3158" s="1" t="s">
        <v>79</v>
      </c>
      <c r="M3158" s="1" t="s">
        <v>80</v>
      </c>
      <c r="N3158" s="1" t="s">
        <v>11667</v>
      </c>
      <c r="O3158" s="1" t="s">
        <v>11671</v>
      </c>
      <c r="P3158" s="1">
        <v>778</v>
      </c>
      <c r="Q3158" s="7" t="s">
        <v>11939</v>
      </c>
      <c r="R3158" s="2">
        <v>20</v>
      </c>
      <c r="S3158" s="2">
        <v>397</v>
      </c>
      <c r="T3158" s="4">
        <f t="shared" si="104"/>
        <v>7940</v>
      </c>
      <c r="U3158" s="4">
        <f t="shared" si="105"/>
        <v>8892.8000000000011</v>
      </c>
      <c r="V3158" s="4"/>
      <c r="W3158" s="6">
        <v>2016</v>
      </c>
      <c r="X3158" s="4"/>
    </row>
    <row r="3159" spans="1:24" ht="66" customHeight="1" x14ac:dyDescent="0.2">
      <c r="A3159" s="8" t="s">
        <v>3232</v>
      </c>
      <c r="B3159" s="1" t="s">
        <v>12283</v>
      </c>
      <c r="C3159" s="5" t="s">
        <v>11204</v>
      </c>
      <c r="D3159" s="5" t="s">
        <v>11205</v>
      </c>
      <c r="E3159" s="5" t="s">
        <v>11853</v>
      </c>
      <c r="F3159" s="14" t="s">
        <v>11206</v>
      </c>
      <c r="G3159" s="11" t="s">
        <v>77</v>
      </c>
      <c r="H3159" s="12">
        <v>0</v>
      </c>
      <c r="I3159" s="12" t="s">
        <v>78</v>
      </c>
      <c r="J3159" s="13" t="s">
        <v>12294</v>
      </c>
      <c r="K3159" s="1" t="s">
        <v>11668</v>
      </c>
      <c r="L3159" s="1" t="s">
        <v>79</v>
      </c>
      <c r="M3159" s="1" t="s">
        <v>80</v>
      </c>
      <c r="N3159" s="1" t="s">
        <v>11667</v>
      </c>
      <c r="O3159" s="1" t="s">
        <v>11671</v>
      </c>
      <c r="P3159" s="1">
        <v>796</v>
      </c>
      <c r="Q3159" s="7" t="s">
        <v>11941</v>
      </c>
      <c r="R3159" s="2">
        <v>1000</v>
      </c>
      <c r="S3159" s="2">
        <v>57.29</v>
      </c>
      <c r="T3159" s="4">
        <f t="shared" si="104"/>
        <v>57290</v>
      </c>
      <c r="U3159" s="4">
        <f t="shared" si="105"/>
        <v>64164.800000000003</v>
      </c>
      <c r="V3159" s="4"/>
      <c r="W3159" s="6">
        <v>2016</v>
      </c>
      <c r="X3159" s="4"/>
    </row>
    <row r="3160" spans="1:24" ht="66" customHeight="1" x14ac:dyDescent="0.2">
      <c r="A3160" s="8" t="s">
        <v>3233</v>
      </c>
      <c r="B3160" s="1" t="s">
        <v>12283</v>
      </c>
      <c r="C3160" s="5" t="s">
        <v>11207</v>
      </c>
      <c r="D3160" s="5" t="s">
        <v>11854</v>
      </c>
      <c r="E3160" s="5" t="s">
        <v>11855</v>
      </c>
      <c r="F3160" s="14" t="s">
        <v>11208</v>
      </c>
      <c r="G3160" s="11" t="s">
        <v>77</v>
      </c>
      <c r="H3160" s="12">
        <v>0</v>
      </c>
      <c r="I3160" s="12" t="s">
        <v>78</v>
      </c>
      <c r="J3160" s="13" t="s">
        <v>12294</v>
      </c>
      <c r="K3160" s="1" t="s">
        <v>11668</v>
      </c>
      <c r="L3160" s="1" t="s">
        <v>79</v>
      </c>
      <c r="M3160" s="1" t="s">
        <v>80</v>
      </c>
      <c r="N3160" s="1" t="s">
        <v>11667</v>
      </c>
      <c r="O3160" s="1" t="s">
        <v>11671</v>
      </c>
      <c r="P3160" s="1">
        <v>112</v>
      </c>
      <c r="Q3160" s="7" t="s">
        <v>12171</v>
      </c>
      <c r="R3160" s="2">
        <v>150</v>
      </c>
      <c r="S3160" s="2">
        <v>2657.15</v>
      </c>
      <c r="T3160" s="4">
        <f t="shared" si="104"/>
        <v>398572.5</v>
      </c>
      <c r="U3160" s="4">
        <f t="shared" si="105"/>
        <v>446401.20000000007</v>
      </c>
      <c r="V3160" s="4"/>
      <c r="W3160" s="6">
        <v>2016</v>
      </c>
      <c r="X3160" s="4"/>
    </row>
    <row r="3161" spans="1:24" ht="66" customHeight="1" x14ac:dyDescent="0.2">
      <c r="A3161" s="8" t="s">
        <v>3234</v>
      </c>
      <c r="B3161" s="1" t="s">
        <v>12283</v>
      </c>
      <c r="C3161" s="5" t="s">
        <v>11209</v>
      </c>
      <c r="D3161" s="5" t="s">
        <v>11210</v>
      </c>
      <c r="E3161" s="5" t="s">
        <v>11186</v>
      </c>
      <c r="F3161" s="14" t="s">
        <v>11211</v>
      </c>
      <c r="G3161" s="11" t="s">
        <v>77</v>
      </c>
      <c r="H3161" s="12">
        <v>0</v>
      </c>
      <c r="I3161" s="12" t="s">
        <v>78</v>
      </c>
      <c r="J3161" s="13" t="s">
        <v>12294</v>
      </c>
      <c r="K3161" s="1" t="s">
        <v>11668</v>
      </c>
      <c r="L3161" s="1" t="s">
        <v>79</v>
      </c>
      <c r="M3161" s="1" t="s">
        <v>80</v>
      </c>
      <c r="N3161" s="1" t="s">
        <v>11667</v>
      </c>
      <c r="O3161" s="1" t="s">
        <v>11671</v>
      </c>
      <c r="P3161" s="1">
        <v>778</v>
      </c>
      <c r="Q3161" s="7" t="s">
        <v>11939</v>
      </c>
      <c r="R3161" s="2">
        <v>6</v>
      </c>
      <c r="S3161" s="2">
        <v>1667.6</v>
      </c>
      <c r="T3161" s="4">
        <f t="shared" si="104"/>
        <v>10005.599999999999</v>
      </c>
      <c r="U3161" s="4">
        <f t="shared" si="105"/>
        <v>11206.271999999999</v>
      </c>
      <c r="V3161" s="4"/>
      <c r="W3161" s="6">
        <v>2016</v>
      </c>
      <c r="X3161" s="4"/>
    </row>
    <row r="3162" spans="1:24" ht="66" customHeight="1" x14ac:dyDescent="0.2">
      <c r="A3162" s="8" t="s">
        <v>3235</v>
      </c>
      <c r="B3162" s="1" t="s">
        <v>12283</v>
      </c>
      <c r="C3162" s="5" t="s">
        <v>11212</v>
      </c>
      <c r="D3162" s="5" t="s">
        <v>11213</v>
      </c>
      <c r="E3162" s="5" t="s">
        <v>11214</v>
      </c>
      <c r="F3162" s="14" t="s">
        <v>11215</v>
      </c>
      <c r="G3162" s="11" t="s">
        <v>77</v>
      </c>
      <c r="H3162" s="12">
        <v>0</v>
      </c>
      <c r="I3162" s="12" t="s">
        <v>78</v>
      </c>
      <c r="J3162" s="13" t="s">
        <v>12294</v>
      </c>
      <c r="K3162" s="1" t="s">
        <v>11668</v>
      </c>
      <c r="L3162" s="1" t="s">
        <v>79</v>
      </c>
      <c r="M3162" s="1" t="s">
        <v>80</v>
      </c>
      <c r="N3162" s="1" t="s">
        <v>11667</v>
      </c>
      <c r="O3162" s="1" t="s">
        <v>11671</v>
      </c>
      <c r="P3162" s="1">
        <v>778</v>
      </c>
      <c r="Q3162" s="7" t="s">
        <v>11939</v>
      </c>
      <c r="R3162" s="2">
        <v>300</v>
      </c>
      <c r="S3162" s="2">
        <v>183.39</v>
      </c>
      <c r="T3162" s="4">
        <f t="shared" si="104"/>
        <v>55016.999999999993</v>
      </c>
      <c r="U3162" s="4">
        <f t="shared" si="105"/>
        <v>61619.040000000001</v>
      </c>
      <c r="V3162" s="4"/>
      <c r="W3162" s="6">
        <v>2016</v>
      </c>
      <c r="X3162" s="4"/>
    </row>
    <row r="3163" spans="1:24" ht="66" customHeight="1" x14ac:dyDescent="0.2">
      <c r="A3163" s="8" t="s">
        <v>3236</v>
      </c>
      <c r="B3163" s="1" t="s">
        <v>12283</v>
      </c>
      <c r="C3163" s="5" t="s">
        <v>11216</v>
      </c>
      <c r="D3163" s="5" t="s">
        <v>11217</v>
      </c>
      <c r="E3163" s="5" t="s">
        <v>10871</v>
      </c>
      <c r="F3163" s="14" t="s">
        <v>11218</v>
      </c>
      <c r="G3163" s="11" t="s">
        <v>77</v>
      </c>
      <c r="H3163" s="12">
        <v>0</v>
      </c>
      <c r="I3163" s="12" t="s">
        <v>78</v>
      </c>
      <c r="J3163" s="13" t="s">
        <v>12294</v>
      </c>
      <c r="K3163" s="1" t="s">
        <v>11668</v>
      </c>
      <c r="L3163" s="1" t="s">
        <v>79</v>
      </c>
      <c r="M3163" s="1" t="s">
        <v>80</v>
      </c>
      <c r="N3163" s="1" t="s">
        <v>11667</v>
      </c>
      <c r="O3163" s="1" t="s">
        <v>11671</v>
      </c>
      <c r="P3163" s="1">
        <v>778</v>
      </c>
      <c r="Q3163" s="7" t="s">
        <v>11939</v>
      </c>
      <c r="R3163" s="2">
        <v>10</v>
      </c>
      <c r="S3163" s="2">
        <v>584.1</v>
      </c>
      <c r="T3163" s="4">
        <f t="shared" si="104"/>
        <v>5841</v>
      </c>
      <c r="U3163" s="4">
        <f t="shared" si="105"/>
        <v>6541.920000000001</v>
      </c>
      <c r="V3163" s="4"/>
      <c r="W3163" s="6">
        <v>2016</v>
      </c>
      <c r="X3163" s="4"/>
    </row>
    <row r="3164" spans="1:24" ht="66" customHeight="1" x14ac:dyDescent="0.2">
      <c r="A3164" s="8" t="s">
        <v>3237</v>
      </c>
      <c r="B3164" s="1" t="s">
        <v>12283</v>
      </c>
      <c r="C3164" s="5" t="s">
        <v>11219</v>
      </c>
      <c r="D3164" s="5" t="s">
        <v>4729</v>
      </c>
      <c r="E3164" s="5" t="s">
        <v>11856</v>
      </c>
      <c r="F3164" s="14" t="s">
        <v>11220</v>
      </c>
      <c r="G3164" s="11" t="s">
        <v>77</v>
      </c>
      <c r="H3164" s="12">
        <v>0</v>
      </c>
      <c r="I3164" s="12" t="s">
        <v>78</v>
      </c>
      <c r="J3164" s="13" t="s">
        <v>12294</v>
      </c>
      <c r="K3164" s="1" t="s">
        <v>11668</v>
      </c>
      <c r="L3164" s="1" t="s">
        <v>79</v>
      </c>
      <c r="M3164" s="1" t="s">
        <v>80</v>
      </c>
      <c r="N3164" s="1" t="s">
        <v>11667</v>
      </c>
      <c r="O3164" s="1" t="s">
        <v>11671</v>
      </c>
      <c r="P3164" s="1">
        <v>872</v>
      </c>
      <c r="Q3164" s="7" t="s">
        <v>11929</v>
      </c>
      <c r="R3164" s="2">
        <v>6</v>
      </c>
      <c r="S3164" s="2">
        <v>1964.29</v>
      </c>
      <c r="T3164" s="4">
        <f t="shared" si="104"/>
        <v>11785.74</v>
      </c>
      <c r="U3164" s="4">
        <f t="shared" si="105"/>
        <v>13200.028800000002</v>
      </c>
      <c r="V3164" s="4"/>
      <c r="W3164" s="6">
        <v>2016</v>
      </c>
      <c r="X3164" s="4"/>
    </row>
    <row r="3165" spans="1:24" ht="66" customHeight="1" x14ac:dyDescent="0.2">
      <c r="A3165" s="8" t="s">
        <v>3238</v>
      </c>
      <c r="B3165" s="1" t="s">
        <v>12283</v>
      </c>
      <c r="C3165" s="5" t="s">
        <v>11221</v>
      </c>
      <c r="D3165" s="5" t="s">
        <v>11222</v>
      </c>
      <c r="E3165" s="5" t="s">
        <v>9520</v>
      </c>
      <c r="F3165" s="14" t="s">
        <v>11223</v>
      </c>
      <c r="G3165" s="11" t="s">
        <v>77</v>
      </c>
      <c r="H3165" s="12">
        <v>0</v>
      </c>
      <c r="I3165" s="12" t="s">
        <v>78</v>
      </c>
      <c r="J3165" s="13" t="s">
        <v>12294</v>
      </c>
      <c r="K3165" s="1" t="s">
        <v>11668</v>
      </c>
      <c r="L3165" s="1" t="s">
        <v>79</v>
      </c>
      <c r="M3165" s="1" t="s">
        <v>80</v>
      </c>
      <c r="N3165" s="1" t="s">
        <v>11667</v>
      </c>
      <c r="O3165" s="1" t="s">
        <v>11671</v>
      </c>
      <c r="P3165" s="1">
        <v>872</v>
      </c>
      <c r="Q3165" s="7" t="s">
        <v>11929</v>
      </c>
      <c r="R3165" s="2">
        <v>12</v>
      </c>
      <c r="S3165" s="2">
        <v>104.72</v>
      </c>
      <c r="T3165" s="4">
        <f t="shared" ref="T3165:T3228" si="106">R3165*S3165</f>
        <v>1256.6399999999999</v>
      </c>
      <c r="U3165" s="4">
        <f t="shared" si="105"/>
        <v>1407.4367999999999</v>
      </c>
      <c r="V3165" s="4"/>
      <c r="W3165" s="6">
        <v>2016</v>
      </c>
      <c r="X3165" s="4"/>
    </row>
    <row r="3166" spans="1:24" ht="66" customHeight="1" x14ac:dyDescent="0.2">
      <c r="A3166" s="8" t="s">
        <v>3239</v>
      </c>
      <c r="B3166" s="1" t="s">
        <v>12283</v>
      </c>
      <c r="C3166" s="5" t="s">
        <v>11224</v>
      </c>
      <c r="D3166" s="5" t="s">
        <v>11857</v>
      </c>
      <c r="E3166" s="5" t="s">
        <v>11822</v>
      </c>
      <c r="F3166" s="14" t="s">
        <v>11225</v>
      </c>
      <c r="G3166" s="11" t="s">
        <v>77</v>
      </c>
      <c r="H3166" s="12">
        <v>0</v>
      </c>
      <c r="I3166" s="12" t="s">
        <v>78</v>
      </c>
      <c r="J3166" s="13" t="s">
        <v>12294</v>
      </c>
      <c r="K3166" s="1" t="s">
        <v>11668</v>
      </c>
      <c r="L3166" s="1" t="s">
        <v>79</v>
      </c>
      <c r="M3166" s="1" t="s">
        <v>80</v>
      </c>
      <c r="N3166" s="1" t="s">
        <v>11667</v>
      </c>
      <c r="O3166" s="1" t="s">
        <v>11671</v>
      </c>
      <c r="P3166" s="1">
        <v>778</v>
      </c>
      <c r="Q3166" s="7" t="s">
        <v>11939</v>
      </c>
      <c r="R3166" s="2">
        <v>6</v>
      </c>
      <c r="S3166" s="2">
        <v>2788.5</v>
      </c>
      <c r="T3166" s="4">
        <f t="shared" si="106"/>
        <v>16731</v>
      </c>
      <c r="U3166" s="4">
        <f t="shared" si="105"/>
        <v>18738.72</v>
      </c>
      <c r="V3166" s="4"/>
      <c r="W3166" s="6">
        <v>2016</v>
      </c>
      <c r="X3166" s="4"/>
    </row>
    <row r="3167" spans="1:24" ht="66" customHeight="1" x14ac:dyDescent="0.2">
      <c r="A3167" s="8" t="s">
        <v>3240</v>
      </c>
      <c r="B3167" s="1" t="s">
        <v>12283</v>
      </c>
      <c r="C3167" s="5" t="s">
        <v>11226</v>
      </c>
      <c r="D3167" s="5" t="s">
        <v>11227</v>
      </c>
      <c r="E3167" s="5" t="s">
        <v>9520</v>
      </c>
      <c r="F3167" s="14" t="s">
        <v>11228</v>
      </c>
      <c r="G3167" s="11" t="s">
        <v>77</v>
      </c>
      <c r="H3167" s="12">
        <v>0</v>
      </c>
      <c r="I3167" s="12" t="s">
        <v>78</v>
      </c>
      <c r="J3167" s="13" t="s">
        <v>12294</v>
      </c>
      <c r="K3167" s="1" t="s">
        <v>11668</v>
      </c>
      <c r="L3167" s="1" t="s">
        <v>79</v>
      </c>
      <c r="M3167" s="1" t="s">
        <v>80</v>
      </c>
      <c r="N3167" s="1" t="s">
        <v>11667</v>
      </c>
      <c r="O3167" s="1" t="s">
        <v>11671</v>
      </c>
      <c r="P3167" s="1">
        <v>778</v>
      </c>
      <c r="Q3167" s="7" t="s">
        <v>11939</v>
      </c>
      <c r="R3167" s="2">
        <v>10</v>
      </c>
      <c r="S3167" s="2">
        <v>724.9</v>
      </c>
      <c r="T3167" s="4">
        <f t="shared" si="106"/>
        <v>7249</v>
      </c>
      <c r="U3167" s="4">
        <f t="shared" si="105"/>
        <v>8118.880000000001</v>
      </c>
      <c r="V3167" s="4"/>
      <c r="W3167" s="6">
        <v>2016</v>
      </c>
      <c r="X3167" s="4"/>
    </row>
    <row r="3168" spans="1:24" ht="66" customHeight="1" x14ac:dyDescent="0.2">
      <c r="A3168" s="8" t="s">
        <v>3241</v>
      </c>
      <c r="B3168" s="1" t="s">
        <v>12283</v>
      </c>
      <c r="C3168" s="5" t="s">
        <v>11147</v>
      </c>
      <c r="D3168" s="5" t="s">
        <v>11148</v>
      </c>
      <c r="E3168" s="5" t="s">
        <v>10871</v>
      </c>
      <c r="F3168" s="14" t="s">
        <v>11229</v>
      </c>
      <c r="G3168" s="11" t="s">
        <v>77</v>
      </c>
      <c r="H3168" s="12">
        <v>0</v>
      </c>
      <c r="I3168" s="12" t="s">
        <v>78</v>
      </c>
      <c r="J3168" s="13" t="s">
        <v>12294</v>
      </c>
      <c r="K3168" s="1" t="s">
        <v>11668</v>
      </c>
      <c r="L3168" s="1" t="s">
        <v>79</v>
      </c>
      <c r="M3168" s="1" t="s">
        <v>80</v>
      </c>
      <c r="N3168" s="1" t="s">
        <v>11667</v>
      </c>
      <c r="O3168" s="1" t="s">
        <v>11671</v>
      </c>
      <c r="P3168" s="1">
        <v>778</v>
      </c>
      <c r="Q3168" s="7" t="s">
        <v>11939</v>
      </c>
      <c r="R3168" s="2">
        <v>10</v>
      </c>
      <c r="S3168" s="2">
        <v>355.2</v>
      </c>
      <c r="T3168" s="4">
        <f t="shared" si="106"/>
        <v>3552</v>
      </c>
      <c r="U3168" s="4">
        <f t="shared" si="105"/>
        <v>3978.2400000000002</v>
      </c>
      <c r="V3168" s="4"/>
      <c r="W3168" s="6">
        <v>2016</v>
      </c>
      <c r="X3168" s="4"/>
    </row>
    <row r="3169" spans="1:24" ht="66" customHeight="1" x14ac:dyDescent="0.2">
      <c r="A3169" s="8" t="s">
        <v>3242</v>
      </c>
      <c r="B3169" s="1" t="s">
        <v>12283</v>
      </c>
      <c r="C3169" s="5" t="s">
        <v>11230</v>
      </c>
      <c r="D3169" s="5" t="s">
        <v>11231</v>
      </c>
      <c r="E3169" s="5" t="s">
        <v>11232</v>
      </c>
      <c r="F3169" s="14" t="s">
        <v>11233</v>
      </c>
      <c r="G3169" s="11" t="s">
        <v>77</v>
      </c>
      <c r="H3169" s="12">
        <v>0</v>
      </c>
      <c r="I3169" s="12" t="s">
        <v>78</v>
      </c>
      <c r="J3169" s="13" t="s">
        <v>12294</v>
      </c>
      <c r="K3169" s="1" t="s">
        <v>11668</v>
      </c>
      <c r="L3169" s="1" t="s">
        <v>79</v>
      </c>
      <c r="M3169" s="1" t="s">
        <v>80</v>
      </c>
      <c r="N3169" s="1" t="s">
        <v>11667</v>
      </c>
      <c r="O3169" s="1" t="s">
        <v>11671</v>
      </c>
      <c r="P3169" s="1">
        <v>778</v>
      </c>
      <c r="Q3169" s="7" t="s">
        <v>11939</v>
      </c>
      <c r="R3169" s="2">
        <v>10</v>
      </c>
      <c r="S3169" s="2">
        <v>1809.1</v>
      </c>
      <c r="T3169" s="4">
        <f t="shared" si="106"/>
        <v>18091</v>
      </c>
      <c r="U3169" s="4">
        <f t="shared" si="105"/>
        <v>20261.920000000002</v>
      </c>
      <c r="V3169" s="4"/>
      <c r="W3169" s="6">
        <v>2016</v>
      </c>
      <c r="X3169" s="4"/>
    </row>
    <row r="3170" spans="1:24" ht="66" customHeight="1" x14ac:dyDescent="0.2">
      <c r="A3170" s="8" t="s">
        <v>3243</v>
      </c>
      <c r="B3170" s="1" t="s">
        <v>12283</v>
      </c>
      <c r="C3170" s="5" t="s">
        <v>11234</v>
      </c>
      <c r="D3170" s="5" t="s">
        <v>8024</v>
      </c>
      <c r="E3170" s="5" t="s">
        <v>11858</v>
      </c>
      <c r="F3170" s="14" t="s">
        <v>11235</v>
      </c>
      <c r="G3170" s="11" t="s">
        <v>77</v>
      </c>
      <c r="H3170" s="12">
        <v>0</v>
      </c>
      <c r="I3170" s="12" t="s">
        <v>78</v>
      </c>
      <c r="J3170" s="13" t="s">
        <v>12294</v>
      </c>
      <c r="K3170" s="1" t="s">
        <v>11668</v>
      </c>
      <c r="L3170" s="1" t="s">
        <v>79</v>
      </c>
      <c r="M3170" s="1" t="s">
        <v>80</v>
      </c>
      <c r="N3170" s="1" t="s">
        <v>11667</v>
      </c>
      <c r="O3170" s="1" t="s">
        <v>11671</v>
      </c>
      <c r="P3170" s="1">
        <v>796</v>
      </c>
      <c r="Q3170" s="7" t="s">
        <v>11941</v>
      </c>
      <c r="R3170" s="2">
        <v>5</v>
      </c>
      <c r="S3170" s="2">
        <v>1070</v>
      </c>
      <c r="T3170" s="4">
        <f t="shared" si="106"/>
        <v>5350</v>
      </c>
      <c r="U3170" s="4">
        <f t="shared" si="105"/>
        <v>5992.0000000000009</v>
      </c>
      <c r="V3170" s="4"/>
      <c r="W3170" s="6">
        <v>2016</v>
      </c>
      <c r="X3170" s="4"/>
    </row>
    <row r="3171" spans="1:24" ht="66" customHeight="1" x14ac:dyDescent="0.2">
      <c r="A3171" s="8" t="s">
        <v>3244</v>
      </c>
      <c r="B3171" s="1" t="s">
        <v>12283</v>
      </c>
      <c r="C3171" s="5" t="s">
        <v>11236</v>
      </c>
      <c r="D3171" s="5" t="s">
        <v>11237</v>
      </c>
      <c r="E3171" s="5" t="s">
        <v>11859</v>
      </c>
      <c r="F3171" s="14" t="s">
        <v>11238</v>
      </c>
      <c r="G3171" s="11" t="s">
        <v>77</v>
      </c>
      <c r="H3171" s="12">
        <v>0</v>
      </c>
      <c r="I3171" s="12" t="s">
        <v>78</v>
      </c>
      <c r="J3171" s="13" t="s">
        <v>12294</v>
      </c>
      <c r="K3171" s="1" t="s">
        <v>11668</v>
      </c>
      <c r="L3171" s="1" t="s">
        <v>79</v>
      </c>
      <c r="M3171" s="1" t="s">
        <v>80</v>
      </c>
      <c r="N3171" s="1" t="s">
        <v>11667</v>
      </c>
      <c r="O3171" s="1" t="s">
        <v>11671</v>
      </c>
      <c r="P3171" s="1">
        <v>796</v>
      </c>
      <c r="Q3171" s="7" t="s">
        <v>11941</v>
      </c>
      <c r="R3171" s="2">
        <v>2</v>
      </c>
      <c r="S3171" s="2">
        <v>11220</v>
      </c>
      <c r="T3171" s="4">
        <f t="shared" si="106"/>
        <v>22440</v>
      </c>
      <c r="U3171" s="4">
        <f t="shared" si="105"/>
        <v>25132.800000000003</v>
      </c>
      <c r="V3171" s="4"/>
      <c r="W3171" s="6">
        <v>2016</v>
      </c>
      <c r="X3171" s="4"/>
    </row>
    <row r="3172" spans="1:24" ht="66" customHeight="1" x14ac:dyDescent="0.2">
      <c r="A3172" s="8" t="s">
        <v>3245</v>
      </c>
      <c r="B3172" s="1" t="s">
        <v>12283</v>
      </c>
      <c r="C3172" s="5" t="s">
        <v>11236</v>
      </c>
      <c r="D3172" s="5" t="s">
        <v>11237</v>
      </c>
      <c r="E3172" s="5" t="s">
        <v>11859</v>
      </c>
      <c r="F3172" s="14" t="s">
        <v>11239</v>
      </c>
      <c r="G3172" s="11" t="s">
        <v>77</v>
      </c>
      <c r="H3172" s="12">
        <v>0</v>
      </c>
      <c r="I3172" s="12" t="s">
        <v>78</v>
      </c>
      <c r="J3172" s="13" t="s">
        <v>12294</v>
      </c>
      <c r="K3172" s="1" t="s">
        <v>11668</v>
      </c>
      <c r="L3172" s="1" t="s">
        <v>79</v>
      </c>
      <c r="M3172" s="1" t="s">
        <v>80</v>
      </c>
      <c r="N3172" s="1" t="s">
        <v>11667</v>
      </c>
      <c r="O3172" s="1" t="s">
        <v>11671</v>
      </c>
      <c r="P3172" s="1">
        <v>796</v>
      </c>
      <c r="Q3172" s="7" t="s">
        <v>11941</v>
      </c>
      <c r="R3172" s="2">
        <v>4</v>
      </c>
      <c r="S3172" s="2">
        <v>4950</v>
      </c>
      <c r="T3172" s="4">
        <f t="shared" si="106"/>
        <v>19800</v>
      </c>
      <c r="U3172" s="4">
        <f t="shared" si="105"/>
        <v>22176.000000000004</v>
      </c>
      <c r="V3172" s="4"/>
      <c r="W3172" s="6">
        <v>2016</v>
      </c>
      <c r="X3172" s="4"/>
    </row>
    <row r="3173" spans="1:24" ht="66" customHeight="1" x14ac:dyDescent="0.2">
      <c r="A3173" s="8" t="s">
        <v>3246</v>
      </c>
      <c r="B3173" s="1" t="s">
        <v>12283</v>
      </c>
      <c r="C3173" s="5" t="s">
        <v>11240</v>
      </c>
      <c r="D3173" s="5" t="s">
        <v>11860</v>
      </c>
      <c r="E3173" s="5" t="s">
        <v>11788</v>
      </c>
      <c r="F3173" s="14" t="s">
        <v>11241</v>
      </c>
      <c r="G3173" s="11" t="s">
        <v>77</v>
      </c>
      <c r="H3173" s="12">
        <v>0</v>
      </c>
      <c r="I3173" s="12" t="s">
        <v>78</v>
      </c>
      <c r="J3173" s="13" t="s">
        <v>12294</v>
      </c>
      <c r="K3173" s="1" t="s">
        <v>11668</v>
      </c>
      <c r="L3173" s="1" t="s">
        <v>79</v>
      </c>
      <c r="M3173" s="1" t="s">
        <v>80</v>
      </c>
      <c r="N3173" s="1" t="s">
        <v>11667</v>
      </c>
      <c r="O3173" s="1" t="s">
        <v>11671</v>
      </c>
      <c r="P3173" s="1">
        <v>778</v>
      </c>
      <c r="Q3173" s="7" t="s">
        <v>11939</v>
      </c>
      <c r="R3173" s="2">
        <v>6</v>
      </c>
      <c r="S3173" s="2">
        <v>2431</v>
      </c>
      <c r="T3173" s="4">
        <f t="shared" si="106"/>
        <v>14586</v>
      </c>
      <c r="U3173" s="4">
        <f t="shared" si="105"/>
        <v>16336.320000000002</v>
      </c>
      <c r="V3173" s="4"/>
      <c r="W3173" s="6">
        <v>2016</v>
      </c>
      <c r="X3173" s="4"/>
    </row>
    <row r="3174" spans="1:24" ht="66" customHeight="1" x14ac:dyDescent="0.2">
      <c r="A3174" s="8" t="s">
        <v>3247</v>
      </c>
      <c r="B3174" s="1" t="s">
        <v>12283</v>
      </c>
      <c r="C3174" s="5" t="s">
        <v>11242</v>
      </c>
      <c r="D3174" s="5" t="s">
        <v>11243</v>
      </c>
      <c r="E3174" s="5" t="s">
        <v>11019</v>
      </c>
      <c r="F3174" s="14" t="s">
        <v>11244</v>
      </c>
      <c r="G3174" s="11" t="s">
        <v>77</v>
      </c>
      <c r="H3174" s="12">
        <v>0</v>
      </c>
      <c r="I3174" s="12" t="s">
        <v>78</v>
      </c>
      <c r="J3174" s="13" t="s">
        <v>12294</v>
      </c>
      <c r="K3174" s="1" t="s">
        <v>11668</v>
      </c>
      <c r="L3174" s="1" t="s">
        <v>79</v>
      </c>
      <c r="M3174" s="1" t="s">
        <v>80</v>
      </c>
      <c r="N3174" s="1" t="s">
        <v>11667</v>
      </c>
      <c r="O3174" s="1" t="s">
        <v>11671</v>
      </c>
      <c r="P3174" s="1">
        <v>872</v>
      </c>
      <c r="Q3174" s="7" t="s">
        <v>11929</v>
      </c>
      <c r="R3174" s="2">
        <v>5</v>
      </c>
      <c r="S3174" s="2">
        <v>903.1</v>
      </c>
      <c r="T3174" s="4">
        <f t="shared" si="106"/>
        <v>4515.5</v>
      </c>
      <c r="U3174" s="4">
        <f t="shared" si="105"/>
        <v>5057.3600000000006</v>
      </c>
      <c r="V3174" s="4"/>
      <c r="W3174" s="6">
        <v>2016</v>
      </c>
      <c r="X3174" s="4"/>
    </row>
    <row r="3175" spans="1:24" ht="66" customHeight="1" x14ac:dyDescent="0.2">
      <c r="A3175" s="8" t="s">
        <v>3248</v>
      </c>
      <c r="B3175" s="1" t="s">
        <v>12283</v>
      </c>
      <c r="C3175" s="5" t="s">
        <v>11242</v>
      </c>
      <c r="D3175" s="5" t="s">
        <v>11243</v>
      </c>
      <c r="E3175" s="5" t="s">
        <v>11019</v>
      </c>
      <c r="F3175" s="14" t="s">
        <v>11244</v>
      </c>
      <c r="G3175" s="11" t="s">
        <v>77</v>
      </c>
      <c r="H3175" s="12">
        <v>0</v>
      </c>
      <c r="I3175" s="12" t="s">
        <v>78</v>
      </c>
      <c r="J3175" s="13" t="s">
        <v>12294</v>
      </c>
      <c r="K3175" s="1" t="s">
        <v>11668</v>
      </c>
      <c r="L3175" s="1" t="s">
        <v>79</v>
      </c>
      <c r="M3175" s="1" t="s">
        <v>80</v>
      </c>
      <c r="N3175" s="1" t="s">
        <v>11667</v>
      </c>
      <c r="O3175" s="1" t="s">
        <v>11671</v>
      </c>
      <c r="P3175" s="1">
        <v>872</v>
      </c>
      <c r="Q3175" s="7" t="s">
        <v>11929</v>
      </c>
      <c r="R3175" s="2">
        <v>5</v>
      </c>
      <c r="S3175" s="2">
        <v>903.1</v>
      </c>
      <c r="T3175" s="4">
        <f t="shared" si="106"/>
        <v>4515.5</v>
      </c>
      <c r="U3175" s="4">
        <f t="shared" si="105"/>
        <v>5057.3600000000006</v>
      </c>
      <c r="V3175" s="4"/>
      <c r="W3175" s="6">
        <v>2016</v>
      </c>
      <c r="X3175" s="4"/>
    </row>
    <row r="3176" spans="1:24" ht="66" customHeight="1" x14ac:dyDescent="0.2">
      <c r="A3176" s="8" t="s">
        <v>3249</v>
      </c>
      <c r="B3176" s="1" t="s">
        <v>12283</v>
      </c>
      <c r="C3176" s="5" t="s">
        <v>11245</v>
      </c>
      <c r="D3176" s="5" t="s">
        <v>11246</v>
      </c>
      <c r="E3176" s="5" t="s">
        <v>11019</v>
      </c>
      <c r="F3176" s="14" t="s">
        <v>11247</v>
      </c>
      <c r="G3176" s="11" t="s">
        <v>77</v>
      </c>
      <c r="H3176" s="12">
        <v>0</v>
      </c>
      <c r="I3176" s="12" t="s">
        <v>78</v>
      </c>
      <c r="J3176" s="13" t="s">
        <v>12294</v>
      </c>
      <c r="K3176" s="1" t="s">
        <v>11668</v>
      </c>
      <c r="L3176" s="1" t="s">
        <v>79</v>
      </c>
      <c r="M3176" s="1" t="s">
        <v>80</v>
      </c>
      <c r="N3176" s="1" t="s">
        <v>11667</v>
      </c>
      <c r="O3176" s="1" t="s">
        <v>11671</v>
      </c>
      <c r="P3176" s="1">
        <v>872</v>
      </c>
      <c r="Q3176" s="7" t="s">
        <v>11929</v>
      </c>
      <c r="R3176" s="2">
        <v>6</v>
      </c>
      <c r="S3176" s="2">
        <v>1118.7</v>
      </c>
      <c r="T3176" s="4">
        <f t="shared" si="106"/>
        <v>6712.2000000000007</v>
      </c>
      <c r="U3176" s="4">
        <f t="shared" si="105"/>
        <v>7517.6640000000016</v>
      </c>
      <c r="V3176" s="4"/>
      <c r="W3176" s="6">
        <v>2016</v>
      </c>
      <c r="X3176" s="4"/>
    </row>
    <row r="3177" spans="1:24" ht="66" customHeight="1" x14ac:dyDescent="0.2">
      <c r="A3177" s="8" t="s">
        <v>3250</v>
      </c>
      <c r="B3177" s="1" t="s">
        <v>12283</v>
      </c>
      <c r="C3177" s="5" t="s">
        <v>11248</v>
      </c>
      <c r="D3177" s="5" t="s">
        <v>11249</v>
      </c>
      <c r="E3177" s="5" t="s">
        <v>10871</v>
      </c>
      <c r="F3177" s="14" t="s">
        <v>11250</v>
      </c>
      <c r="G3177" s="11" t="s">
        <v>77</v>
      </c>
      <c r="H3177" s="12">
        <v>0</v>
      </c>
      <c r="I3177" s="12" t="s">
        <v>78</v>
      </c>
      <c r="J3177" s="13" t="s">
        <v>12294</v>
      </c>
      <c r="K3177" s="1" t="s">
        <v>11668</v>
      </c>
      <c r="L3177" s="1" t="s">
        <v>79</v>
      </c>
      <c r="M3177" s="1" t="s">
        <v>80</v>
      </c>
      <c r="N3177" s="1" t="s">
        <v>11667</v>
      </c>
      <c r="O3177" s="1" t="s">
        <v>11671</v>
      </c>
      <c r="P3177" s="1">
        <v>778</v>
      </c>
      <c r="Q3177" s="7" t="s">
        <v>11939</v>
      </c>
      <c r="R3177" s="2">
        <v>6</v>
      </c>
      <c r="S3177" s="2">
        <v>1752.3</v>
      </c>
      <c r="T3177" s="4">
        <f t="shared" si="106"/>
        <v>10513.8</v>
      </c>
      <c r="U3177" s="4">
        <f t="shared" si="105"/>
        <v>11775.456</v>
      </c>
      <c r="V3177" s="4"/>
      <c r="W3177" s="6">
        <v>2016</v>
      </c>
      <c r="X3177" s="4"/>
    </row>
    <row r="3178" spans="1:24" ht="66" customHeight="1" x14ac:dyDescent="0.2">
      <c r="A3178" s="8" t="s">
        <v>3251</v>
      </c>
      <c r="B3178" s="1" t="s">
        <v>12283</v>
      </c>
      <c r="C3178" s="5" t="s">
        <v>11251</v>
      </c>
      <c r="D3178" s="5" t="s">
        <v>11252</v>
      </c>
      <c r="E3178" s="5" t="s">
        <v>10871</v>
      </c>
      <c r="F3178" s="14" t="s">
        <v>11253</v>
      </c>
      <c r="G3178" s="11" t="s">
        <v>77</v>
      </c>
      <c r="H3178" s="12">
        <v>0</v>
      </c>
      <c r="I3178" s="12" t="s">
        <v>78</v>
      </c>
      <c r="J3178" s="13" t="s">
        <v>12294</v>
      </c>
      <c r="K3178" s="1" t="s">
        <v>11668</v>
      </c>
      <c r="L3178" s="1" t="s">
        <v>79</v>
      </c>
      <c r="M3178" s="1" t="s">
        <v>80</v>
      </c>
      <c r="N3178" s="1" t="s">
        <v>11667</v>
      </c>
      <c r="O3178" s="1" t="s">
        <v>11671</v>
      </c>
      <c r="P3178" s="1">
        <v>778</v>
      </c>
      <c r="Q3178" s="7" t="s">
        <v>11939</v>
      </c>
      <c r="R3178" s="2">
        <v>10</v>
      </c>
      <c r="S3178" s="2">
        <v>66</v>
      </c>
      <c r="T3178" s="4">
        <f t="shared" si="106"/>
        <v>660</v>
      </c>
      <c r="U3178" s="4">
        <f t="shared" si="105"/>
        <v>739.2</v>
      </c>
      <c r="V3178" s="4"/>
      <c r="W3178" s="6">
        <v>2016</v>
      </c>
      <c r="X3178" s="4"/>
    </row>
    <row r="3179" spans="1:24" ht="66" customHeight="1" x14ac:dyDescent="0.2">
      <c r="A3179" s="8" t="s">
        <v>3252</v>
      </c>
      <c r="B3179" s="1" t="s">
        <v>12283</v>
      </c>
      <c r="C3179" s="5" t="s">
        <v>11254</v>
      </c>
      <c r="D3179" s="5" t="s">
        <v>11255</v>
      </c>
      <c r="E3179" s="5" t="s">
        <v>10871</v>
      </c>
      <c r="F3179" s="14" t="s">
        <v>11256</v>
      </c>
      <c r="G3179" s="11" t="s">
        <v>77</v>
      </c>
      <c r="H3179" s="12">
        <v>0</v>
      </c>
      <c r="I3179" s="12" t="s">
        <v>78</v>
      </c>
      <c r="J3179" s="13" t="s">
        <v>12294</v>
      </c>
      <c r="K3179" s="1" t="s">
        <v>11668</v>
      </c>
      <c r="L3179" s="1" t="s">
        <v>79</v>
      </c>
      <c r="M3179" s="1" t="s">
        <v>80</v>
      </c>
      <c r="N3179" s="1" t="s">
        <v>11667</v>
      </c>
      <c r="O3179" s="1" t="s">
        <v>11671</v>
      </c>
      <c r="P3179" s="1">
        <v>778</v>
      </c>
      <c r="Q3179" s="7" t="s">
        <v>11939</v>
      </c>
      <c r="R3179" s="2">
        <v>100</v>
      </c>
      <c r="S3179" s="2">
        <v>50.25</v>
      </c>
      <c r="T3179" s="4">
        <f t="shared" si="106"/>
        <v>5025</v>
      </c>
      <c r="U3179" s="4">
        <f t="shared" si="105"/>
        <v>5628.0000000000009</v>
      </c>
      <c r="V3179" s="4"/>
      <c r="W3179" s="6">
        <v>2016</v>
      </c>
      <c r="X3179" s="4"/>
    </row>
    <row r="3180" spans="1:24" ht="66" customHeight="1" x14ac:dyDescent="0.2">
      <c r="A3180" s="8" t="s">
        <v>3253</v>
      </c>
      <c r="B3180" s="1" t="s">
        <v>12283</v>
      </c>
      <c r="C3180" s="5" t="s">
        <v>11257</v>
      </c>
      <c r="D3180" s="5" t="s">
        <v>11258</v>
      </c>
      <c r="E3180" s="5" t="s">
        <v>11861</v>
      </c>
      <c r="F3180" s="14" t="s">
        <v>11259</v>
      </c>
      <c r="G3180" s="11" t="s">
        <v>77</v>
      </c>
      <c r="H3180" s="12">
        <v>0</v>
      </c>
      <c r="I3180" s="12" t="s">
        <v>78</v>
      </c>
      <c r="J3180" s="13" t="s">
        <v>12294</v>
      </c>
      <c r="K3180" s="1" t="s">
        <v>11668</v>
      </c>
      <c r="L3180" s="1" t="s">
        <v>79</v>
      </c>
      <c r="M3180" s="1" t="s">
        <v>80</v>
      </c>
      <c r="N3180" s="1" t="s">
        <v>11667</v>
      </c>
      <c r="O3180" s="1" t="s">
        <v>11671</v>
      </c>
      <c r="P3180" s="1">
        <v>796</v>
      </c>
      <c r="Q3180" s="7" t="s">
        <v>11941</v>
      </c>
      <c r="R3180" s="2">
        <v>50</v>
      </c>
      <c r="S3180" s="2">
        <v>397</v>
      </c>
      <c r="T3180" s="4">
        <f t="shared" si="106"/>
        <v>19850</v>
      </c>
      <c r="U3180" s="4">
        <f t="shared" si="105"/>
        <v>22232.000000000004</v>
      </c>
      <c r="V3180" s="4"/>
      <c r="W3180" s="6">
        <v>2016</v>
      </c>
      <c r="X3180" s="4"/>
    </row>
    <row r="3181" spans="1:24" ht="66" customHeight="1" x14ac:dyDescent="0.2">
      <c r="A3181" s="8" t="s">
        <v>3254</v>
      </c>
      <c r="B3181" s="1" t="s">
        <v>12283</v>
      </c>
      <c r="C3181" s="5" t="s">
        <v>11260</v>
      </c>
      <c r="D3181" s="5" t="s">
        <v>11862</v>
      </c>
      <c r="E3181" s="5" t="s">
        <v>9520</v>
      </c>
      <c r="F3181" s="14" t="s">
        <v>11261</v>
      </c>
      <c r="G3181" s="11" t="s">
        <v>77</v>
      </c>
      <c r="H3181" s="12">
        <v>0</v>
      </c>
      <c r="I3181" s="12" t="s">
        <v>78</v>
      </c>
      <c r="J3181" s="13" t="s">
        <v>12294</v>
      </c>
      <c r="K3181" s="1" t="s">
        <v>11668</v>
      </c>
      <c r="L3181" s="1" t="s">
        <v>79</v>
      </c>
      <c r="M3181" s="1" t="s">
        <v>80</v>
      </c>
      <c r="N3181" s="1" t="s">
        <v>11667</v>
      </c>
      <c r="O3181" s="1" t="s">
        <v>11671</v>
      </c>
      <c r="P3181" s="1" t="s">
        <v>12055</v>
      </c>
      <c r="Q3181" s="7" t="s">
        <v>11660</v>
      </c>
      <c r="R3181" s="2">
        <v>10</v>
      </c>
      <c r="S3181" s="2">
        <v>307.89999999999998</v>
      </c>
      <c r="T3181" s="4">
        <f t="shared" si="106"/>
        <v>3079</v>
      </c>
      <c r="U3181" s="4">
        <f t="shared" si="105"/>
        <v>3448.4800000000005</v>
      </c>
      <c r="V3181" s="4"/>
      <c r="W3181" s="6">
        <v>2016</v>
      </c>
      <c r="X3181" s="4"/>
    </row>
    <row r="3182" spans="1:24" ht="66" customHeight="1" x14ac:dyDescent="0.2">
      <c r="A3182" s="8" t="s">
        <v>3255</v>
      </c>
      <c r="B3182" s="1" t="s">
        <v>12283</v>
      </c>
      <c r="C3182" s="5" t="s">
        <v>11262</v>
      </c>
      <c r="D3182" s="5" t="s">
        <v>11163</v>
      </c>
      <c r="E3182" s="5" t="s">
        <v>11263</v>
      </c>
      <c r="F3182" s="14" t="s">
        <v>11264</v>
      </c>
      <c r="G3182" s="11" t="s">
        <v>77</v>
      </c>
      <c r="H3182" s="12">
        <v>0</v>
      </c>
      <c r="I3182" s="12" t="s">
        <v>78</v>
      </c>
      <c r="J3182" s="13" t="s">
        <v>12294</v>
      </c>
      <c r="K3182" s="1" t="s">
        <v>11668</v>
      </c>
      <c r="L3182" s="1" t="s">
        <v>79</v>
      </c>
      <c r="M3182" s="1" t="s">
        <v>80</v>
      </c>
      <c r="N3182" s="1" t="s">
        <v>11667</v>
      </c>
      <c r="O3182" s="1" t="s">
        <v>11671</v>
      </c>
      <c r="P3182" s="1">
        <v>872</v>
      </c>
      <c r="Q3182" s="7" t="s">
        <v>11929</v>
      </c>
      <c r="R3182" s="2">
        <v>24</v>
      </c>
      <c r="S3182" s="2">
        <v>450.8</v>
      </c>
      <c r="T3182" s="4">
        <f t="shared" si="106"/>
        <v>10819.2</v>
      </c>
      <c r="U3182" s="4">
        <f t="shared" si="105"/>
        <v>12117.504000000003</v>
      </c>
      <c r="V3182" s="4"/>
      <c r="W3182" s="6">
        <v>2016</v>
      </c>
      <c r="X3182" s="4"/>
    </row>
    <row r="3183" spans="1:24" ht="66" customHeight="1" x14ac:dyDescent="0.2">
      <c r="A3183" s="8" t="s">
        <v>3256</v>
      </c>
      <c r="B3183" s="1" t="s">
        <v>12283</v>
      </c>
      <c r="C3183" s="5" t="s">
        <v>11265</v>
      </c>
      <c r="D3183" s="5" t="s">
        <v>11863</v>
      </c>
      <c r="E3183" s="5" t="s">
        <v>11822</v>
      </c>
      <c r="F3183" s="14" t="s">
        <v>11266</v>
      </c>
      <c r="G3183" s="11" t="s">
        <v>77</v>
      </c>
      <c r="H3183" s="12">
        <v>0</v>
      </c>
      <c r="I3183" s="12" t="s">
        <v>78</v>
      </c>
      <c r="J3183" s="13" t="s">
        <v>12294</v>
      </c>
      <c r="K3183" s="1" t="s">
        <v>11668</v>
      </c>
      <c r="L3183" s="1" t="s">
        <v>79</v>
      </c>
      <c r="M3183" s="1" t="s">
        <v>80</v>
      </c>
      <c r="N3183" s="1" t="s">
        <v>11667</v>
      </c>
      <c r="O3183" s="1" t="s">
        <v>11671</v>
      </c>
      <c r="P3183" s="1">
        <v>778</v>
      </c>
      <c r="Q3183" s="7" t="s">
        <v>11939</v>
      </c>
      <c r="R3183" s="2">
        <v>100</v>
      </c>
      <c r="S3183" s="2">
        <v>1207.8</v>
      </c>
      <c r="T3183" s="4">
        <f t="shared" si="106"/>
        <v>120780</v>
      </c>
      <c r="U3183" s="4">
        <f t="shared" si="105"/>
        <v>135273.60000000001</v>
      </c>
      <c r="V3183" s="4"/>
      <c r="W3183" s="6">
        <v>2016</v>
      </c>
      <c r="X3183" s="4"/>
    </row>
    <row r="3184" spans="1:24" ht="66" customHeight="1" x14ac:dyDescent="0.2">
      <c r="A3184" s="8" t="s">
        <v>3257</v>
      </c>
      <c r="B3184" s="1" t="s">
        <v>12283</v>
      </c>
      <c r="C3184" s="5" t="s">
        <v>11267</v>
      </c>
      <c r="D3184" s="5" t="s">
        <v>11268</v>
      </c>
      <c r="E3184" s="5" t="s">
        <v>9520</v>
      </c>
      <c r="F3184" s="14" t="s">
        <v>11269</v>
      </c>
      <c r="G3184" s="11" t="s">
        <v>77</v>
      </c>
      <c r="H3184" s="12">
        <v>0</v>
      </c>
      <c r="I3184" s="12" t="s">
        <v>78</v>
      </c>
      <c r="J3184" s="13" t="s">
        <v>12294</v>
      </c>
      <c r="K3184" s="1" t="s">
        <v>11668</v>
      </c>
      <c r="L3184" s="1" t="s">
        <v>79</v>
      </c>
      <c r="M3184" s="1" t="s">
        <v>80</v>
      </c>
      <c r="N3184" s="1" t="s">
        <v>11667</v>
      </c>
      <c r="O3184" s="1" t="s">
        <v>11671</v>
      </c>
      <c r="P3184" s="1">
        <v>778</v>
      </c>
      <c r="Q3184" s="7" t="s">
        <v>11939</v>
      </c>
      <c r="R3184" s="2">
        <v>6</v>
      </c>
      <c r="S3184" s="2">
        <v>7283.1</v>
      </c>
      <c r="T3184" s="4">
        <f t="shared" si="106"/>
        <v>43698.600000000006</v>
      </c>
      <c r="U3184" s="4">
        <f t="shared" si="105"/>
        <v>48942.432000000008</v>
      </c>
      <c r="V3184" s="4"/>
      <c r="W3184" s="6">
        <v>2016</v>
      </c>
      <c r="X3184" s="4"/>
    </row>
    <row r="3185" spans="1:24" ht="66" customHeight="1" x14ac:dyDescent="0.2">
      <c r="A3185" s="8" t="s">
        <v>3258</v>
      </c>
      <c r="B3185" s="1" t="s">
        <v>12283</v>
      </c>
      <c r="C3185" s="5" t="s">
        <v>11267</v>
      </c>
      <c r="D3185" s="5" t="s">
        <v>11268</v>
      </c>
      <c r="E3185" s="5" t="s">
        <v>9520</v>
      </c>
      <c r="F3185" s="14" t="s">
        <v>11270</v>
      </c>
      <c r="G3185" s="11" t="s">
        <v>77</v>
      </c>
      <c r="H3185" s="12">
        <v>0</v>
      </c>
      <c r="I3185" s="12" t="s">
        <v>78</v>
      </c>
      <c r="J3185" s="13" t="s">
        <v>12294</v>
      </c>
      <c r="K3185" s="1" t="s">
        <v>11668</v>
      </c>
      <c r="L3185" s="1" t="s">
        <v>79</v>
      </c>
      <c r="M3185" s="1" t="s">
        <v>80</v>
      </c>
      <c r="N3185" s="1" t="s">
        <v>11667</v>
      </c>
      <c r="O3185" s="1" t="s">
        <v>11671</v>
      </c>
      <c r="P3185" s="1">
        <v>778</v>
      </c>
      <c r="Q3185" s="7" t="s">
        <v>11939</v>
      </c>
      <c r="R3185" s="2">
        <v>60</v>
      </c>
      <c r="S3185" s="2">
        <v>635.79999999999995</v>
      </c>
      <c r="T3185" s="4">
        <f t="shared" si="106"/>
        <v>38148</v>
      </c>
      <c r="U3185" s="4">
        <f t="shared" si="105"/>
        <v>42725.760000000002</v>
      </c>
      <c r="V3185" s="4"/>
      <c r="W3185" s="6">
        <v>2016</v>
      </c>
      <c r="X3185" s="4"/>
    </row>
    <row r="3186" spans="1:24" ht="66" customHeight="1" x14ac:dyDescent="0.2">
      <c r="A3186" s="8" t="s">
        <v>3259</v>
      </c>
      <c r="B3186" s="1" t="s">
        <v>12283</v>
      </c>
      <c r="C3186" s="5" t="s">
        <v>11271</v>
      </c>
      <c r="D3186" s="5" t="s">
        <v>11864</v>
      </c>
      <c r="E3186" s="5" t="s">
        <v>9520</v>
      </c>
      <c r="F3186" s="14" t="s">
        <v>11272</v>
      </c>
      <c r="G3186" s="11" t="s">
        <v>77</v>
      </c>
      <c r="H3186" s="12">
        <v>0</v>
      </c>
      <c r="I3186" s="12" t="s">
        <v>78</v>
      </c>
      <c r="J3186" s="13" t="s">
        <v>12294</v>
      </c>
      <c r="K3186" s="1" t="s">
        <v>11668</v>
      </c>
      <c r="L3186" s="1" t="s">
        <v>79</v>
      </c>
      <c r="M3186" s="1" t="s">
        <v>80</v>
      </c>
      <c r="N3186" s="1" t="s">
        <v>11667</v>
      </c>
      <c r="O3186" s="1" t="s">
        <v>11671</v>
      </c>
      <c r="P3186" s="1">
        <v>872</v>
      </c>
      <c r="Q3186" s="7" t="s">
        <v>11929</v>
      </c>
      <c r="R3186" s="2">
        <v>2</v>
      </c>
      <c r="S3186" s="2">
        <v>2269.3000000000002</v>
      </c>
      <c r="T3186" s="4">
        <f t="shared" si="106"/>
        <v>4538.6000000000004</v>
      </c>
      <c r="U3186" s="4">
        <f t="shared" si="105"/>
        <v>5083.2320000000009</v>
      </c>
      <c r="V3186" s="4"/>
      <c r="W3186" s="6">
        <v>2016</v>
      </c>
      <c r="X3186" s="4"/>
    </row>
    <row r="3187" spans="1:24" ht="66" customHeight="1" x14ac:dyDescent="0.2">
      <c r="A3187" s="8" t="s">
        <v>3260</v>
      </c>
      <c r="B3187" s="1" t="s">
        <v>12283</v>
      </c>
      <c r="C3187" s="5" t="s">
        <v>11273</v>
      </c>
      <c r="D3187" s="5" t="s">
        <v>11865</v>
      </c>
      <c r="E3187" s="5" t="s">
        <v>11822</v>
      </c>
      <c r="F3187" s="14" t="s">
        <v>11274</v>
      </c>
      <c r="G3187" s="11" t="s">
        <v>77</v>
      </c>
      <c r="H3187" s="12">
        <v>0</v>
      </c>
      <c r="I3187" s="12" t="s">
        <v>78</v>
      </c>
      <c r="J3187" s="13" t="s">
        <v>12294</v>
      </c>
      <c r="K3187" s="1" t="s">
        <v>11668</v>
      </c>
      <c r="L3187" s="1" t="s">
        <v>79</v>
      </c>
      <c r="M3187" s="1" t="s">
        <v>80</v>
      </c>
      <c r="N3187" s="1" t="s">
        <v>11667</v>
      </c>
      <c r="O3187" s="1" t="s">
        <v>11671</v>
      </c>
      <c r="P3187" s="1">
        <v>778</v>
      </c>
      <c r="Q3187" s="7" t="s">
        <v>11939</v>
      </c>
      <c r="R3187" s="2">
        <v>30</v>
      </c>
      <c r="S3187" s="2">
        <v>9.57</v>
      </c>
      <c r="T3187" s="4">
        <f t="shared" si="106"/>
        <v>287.10000000000002</v>
      </c>
      <c r="U3187" s="4">
        <f t="shared" si="105"/>
        <v>321.55200000000008</v>
      </c>
      <c r="V3187" s="4"/>
      <c r="W3187" s="6">
        <v>2016</v>
      </c>
      <c r="X3187" s="4"/>
    </row>
    <row r="3188" spans="1:24" ht="66" customHeight="1" x14ac:dyDescent="0.2">
      <c r="A3188" s="8" t="s">
        <v>3261</v>
      </c>
      <c r="B3188" s="1" t="s">
        <v>12283</v>
      </c>
      <c r="C3188" s="5" t="s">
        <v>12262</v>
      </c>
      <c r="D3188" s="5" t="s">
        <v>7854</v>
      </c>
      <c r="E3188" s="5" t="s">
        <v>12263</v>
      </c>
      <c r="F3188" s="14" t="s">
        <v>11275</v>
      </c>
      <c r="G3188" s="11" t="s">
        <v>77</v>
      </c>
      <c r="H3188" s="12">
        <v>0</v>
      </c>
      <c r="I3188" s="12" t="s">
        <v>78</v>
      </c>
      <c r="J3188" s="13" t="s">
        <v>12294</v>
      </c>
      <c r="K3188" s="1" t="s">
        <v>11668</v>
      </c>
      <c r="L3188" s="1" t="s">
        <v>79</v>
      </c>
      <c r="M3188" s="1" t="s">
        <v>80</v>
      </c>
      <c r="N3188" s="1" t="s">
        <v>11667</v>
      </c>
      <c r="O3188" s="1" t="s">
        <v>11671</v>
      </c>
      <c r="P3188" s="1">
        <v>796</v>
      </c>
      <c r="Q3188" s="7" t="s">
        <v>11941</v>
      </c>
      <c r="R3188" s="2">
        <v>4</v>
      </c>
      <c r="S3188" s="2">
        <v>32410.71</v>
      </c>
      <c r="T3188" s="4">
        <f t="shared" si="106"/>
        <v>129642.84</v>
      </c>
      <c r="U3188" s="4">
        <f t="shared" si="105"/>
        <v>145199.98080000002</v>
      </c>
      <c r="V3188" s="4"/>
      <c r="W3188" s="6">
        <v>2016</v>
      </c>
      <c r="X3188" s="4"/>
    </row>
    <row r="3189" spans="1:24" ht="66" customHeight="1" x14ac:dyDescent="0.2">
      <c r="A3189" s="8" t="s">
        <v>3262</v>
      </c>
      <c r="B3189" s="1" t="s">
        <v>12283</v>
      </c>
      <c r="C3189" s="5" t="s">
        <v>12265</v>
      </c>
      <c r="D3189" s="5" t="s">
        <v>7854</v>
      </c>
      <c r="E3189" s="5" t="s">
        <v>12264</v>
      </c>
      <c r="F3189" s="14" t="s">
        <v>11276</v>
      </c>
      <c r="G3189" s="11" t="s">
        <v>77</v>
      </c>
      <c r="H3189" s="12">
        <v>0</v>
      </c>
      <c r="I3189" s="12" t="s">
        <v>78</v>
      </c>
      <c r="J3189" s="13" t="s">
        <v>12294</v>
      </c>
      <c r="K3189" s="1" t="s">
        <v>11668</v>
      </c>
      <c r="L3189" s="1" t="s">
        <v>79</v>
      </c>
      <c r="M3189" s="1" t="s">
        <v>80</v>
      </c>
      <c r="N3189" s="1" t="s">
        <v>11667</v>
      </c>
      <c r="O3189" s="1" t="s">
        <v>11671</v>
      </c>
      <c r="P3189" s="1">
        <v>796</v>
      </c>
      <c r="Q3189" s="7" t="s">
        <v>11941</v>
      </c>
      <c r="R3189" s="2">
        <v>5</v>
      </c>
      <c r="S3189" s="2">
        <v>491.07</v>
      </c>
      <c r="T3189" s="4">
        <f t="shared" si="106"/>
        <v>2455.35</v>
      </c>
      <c r="U3189" s="4">
        <f t="shared" si="105"/>
        <v>2749.9920000000002</v>
      </c>
      <c r="V3189" s="4"/>
      <c r="W3189" s="6">
        <v>2016</v>
      </c>
      <c r="X3189" s="4"/>
    </row>
    <row r="3190" spans="1:24" ht="66" customHeight="1" x14ac:dyDescent="0.2">
      <c r="A3190" s="8" t="s">
        <v>3263</v>
      </c>
      <c r="B3190" s="1" t="s">
        <v>12283</v>
      </c>
      <c r="C3190" s="5" t="s">
        <v>11277</v>
      </c>
      <c r="D3190" s="5" t="s">
        <v>6532</v>
      </c>
      <c r="E3190" s="5" t="s">
        <v>11866</v>
      </c>
      <c r="F3190" s="14" t="s">
        <v>11278</v>
      </c>
      <c r="G3190" s="11" t="s">
        <v>77</v>
      </c>
      <c r="H3190" s="12">
        <v>0</v>
      </c>
      <c r="I3190" s="12" t="s">
        <v>78</v>
      </c>
      <c r="J3190" s="13" t="s">
        <v>12294</v>
      </c>
      <c r="K3190" s="1" t="s">
        <v>11668</v>
      </c>
      <c r="L3190" s="1" t="s">
        <v>79</v>
      </c>
      <c r="M3190" s="1" t="s">
        <v>80</v>
      </c>
      <c r="N3190" s="1" t="s">
        <v>11667</v>
      </c>
      <c r="O3190" s="1" t="s">
        <v>11671</v>
      </c>
      <c r="P3190" s="1">
        <v>796</v>
      </c>
      <c r="Q3190" s="7" t="s">
        <v>11941</v>
      </c>
      <c r="R3190" s="2">
        <v>4000</v>
      </c>
      <c r="S3190" s="2">
        <v>15.12</v>
      </c>
      <c r="T3190" s="4">
        <f t="shared" si="106"/>
        <v>60480</v>
      </c>
      <c r="U3190" s="4">
        <f t="shared" si="105"/>
        <v>67737.600000000006</v>
      </c>
      <c r="V3190" s="4"/>
      <c r="W3190" s="6">
        <v>2016</v>
      </c>
      <c r="X3190" s="4"/>
    </row>
    <row r="3191" spans="1:24" ht="66" customHeight="1" x14ac:dyDescent="0.2">
      <c r="A3191" s="8" t="s">
        <v>3264</v>
      </c>
      <c r="B3191" s="1" t="s">
        <v>12283</v>
      </c>
      <c r="C3191" s="5" t="s">
        <v>11279</v>
      </c>
      <c r="D3191" s="5" t="s">
        <v>11280</v>
      </c>
      <c r="E3191" s="5" t="s">
        <v>10871</v>
      </c>
      <c r="F3191" s="14" t="s">
        <v>11281</v>
      </c>
      <c r="G3191" s="11" t="s">
        <v>77</v>
      </c>
      <c r="H3191" s="12">
        <v>0</v>
      </c>
      <c r="I3191" s="12" t="s">
        <v>78</v>
      </c>
      <c r="J3191" s="13" t="s">
        <v>12294</v>
      </c>
      <c r="K3191" s="1" t="s">
        <v>11668</v>
      </c>
      <c r="L3191" s="1" t="s">
        <v>79</v>
      </c>
      <c r="M3191" s="1" t="s">
        <v>80</v>
      </c>
      <c r="N3191" s="1" t="s">
        <v>11667</v>
      </c>
      <c r="O3191" s="1" t="s">
        <v>11671</v>
      </c>
      <c r="P3191" s="1">
        <v>778</v>
      </c>
      <c r="Q3191" s="7" t="s">
        <v>11939</v>
      </c>
      <c r="R3191" s="2">
        <v>5</v>
      </c>
      <c r="S3191" s="2">
        <v>845.8</v>
      </c>
      <c r="T3191" s="4">
        <f t="shared" si="106"/>
        <v>4229</v>
      </c>
      <c r="U3191" s="4">
        <f t="shared" si="105"/>
        <v>4736.4800000000005</v>
      </c>
      <c r="V3191" s="4"/>
      <c r="W3191" s="6">
        <v>2016</v>
      </c>
      <c r="X3191" s="4"/>
    </row>
    <row r="3192" spans="1:24" ht="66" customHeight="1" x14ac:dyDescent="0.2">
      <c r="A3192" s="8" t="s">
        <v>3265</v>
      </c>
      <c r="B3192" s="1" t="s">
        <v>12283</v>
      </c>
      <c r="C3192" s="5" t="s">
        <v>11282</v>
      </c>
      <c r="D3192" s="5" t="s">
        <v>11867</v>
      </c>
      <c r="E3192" s="5" t="s">
        <v>10871</v>
      </c>
      <c r="F3192" s="14" t="s">
        <v>11283</v>
      </c>
      <c r="G3192" s="11" t="s">
        <v>77</v>
      </c>
      <c r="H3192" s="12">
        <v>0</v>
      </c>
      <c r="I3192" s="12" t="s">
        <v>78</v>
      </c>
      <c r="J3192" s="13" t="s">
        <v>12294</v>
      </c>
      <c r="K3192" s="1" t="s">
        <v>11668</v>
      </c>
      <c r="L3192" s="1" t="s">
        <v>79</v>
      </c>
      <c r="M3192" s="1" t="s">
        <v>80</v>
      </c>
      <c r="N3192" s="1" t="s">
        <v>11667</v>
      </c>
      <c r="O3192" s="1" t="s">
        <v>11671</v>
      </c>
      <c r="P3192" s="1">
        <v>778</v>
      </c>
      <c r="Q3192" s="7" t="s">
        <v>11939</v>
      </c>
      <c r="R3192" s="2">
        <v>12</v>
      </c>
      <c r="S3192" s="2">
        <v>471.9</v>
      </c>
      <c r="T3192" s="4">
        <f t="shared" si="106"/>
        <v>5662.7999999999993</v>
      </c>
      <c r="U3192" s="4">
        <f t="shared" si="105"/>
        <v>6342.3360000000002</v>
      </c>
      <c r="V3192" s="4"/>
      <c r="W3192" s="6">
        <v>2016</v>
      </c>
      <c r="X3192" s="4"/>
    </row>
    <row r="3193" spans="1:24" ht="66" customHeight="1" x14ac:dyDescent="0.2">
      <c r="A3193" s="8" t="s">
        <v>3266</v>
      </c>
      <c r="B3193" s="1" t="s">
        <v>12283</v>
      </c>
      <c r="C3193" s="5" t="s">
        <v>11284</v>
      </c>
      <c r="D3193" s="5" t="s">
        <v>11285</v>
      </c>
      <c r="E3193" s="5" t="s">
        <v>9520</v>
      </c>
      <c r="F3193" s="14" t="s">
        <v>11286</v>
      </c>
      <c r="G3193" s="11" t="s">
        <v>77</v>
      </c>
      <c r="H3193" s="12">
        <v>0</v>
      </c>
      <c r="I3193" s="12" t="s">
        <v>78</v>
      </c>
      <c r="J3193" s="13" t="s">
        <v>12294</v>
      </c>
      <c r="K3193" s="1" t="s">
        <v>11668</v>
      </c>
      <c r="L3193" s="1" t="s">
        <v>79</v>
      </c>
      <c r="M3193" s="1" t="s">
        <v>80</v>
      </c>
      <c r="N3193" s="1" t="s">
        <v>11667</v>
      </c>
      <c r="O3193" s="1" t="s">
        <v>11671</v>
      </c>
      <c r="P3193" s="1">
        <v>778</v>
      </c>
      <c r="Q3193" s="7" t="s">
        <v>11939</v>
      </c>
      <c r="R3193" s="2">
        <v>2</v>
      </c>
      <c r="S3193" s="2">
        <v>3564</v>
      </c>
      <c r="T3193" s="4">
        <f t="shared" si="106"/>
        <v>7128</v>
      </c>
      <c r="U3193" s="4">
        <f t="shared" si="105"/>
        <v>7983.3600000000006</v>
      </c>
      <c r="V3193" s="4"/>
      <c r="W3193" s="6">
        <v>2016</v>
      </c>
      <c r="X3193" s="4"/>
    </row>
    <row r="3194" spans="1:24" ht="66" customHeight="1" x14ac:dyDescent="0.2">
      <c r="A3194" s="8" t="s">
        <v>3267</v>
      </c>
      <c r="B3194" s="1" t="s">
        <v>12283</v>
      </c>
      <c r="C3194" s="5" t="s">
        <v>11287</v>
      </c>
      <c r="D3194" s="5" t="s">
        <v>11288</v>
      </c>
      <c r="E3194" s="5" t="s">
        <v>10861</v>
      </c>
      <c r="F3194" s="14" t="s">
        <v>11289</v>
      </c>
      <c r="G3194" s="11" t="s">
        <v>77</v>
      </c>
      <c r="H3194" s="12">
        <v>0</v>
      </c>
      <c r="I3194" s="12" t="s">
        <v>78</v>
      </c>
      <c r="J3194" s="13" t="s">
        <v>12294</v>
      </c>
      <c r="K3194" s="1" t="s">
        <v>11668</v>
      </c>
      <c r="L3194" s="1" t="s">
        <v>79</v>
      </c>
      <c r="M3194" s="1" t="s">
        <v>80</v>
      </c>
      <c r="N3194" s="1" t="s">
        <v>11667</v>
      </c>
      <c r="O3194" s="1" t="s">
        <v>11671</v>
      </c>
      <c r="P3194" s="1">
        <v>778</v>
      </c>
      <c r="Q3194" s="7" t="s">
        <v>11939</v>
      </c>
      <c r="R3194" s="2">
        <v>30</v>
      </c>
      <c r="S3194" s="2">
        <v>271.60000000000002</v>
      </c>
      <c r="T3194" s="4">
        <f t="shared" si="106"/>
        <v>8148.0000000000009</v>
      </c>
      <c r="U3194" s="4">
        <f t="shared" si="105"/>
        <v>9125.760000000002</v>
      </c>
      <c r="V3194" s="4"/>
      <c r="W3194" s="6">
        <v>2016</v>
      </c>
      <c r="X3194" s="4"/>
    </row>
    <row r="3195" spans="1:24" ht="66" customHeight="1" x14ac:dyDescent="0.2">
      <c r="A3195" s="8" t="s">
        <v>3268</v>
      </c>
      <c r="B3195" s="1" t="s">
        <v>12283</v>
      </c>
      <c r="C3195" s="5" t="s">
        <v>11194</v>
      </c>
      <c r="D3195" s="5" t="s">
        <v>5173</v>
      </c>
      <c r="E3195" s="5" t="s">
        <v>11325</v>
      </c>
      <c r="F3195" s="14" t="s">
        <v>11290</v>
      </c>
      <c r="G3195" s="11" t="s">
        <v>77</v>
      </c>
      <c r="H3195" s="12">
        <v>0</v>
      </c>
      <c r="I3195" s="12" t="s">
        <v>78</v>
      </c>
      <c r="J3195" s="13" t="s">
        <v>12294</v>
      </c>
      <c r="K3195" s="1" t="s">
        <v>11668</v>
      </c>
      <c r="L3195" s="1" t="s">
        <v>79</v>
      </c>
      <c r="M3195" s="1" t="s">
        <v>80</v>
      </c>
      <c r="N3195" s="1" t="s">
        <v>11667</v>
      </c>
      <c r="O3195" s="1" t="s">
        <v>11671</v>
      </c>
      <c r="P3195" s="1">
        <v>778</v>
      </c>
      <c r="Q3195" s="7" t="s">
        <v>11939</v>
      </c>
      <c r="R3195" s="2">
        <v>100</v>
      </c>
      <c r="S3195" s="2">
        <v>500</v>
      </c>
      <c r="T3195" s="4">
        <f t="shared" si="106"/>
        <v>50000</v>
      </c>
      <c r="U3195" s="4">
        <f t="shared" si="105"/>
        <v>56000.000000000007</v>
      </c>
      <c r="V3195" s="4"/>
      <c r="W3195" s="6">
        <v>2016</v>
      </c>
      <c r="X3195" s="4"/>
    </row>
    <row r="3196" spans="1:24" ht="66" customHeight="1" x14ac:dyDescent="0.2">
      <c r="A3196" s="8" t="s">
        <v>3269</v>
      </c>
      <c r="B3196" s="1" t="s">
        <v>12283</v>
      </c>
      <c r="C3196" s="5" t="s">
        <v>11291</v>
      </c>
      <c r="D3196" s="5" t="s">
        <v>11292</v>
      </c>
      <c r="E3196" s="5" t="s">
        <v>11293</v>
      </c>
      <c r="F3196" s="14" t="s">
        <v>11294</v>
      </c>
      <c r="G3196" s="11" t="s">
        <v>77</v>
      </c>
      <c r="H3196" s="12">
        <v>0</v>
      </c>
      <c r="I3196" s="12" t="s">
        <v>78</v>
      </c>
      <c r="J3196" s="13" t="s">
        <v>12294</v>
      </c>
      <c r="K3196" s="1" t="s">
        <v>11668</v>
      </c>
      <c r="L3196" s="1" t="s">
        <v>79</v>
      </c>
      <c r="M3196" s="1" t="s">
        <v>80</v>
      </c>
      <c r="N3196" s="1" t="s">
        <v>11667</v>
      </c>
      <c r="O3196" s="1" t="s">
        <v>11671</v>
      </c>
      <c r="P3196" s="1">
        <v>796</v>
      </c>
      <c r="Q3196" s="7" t="s">
        <v>11941</v>
      </c>
      <c r="R3196" s="2">
        <v>100</v>
      </c>
      <c r="S3196" s="2">
        <v>2500</v>
      </c>
      <c r="T3196" s="4">
        <f t="shared" si="106"/>
        <v>250000</v>
      </c>
      <c r="U3196" s="4">
        <f t="shared" si="105"/>
        <v>280000</v>
      </c>
      <c r="V3196" s="4"/>
      <c r="W3196" s="6">
        <v>2016</v>
      </c>
      <c r="X3196" s="4"/>
    </row>
    <row r="3197" spans="1:24" ht="66" customHeight="1" x14ac:dyDescent="0.2">
      <c r="A3197" s="8" t="s">
        <v>3270</v>
      </c>
      <c r="B3197" s="1" t="s">
        <v>12283</v>
      </c>
      <c r="C3197" s="5" t="s">
        <v>11295</v>
      </c>
      <c r="D3197" s="5" t="s">
        <v>11157</v>
      </c>
      <c r="E3197" s="5" t="s">
        <v>11868</v>
      </c>
      <c r="F3197" s="14" t="s">
        <v>11296</v>
      </c>
      <c r="G3197" s="11" t="s">
        <v>77</v>
      </c>
      <c r="H3197" s="12">
        <v>0</v>
      </c>
      <c r="I3197" s="12" t="s">
        <v>78</v>
      </c>
      <c r="J3197" s="13" t="s">
        <v>12294</v>
      </c>
      <c r="K3197" s="1" t="s">
        <v>11668</v>
      </c>
      <c r="L3197" s="1" t="s">
        <v>79</v>
      </c>
      <c r="M3197" s="1" t="s">
        <v>80</v>
      </c>
      <c r="N3197" s="1" t="s">
        <v>11667</v>
      </c>
      <c r="O3197" s="1" t="s">
        <v>11671</v>
      </c>
      <c r="P3197" s="1">
        <v>715</v>
      </c>
      <c r="Q3197" s="7" t="s">
        <v>11940</v>
      </c>
      <c r="R3197" s="2">
        <v>1000</v>
      </c>
      <c r="S3197" s="2">
        <v>29.81</v>
      </c>
      <c r="T3197" s="4">
        <f t="shared" si="106"/>
        <v>29810</v>
      </c>
      <c r="U3197" s="4">
        <f t="shared" si="105"/>
        <v>33387.200000000004</v>
      </c>
      <c r="V3197" s="4"/>
      <c r="W3197" s="6">
        <v>2016</v>
      </c>
      <c r="X3197" s="4"/>
    </row>
    <row r="3198" spans="1:24" ht="66" customHeight="1" x14ac:dyDescent="0.2">
      <c r="A3198" s="8" t="s">
        <v>3271</v>
      </c>
      <c r="B3198" s="1" t="s">
        <v>12283</v>
      </c>
      <c r="C3198" s="5" t="s">
        <v>11297</v>
      </c>
      <c r="D3198" s="5" t="s">
        <v>11869</v>
      </c>
      <c r="E3198" s="5" t="s">
        <v>11870</v>
      </c>
      <c r="F3198" s="14" t="s">
        <v>11298</v>
      </c>
      <c r="G3198" s="11" t="s">
        <v>77</v>
      </c>
      <c r="H3198" s="12">
        <v>0</v>
      </c>
      <c r="I3198" s="12" t="s">
        <v>78</v>
      </c>
      <c r="J3198" s="13" t="s">
        <v>12294</v>
      </c>
      <c r="K3198" s="1" t="s">
        <v>11668</v>
      </c>
      <c r="L3198" s="1" t="s">
        <v>79</v>
      </c>
      <c r="M3198" s="1" t="s">
        <v>80</v>
      </c>
      <c r="N3198" s="1" t="s">
        <v>11667</v>
      </c>
      <c r="O3198" s="1" t="s">
        <v>11671</v>
      </c>
      <c r="P3198" s="1">
        <v>778</v>
      </c>
      <c r="Q3198" s="7" t="s">
        <v>11939</v>
      </c>
      <c r="R3198" s="2">
        <v>100</v>
      </c>
      <c r="S3198" s="2">
        <v>90</v>
      </c>
      <c r="T3198" s="4">
        <f t="shared" si="106"/>
        <v>9000</v>
      </c>
      <c r="U3198" s="4">
        <f t="shared" si="105"/>
        <v>10080.000000000002</v>
      </c>
      <c r="V3198" s="4"/>
      <c r="W3198" s="6">
        <v>2016</v>
      </c>
      <c r="X3198" s="4"/>
    </row>
    <row r="3199" spans="1:24" ht="66" customHeight="1" x14ac:dyDescent="0.2">
      <c r="A3199" s="8" t="s">
        <v>3272</v>
      </c>
      <c r="B3199" s="1" t="s">
        <v>12283</v>
      </c>
      <c r="C3199" s="5" t="s">
        <v>11297</v>
      </c>
      <c r="D3199" s="5" t="s">
        <v>11869</v>
      </c>
      <c r="E3199" s="5" t="s">
        <v>11870</v>
      </c>
      <c r="F3199" s="14" t="s">
        <v>11299</v>
      </c>
      <c r="G3199" s="11" t="s">
        <v>77</v>
      </c>
      <c r="H3199" s="12">
        <v>0</v>
      </c>
      <c r="I3199" s="12" t="s">
        <v>78</v>
      </c>
      <c r="J3199" s="13" t="s">
        <v>12294</v>
      </c>
      <c r="K3199" s="1" t="s">
        <v>11668</v>
      </c>
      <c r="L3199" s="1" t="s">
        <v>79</v>
      </c>
      <c r="M3199" s="1" t="s">
        <v>80</v>
      </c>
      <c r="N3199" s="1" t="s">
        <v>11667</v>
      </c>
      <c r="O3199" s="1" t="s">
        <v>11671</v>
      </c>
      <c r="P3199" s="1">
        <v>778</v>
      </c>
      <c r="Q3199" s="7" t="s">
        <v>11939</v>
      </c>
      <c r="R3199" s="2">
        <v>100</v>
      </c>
      <c r="S3199" s="2">
        <v>87.2</v>
      </c>
      <c r="T3199" s="4">
        <f t="shared" si="106"/>
        <v>8720</v>
      </c>
      <c r="U3199" s="4">
        <f t="shared" si="105"/>
        <v>9766.4000000000015</v>
      </c>
      <c r="V3199" s="4"/>
      <c r="W3199" s="6">
        <v>2016</v>
      </c>
      <c r="X3199" s="4"/>
    </row>
    <row r="3200" spans="1:24" ht="66" customHeight="1" x14ac:dyDescent="0.2">
      <c r="A3200" s="8" t="s">
        <v>3273</v>
      </c>
      <c r="B3200" s="1" t="s">
        <v>12283</v>
      </c>
      <c r="C3200" s="5" t="s">
        <v>11300</v>
      </c>
      <c r="D3200" s="5" t="s">
        <v>11301</v>
      </c>
      <c r="E3200" s="5" t="s">
        <v>11302</v>
      </c>
      <c r="F3200" s="14" t="s">
        <v>11303</v>
      </c>
      <c r="G3200" s="11" t="s">
        <v>77</v>
      </c>
      <c r="H3200" s="12">
        <v>0</v>
      </c>
      <c r="I3200" s="12" t="s">
        <v>78</v>
      </c>
      <c r="J3200" s="13" t="s">
        <v>12294</v>
      </c>
      <c r="K3200" s="1" t="s">
        <v>11668</v>
      </c>
      <c r="L3200" s="1" t="s">
        <v>79</v>
      </c>
      <c r="M3200" s="1" t="s">
        <v>80</v>
      </c>
      <c r="N3200" s="1" t="s">
        <v>11667</v>
      </c>
      <c r="O3200" s="1" t="s">
        <v>11671</v>
      </c>
      <c r="P3200" s="1" t="s">
        <v>11947</v>
      </c>
      <c r="Q3200" s="7" t="s">
        <v>11920</v>
      </c>
      <c r="R3200" s="2">
        <v>100</v>
      </c>
      <c r="S3200" s="2">
        <v>601.79</v>
      </c>
      <c r="T3200" s="4">
        <f t="shared" si="106"/>
        <v>60179</v>
      </c>
      <c r="U3200" s="4">
        <f t="shared" si="105"/>
        <v>67400.48000000001</v>
      </c>
      <c r="V3200" s="4"/>
      <c r="W3200" s="6">
        <v>2016</v>
      </c>
      <c r="X3200" s="4"/>
    </row>
    <row r="3201" spans="1:24" ht="66" customHeight="1" x14ac:dyDescent="0.2">
      <c r="A3201" s="8" t="s">
        <v>3274</v>
      </c>
      <c r="B3201" s="1" t="s">
        <v>12283</v>
      </c>
      <c r="C3201" s="5" t="s">
        <v>11304</v>
      </c>
      <c r="D3201" s="5" t="s">
        <v>11305</v>
      </c>
      <c r="E3201" s="5" t="s">
        <v>11871</v>
      </c>
      <c r="F3201" s="14" t="s">
        <v>11306</v>
      </c>
      <c r="G3201" s="11" t="s">
        <v>77</v>
      </c>
      <c r="H3201" s="12">
        <v>0</v>
      </c>
      <c r="I3201" s="12" t="s">
        <v>78</v>
      </c>
      <c r="J3201" s="13" t="s">
        <v>12294</v>
      </c>
      <c r="K3201" s="1" t="s">
        <v>11668</v>
      </c>
      <c r="L3201" s="1" t="s">
        <v>79</v>
      </c>
      <c r="M3201" s="1" t="s">
        <v>80</v>
      </c>
      <c r="N3201" s="1" t="s">
        <v>11667</v>
      </c>
      <c r="O3201" s="1" t="s">
        <v>11671</v>
      </c>
      <c r="P3201" s="1">
        <v>166</v>
      </c>
      <c r="Q3201" s="7" t="s">
        <v>11927</v>
      </c>
      <c r="R3201" s="2">
        <v>50</v>
      </c>
      <c r="S3201" s="2">
        <v>765</v>
      </c>
      <c r="T3201" s="4">
        <f t="shared" si="106"/>
        <v>38250</v>
      </c>
      <c r="U3201" s="4">
        <f t="shared" si="105"/>
        <v>42840.000000000007</v>
      </c>
      <c r="V3201" s="4"/>
      <c r="W3201" s="6">
        <v>2016</v>
      </c>
      <c r="X3201" s="4"/>
    </row>
    <row r="3202" spans="1:24" ht="66" customHeight="1" x14ac:dyDescent="0.2">
      <c r="A3202" s="8" t="s">
        <v>3275</v>
      </c>
      <c r="B3202" s="1" t="s">
        <v>12283</v>
      </c>
      <c r="C3202" s="5" t="s">
        <v>11307</v>
      </c>
      <c r="D3202" s="5" t="s">
        <v>11308</v>
      </c>
      <c r="E3202" s="5" t="s">
        <v>11872</v>
      </c>
      <c r="F3202" s="14" t="s">
        <v>11309</v>
      </c>
      <c r="G3202" s="11" t="s">
        <v>77</v>
      </c>
      <c r="H3202" s="12">
        <v>0</v>
      </c>
      <c r="I3202" s="12" t="s">
        <v>78</v>
      </c>
      <c r="J3202" s="13" t="s">
        <v>12294</v>
      </c>
      <c r="K3202" s="1" t="s">
        <v>11668</v>
      </c>
      <c r="L3202" s="1" t="s">
        <v>79</v>
      </c>
      <c r="M3202" s="1" t="s">
        <v>80</v>
      </c>
      <c r="N3202" s="1" t="s">
        <v>11667</v>
      </c>
      <c r="O3202" s="1" t="s">
        <v>11671</v>
      </c>
      <c r="P3202" s="1">
        <v>166</v>
      </c>
      <c r="Q3202" s="7" t="s">
        <v>11927</v>
      </c>
      <c r="R3202" s="2">
        <v>40</v>
      </c>
      <c r="S3202" s="2">
        <v>700</v>
      </c>
      <c r="T3202" s="4">
        <f t="shared" si="106"/>
        <v>28000</v>
      </c>
      <c r="U3202" s="4">
        <f t="shared" si="105"/>
        <v>31360.000000000004</v>
      </c>
      <c r="V3202" s="4"/>
      <c r="W3202" s="6">
        <v>2016</v>
      </c>
      <c r="X3202" s="4"/>
    </row>
    <row r="3203" spans="1:24" ht="66" customHeight="1" x14ac:dyDescent="0.2">
      <c r="A3203" s="8" t="s">
        <v>3276</v>
      </c>
      <c r="B3203" s="1" t="s">
        <v>12283</v>
      </c>
      <c r="C3203" s="5" t="s">
        <v>11310</v>
      </c>
      <c r="D3203" s="5" t="s">
        <v>11157</v>
      </c>
      <c r="E3203" s="5" t="s">
        <v>11868</v>
      </c>
      <c r="F3203" s="14" t="s">
        <v>11311</v>
      </c>
      <c r="G3203" s="11" t="s">
        <v>77</v>
      </c>
      <c r="H3203" s="12">
        <v>0</v>
      </c>
      <c r="I3203" s="12" t="s">
        <v>78</v>
      </c>
      <c r="J3203" s="13" t="s">
        <v>12294</v>
      </c>
      <c r="K3203" s="1" t="s">
        <v>11668</v>
      </c>
      <c r="L3203" s="1" t="s">
        <v>79</v>
      </c>
      <c r="M3203" s="1" t="s">
        <v>80</v>
      </c>
      <c r="N3203" s="1" t="s">
        <v>11667</v>
      </c>
      <c r="O3203" s="1" t="s">
        <v>11671</v>
      </c>
      <c r="P3203" s="1">
        <v>715</v>
      </c>
      <c r="Q3203" s="7" t="s">
        <v>11942</v>
      </c>
      <c r="R3203" s="2">
        <v>1000</v>
      </c>
      <c r="S3203" s="2">
        <v>28.75</v>
      </c>
      <c r="T3203" s="4">
        <f t="shared" si="106"/>
        <v>28750</v>
      </c>
      <c r="U3203" s="4">
        <f t="shared" si="105"/>
        <v>32200.000000000004</v>
      </c>
      <c r="V3203" s="4"/>
      <c r="W3203" s="6">
        <v>2016</v>
      </c>
      <c r="X3203" s="4"/>
    </row>
    <row r="3204" spans="1:24" ht="66" customHeight="1" x14ac:dyDescent="0.2">
      <c r="A3204" s="8" t="s">
        <v>3277</v>
      </c>
      <c r="B3204" s="1" t="s">
        <v>12283</v>
      </c>
      <c r="C3204" s="5" t="s">
        <v>10933</v>
      </c>
      <c r="D3204" s="5" t="s">
        <v>11803</v>
      </c>
      <c r="E3204" s="5" t="s">
        <v>8495</v>
      </c>
      <c r="F3204" s="14" t="s">
        <v>8496</v>
      </c>
      <c r="G3204" s="11" t="s">
        <v>77</v>
      </c>
      <c r="H3204" s="12">
        <v>0</v>
      </c>
      <c r="I3204" s="12" t="s">
        <v>78</v>
      </c>
      <c r="J3204" s="13" t="s">
        <v>12294</v>
      </c>
      <c r="K3204" s="1" t="s">
        <v>11668</v>
      </c>
      <c r="L3204" s="1" t="s">
        <v>79</v>
      </c>
      <c r="M3204" s="1" t="s">
        <v>80</v>
      </c>
      <c r="N3204" s="1" t="s">
        <v>11667</v>
      </c>
      <c r="O3204" s="1" t="s">
        <v>11671</v>
      </c>
      <c r="P3204" s="1">
        <v>778</v>
      </c>
      <c r="Q3204" s="7" t="s">
        <v>11939</v>
      </c>
      <c r="R3204" s="2">
        <v>5</v>
      </c>
      <c r="S3204" s="2">
        <v>270</v>
      </c>
      <c r="T3204" s="4">
        <f t="shared" si="106"/>
        <v>1350</v>
      </c>
      <c r="U3204" s="4">
        <f t="shared" si="105"/>
        <v>1512.0000000000002</v>
      </c>
      <c r="V3204" s="4"/>
      <c r="W3204" s="6">
        <v>2016</v>
      </c>
      <c r="X3204" s="4"/>
    </row>
    <row r="3205" spans="1:24" ht="66" customHeight="1" x14ac:dyDescent="0.2">
      <c r="A3205" s="8" t="s">
        <v>3278</v>
      </c>
      <c r="B3205" s="1" t="s">
        <v>12283</v>
      </c>
      <c r="C3205" s="5" t="s">
        <v>10933</v>
      </c>
      <c r="D3205" s="5" t="s">
        <v>5436</v>
      </c>
      <c r="E3205" s="5" t="s">
        <v>8495</v>
      </c>
      <c r="F3205" s="14" t="s">
        <v>8496</v>
      </c>
      <c r="G3205" s="11" t="s">
        <v>77</v>
      </c>
      <c r="H3205" s="12">
        <v>0</v>
      </c>
      <c r="I3205" s="12" t="s">
        <v>78</v>
      </c>
      <c r="J3205" s="13" t="s">
        <v>12294</v>
      </c>
      <c r="K3205" s="1" t="s">
        <v>11668</v>
      </c>
      <c r="L3205" s="1" t="s">
        <v>79</v>
      </c>
      <c r="M3205" s="1" t="s">
        <v>80</v>
      </c>
      <c r="N3205" s="1" t="s">
        <v>11667</v>
      </c>
      <c r="O3205" s="1" t="s">
        <v>11671</v>
      </c>
      <c r="P3205" s="1">
        <v>778</v>
      </c>
      <c r="Q3205" s="7" t="s">
        <v>12172</v>
      </c>
      <c r="R3205" s="2">
        <v>10</v>
      </c>
      <c r="S3205" s="2">
        <v>270</v>
      </c>
      <c r="T3205" s="4">
        <f t="shared" si="106"/>
        <v>2700</v>
      </c>
      <c r="U3205" s="4">
        <f t="shared" si="105"/>
        <v>3024.0000000000005</v>
      </c>
      <c r="V3205" s="4"/>
      <c r="W3205" s="6">
        <v>2016</v>
      </c>
      <c r="X3205" s="4"/>
    </row>
    <row r="3206" spans="1:24" ht="66" customHeight="1" x14ac:dyDescent="0.2">
      <c r="A3206" s="8" t="s">
        <v>3279</v>
      </c>
      <c r="B3206" s="1" t="s">
        <v>12283</v>
      </c>
      <c r="C3206" s="5" t="s">
        <v>11312</v>
      </c>
      <c r="D3206" s="5" t="s">
        <v>8498</v>
      </c>
      <c r="E3206" s="5" t="s">
        <v>11873</v>
      </c>
      <c r="F3206" s="14" t="s">
        <v>8500</v>
      </c>
      <c r="G3206" s="11" t="s">
        <v>77</v>
      </c>
      <c r="H3206" s="12">
        <v>0</v>
      </c>
      <c r="I3206" s="12" t="s">
        <v>78</v>
      </c>
      <c r="J3206" s="13" t="s">
        <v>12294</v>
      </c>
      <c r="K3206" s="1" t="s">
        <v>11668</v>
      </c>
      <c r="L3206" s="1" t="s">
        <v>79</v>
      </c>
      <c r="M3206" s="1" t="s">
        <v>80</v>
      </c>
      <c r="N3206" s="1" t="s">
        <v>11667</v>
      </c>
      <c r="O3206" s="1" t="s">
        <v>11671</v>
      </c>
      <c r="P3206" s="1">
        <v>796</v>
      </c>
      <c r="Q3206" s="7" t="s">
        <v>11836</v>
      </c>
      <c r="R3206" s="2">
        <v>20</v>
      </c>
      <c r="S3206" s="2">
        <v>170</v>
      </c>
      <c r="T3206" s="4">
        <f t="shared" si="106"/>
        <v>3400</v>
      </c>
      <c r="U3206" s="4">
        <f t="shared" si="105"/>
        <v>3808.0000000000005</v>
      </c>
      <c r="V3206" s="4"/>
      <c r="W3206" s="6">
        <v>2016</v>
      </c>
      <c r="X3206" s="4"/>
    </row>
    <row r="3207" spans="1:24" ht="66" customHeight="1" x14ac:dyDescent="0.2">
      <c r="A3207" s="8" t="s">
        <v>3280</v>
      </c>
      <c r="B3207" s="1" t="s">
        <v>12283</v>
      </c>
      <c r="C3207" s="5" t="s">
        <v>11313</v>
      </c>
      <c r="D3207" s="5" t="s">
        <v>8498</v>
      </c>
      <c r="E3207" s="5" t="s">
        <v>11874</v>
      </c>
      <c r="F3207" s="14" t="s">
        <v>8503</v>
      </c>
      <c r="G3207" s="11" t="s">
        <v>77</v>
      </c>
      <c r="H3207" s="12">
        <v>0</v>
      </c>
      <c r="I3207" s="12" t="s">
        <v>78</v>
      </c>
      <c r="J3207" s="13" t="s">
        <v>12294</v>
      </c>
      <c r="K3207" s="1" t="s">
        <v>11668</v>
      </c>
      <c r="L3207" s="1" t="s">
        <v>79</v>
      </c>
      <c r="M3207" s="1" t="s">
        <v>80</v>
      </c>
      <c r="N3207" s="1" t="s">
        <v>11667</v>
      </c>
      <c r="O3207" s="1" t="s">
        <v>11671</v>
      </c>
      <c r="P3207" s="1">
        <v>796</v>
      </c>
      <c r="Q3207" s="7" t="s">
        <v>11836</v>
      </c>
      <c r="R3207" s="2">
        <v>10</v>
      </c>
      <c r="S3207" s="2">
        <v>1100</v>
      </c>
      <c r="T3207" s="4">
        <f t="shared" si="106"/>
        <v>11000</v>
      </c>
      <c r="U3207" s="4">
        <f t="shared" si="105"/>
        <v>12320.000000000002</v>
      </c>
      <c r="V3207" s="4"/>
      <c r="W3207" s="6">
        <v>2016</v>
      </c>
      <c r="X3207" s="4"/>
    </row>
    <row r="3208" spans="1:24" ht="66" customHeight="1" x14ac:dyDescent="0.2">
      <c r="A3208" s="8" t="s">
        <v>3281</v>
      </c>
      <c r="B3208" s="1" t="s">
        <v>12283</v>
      </c>
      <c r="C3208" s="5" t="s">
        <v>11755</v>
      </c>
      <c r="D3208" s="5" t="s">
        <v>7017</v>
      </c>
      <c r="E3208" s="5" t="s">
        <v>11756</v>
      </c>
      <c r="F3208" s="14" t="s">
        <v>8514</v>
      </c>
      <c r="G3208" s="11" t="s">
        <v>77</v>
      </c>
      <c r="H3208" s="12">
        <v>0</v>
      </c>
      <c r="I3208" s="12" t="s">
        <v>78</v>
      </c>
      <c r="J3208" s="13" t="s">
        <v>12294</v>
      </c>
      <c r="K3208" s="1" t="s">
        <v>11668</v>
      </c>
      <c r="L3208" s="1" t="s">
        <v>79</v>
      </c>
      <c r="M3208" s="1" t="s">
        <v>80</v>
      </c>
      <c r="N3208" s="1" t="s">
        <v>11667</v>
      </c>
      <c r="O3208" s="1" t="s">
        <v>11671</v>
      </c>
      <c r="P3208" s="1">
        <v>166</v>
      </c>
      <c r="Q3208" s="7" t="s">
        <v>11655</v>
      </c>
      <c r="R3208" s="2">
        <v>2</v>
      </c>
      <c r="S3208" s="2">
        <v>9000</v>
      </c>
      <c r="T3208" s="4">
        <f t="shared" si="106"/>
        <v>18000</v>
      </c>
      <c r="U3208" s="4">
        <f t="shared" si="105"/>
        <v>20160.000000000004</v>
      </c>
      <c r="V3208" s="4"/>
      <c r="W3208" s="6">
        <v>2016</v>
      </c>
      <c r="X3208" s="4"/>
    </row>
    <row r="3209" spans="1:24" ht="66" customHeight="1" x14ac:dyDescent="0.2">
      <c r="A3209" s="8" t="s">
        <v>3282</v>
      </c>
      <c r="B3209" s="1" t="s">
        <v>12283</v>
      </c>
      <c r="C3209" s="5" t="s">
        <v>11755</v>
      </c>
      <c r="D3209" s="5" t="s">
        <v>7017</v>
      </c>
      <c r="E3209" s="5" t="s">
        <v>11756</v>
      </c>
      <c r="F3209" s="14" t="s">
        <v>8517</v>
      </c>
      <c r="G3209" s="11" t="s">
        <v>77</v>
      </c>
      <c r="H3209" s="12">
        <v>0</v>
      </c>
      <c r="I3209" s="12" t="s">
        <v>78</v>
      </c>
      <c r="J3209" s="13" t="s">
        <v>12294</v>
      </c>
      <c r="K3209" s="1" t="s">
        <v>11668</v>
      </c>
      <c r="L3209" s="1" t="s">
        <v>79</v>
      </c>
      <c r="M3209" s="1" t="s">
        <v>80</v>
      </c>
      <c r="N3209" s="1" t="s">
        <v>11667</v>
      </c>
      <c r="O3209" s="1" t="s">
        <v>11671</v>
      </c>
      <c r="P3209" s="1">
        <v>166</v>
      </c>
      <c r="Q3209" s="7" t="s">
        <v>11655</v>
      </c>
      <c r="R3209" s="2">
        <v>2</v>
      </c>
      <c r="S3209" s="2">
        <v>8300</v>
      </c>
      <c r="T3209" s="4">
        <f t="shared" si="106"/>
        <v>16600</v>
      </c>
      <c r="U3209" s="4">
        <f t="shared" si="105"/>
        <v>18592</v>
      </c>
      <c r="V3209" s="4"/>
      <c r="W3209" s="6">
        <v>2016</v>
      </c>
      <c r="X3209" s="4"/>
    </row>
    <row r="3210" spans="1:24" ht="66" customHeight="1" x14ac:dyDescent="0.2">
      <c r="A3210" s="8" t="s">
        <v>3283</v>
      </c>
      <c r="B3210" s="1" t="s">
        <v>12283</v>
      </c>
      <c r="C3210" s="5" t="s">
        <v>11314</v>
      </c>
      <c r="D3210" s="5" t="s">
        <v>11875</v>
      </c>
      <c r="E3210" s="5" t="s">
        <v>11876</v>
      </c>
      <c r="F3210" s="14" t="s">
        <v>11315</v>
      </c>
      <c r="G3210" s="11" t="s">
        <v>77</v>
      </c>
      <c r="H3210" s="12">
        <v>0</v>
      </c>
      <c r="I3210" s="12" t="s">
        <v>78</v>
      </c>
      <c r="J3210" s="13" t="s">
        <v>12294</v>
      </c>
      <c r="K3210" s="1" t="s">
        <v>11668</v>
      </c>
      <c r="L3210" s="1" t="s">
        <v>79</v>
      </c>
      <c r="M3210" s="1" t="s">
        <v>80</v>
      </c>
      <c r="N3210" s="1" t="s">
        <v>11667</v>
      </c>
      <c r="O3210" s="1" t="s">
        <v>11671</v>
      </c>
      <c r="P3210" s="1">
        <v>166</v>
      </c>
      <c r="Q3210" s="7" t="s">
        <v>11927</v>
      </c>
      <c r="R3210" s="2">
        <v>15</v>
      </c>
      <c r="S3210" s="2">
        <v>1500</v>
      </c>
      <c r="T3210" s="4">
        <f t="shared" si="106"/>
        <v>22500</v>
      </c>
      <c r="U3210" s="4">
        <f t="shared" si="105"/>
        <v>25200.000000000004</v>
      </c>
      <c r="V3210" s="4"/>
      <c r="W3210" s="6">
        <v>2016</v>
      </c>
      <c r="X3210" s="4"/>
    </row>
    <row r="3211" spans="1:24" ht="66" customHeight="1" x14ac:dyDescent="0.2">
      <c r="A3211" s="8" t="s">
        <v>3284</v>
      </c>
      <c r="B3211" s="1" t="s">
        <v>12283</v>
      </c>
      <c r="C3211" s="5" t="s">
        <v>11316</v>
      </c>
      <c r="D3211" s="5" t="s">
        <v>11317</v>
      </c>
      <c r="E3211" s="5" t="s">
        <v>11318</v>
      </c>
      <c r="F3211" s="14" t="s">
        <v>11319</v>
      </c>
      <c r="G3211" s="11" t="s">
        <v>77</v>
      </c>
      <c r="H3211" s="12">
        <v>0</v>
      </c>
      <c r="I3211" s="12" t="s">
        <v>78</v>
      </c>
      <c r="J3211" s="13" t="s">
        <v>12294</v>
      </c>
      <c r="K3211" s="1" t="s">
        <v>11668</v>
      </c>
      <c r="L3211" s="1" t="s">
        <v>79</v>
      </c>
      <c r="M3211" s="1" t="s">
        <v>80</v>
      </c>
      <c r="N3211" s="1" t="s">
        <v>11667</v>
      </c>
      <c r="O3211" s="1" t="s">
        <v>11671</v>
      </c>
      <c r="P3211" s="1">
        <v>796</v>
      </c>
      <c r="Q3211" s="7" t="s">
        <v>11836</v>
      </c>
      <c r="R3211" s="2">
        <v>10</v>
      </c>
      <c r="S3211" s="2">
        <v>750</v>
      </c>
      <c r="T3211" s="4">
        <f t="shared" si="106"/>
        <v>7500</v>
      </c>
      <c r="U3211" s="4">
        <f t="shared" si="105"/>
        <v>8400</v>
      </c>
      <c r="V3211" s="4"/>
      <c r="W3211" s="6">
        <v>2016</v>
      </c>
      <c r="X3211" s="4"/>
    </row>
    <row r="3212" spans="1:24" ht="66" customHeight="1" x14ac:dyDescent="0.2">
      <c r="A3212" s="8" t="s">
        <v>3285</v>
      </c>
      <c r="B3212" s="1" t="s">
        <v>12283</v>
      </c>
      <c r="C3212" s="5" t="s">
        <v>11320</v>
      </c>
      <c r="D3212" s="5" t="s">
        <v>11877</v>
      </c>
      <c r="E3212" s="5" t="s">
        <v>11707</v>
      </c>
      <c r="F3212" s="14" t="s">
        <v>11321</v>
      </c>
      <c r="G3212" s="11" t="s">
        <v>77</v>
      </c>
      <c r="H3212" s="12">
        <v>0</v>
      </c>
      <c r="I3212" s="12" t="s">
        <v>78</v>
      </c>
      <c r="J3212" s="13" t="s">
        <v>12294</v>
      </c>
      <c r="K3212" s="1" t="s">
        <v>11668</v>
      </c>
      <c r="L3212" s="1" t="s">
        <v>79</v>
      </c>
      <c r="M3212" s="1" t="s">
        <v>80</v>
      </c>
      <c r="N3212" s="1" t="s">
        <v>11667</v>
      </c>
      <c r="O3212" s="1" t="s">
        <v>11671</v>
      </c>
      <c r="P3212" s="1">
        <v>796</v>
      </c>
      <c r="Q3212" s="7" t="s">
        <v>4673</v>
      </c>
      <c r="R3212" s="2">
        <v>30</v>
      </c>
      <c r="S3212" s="2">
        <v>1750</v>
      </c>
      <c r="T3212" s="4">
        <f t="shared" si="106"/>
        <v>52500</v>
      </c>
      <c r="U3212" s="4">
        <f t="shared" si="105"/>
        <v>58800.000000000007</v>
      </c>
      <c r="V3212" s="4"/>
      <c r="W3212" s="6">
        <v>2016</v>
      </c>
      <c r="X3212" s="4"/>
    </row>
    <row r="3213" spans="1:24" ht="66" customHeight="1" x14ac:dyDescent="0.2">
      <c r="A3213" s="8" t="s">
        <v>3286</v>
      </c>
      <c r="B3213" s="1" t="s">
        <v>12283</v>
      </c>
      <c r="C3213" s="5" t="s">
        <v>11322</v>
      </c>
      <c r="D3213" s="5" t="s">
        <v>11878</v>
      </c>
      <c r="E3213" s="5" t="s">
        <v>11879</v>
      </c>
      <c r="F3213" s="14" t="s">
        <v>11323</v>
      </c>
      <c r="G3213" s="11" t="s">
        <v>77</v>
      </c>
      <c r="H3213" s="12">
        <v>0</v>
      </c>
      <c r="I3213" s="12" t="s">
        <v>78</v>
      </c>
      <c r="J3213" s="13" t="s">
        <v>12294</v>
      </c>
      <c r="K3213" s="1" t="s">
        <v>11668</v>
      </c>
      <c r="L3213" s="1" t="s">
        <v>79</v>
      </c>
      <c r="M3213" s="1" t="s">
        <v>80</v>
      </c>
      <c r="N3213" s="1" t="s">
        <v>11667</v>
      </c>
      <c r="O3213" s="1" t="s">
        <v>11671</v>
      </c>
      <c r="P3213" s="1">
        <v>872</v>
      </c>
      <c r="Q3213" s="7" t="s">
        <v>11932</v>
      </c>
      <c r="R3213" s="2">
        <v>12</v>
      </c>
      <c r="S3213" s="2">
        <v>2500</v>
      </c>
      <c r="T3213" s="4">
        <f t="shared" si="106"/>
        <v>30000</v>
      </c>
      <c r="U3213" s="4">
        <f t="shared" ref="U3213:U3275" si="107">T3213*1.12</f>
        <v>33600</v>
      </c>
      <c r="V3213" s="4"/>
      <c r="W3213" s="6">
        <v>2016</v>
      </c>
      <c r="X3213" s="4"/>
    </row>
    <row r="3214" spans="1:24" ht="66" customHeight="1" x14ac:dyDescent="0.2">
      <c r="A3214" s="8" t="s">
        <v>3287</v>
      </c>
      <c r="B3214" s="1" t="s">
        <v>12283</v>
      </c>
      <c r="C3214" s="5" t="s">
        <v>9411</v>
      </c>
      <c r="D3214" s="5" t="s">
        <v>11880</v>
      </c>
      <c r="E3214" s="5" t="s">
        <v>11881</v>
      </c>
      <c r="F3214" s="14" t="s">
        <v>11324</v>
      </c>
      <c r="G3214" s="11" t="s">
        <v>77</v>
      </c>
      <c r="H3214" s="12">
        <v>0</v>
      </c>
      <c r="I3214" s="12" t="s">
        <v>78</v>
      </c>
      <c r="J3214" s="13" t="s">
        <v>12294</v>
      </c>
      <c r="K3214" s="1" t="s">
        <v>11668</v>
      </c>
      <c r="L3214" s="1" t="s">
        <v>79</v>
      </c>
      <c r="M3214" s="1" t="s">
        <v>80</v>
      </c>
      <c r="N3214" s="1" t="s">
        <v>11667</v>
      </c>
      <c r="O3214" s="1" t="s">
        <v>11671</v>
      </c>
      <c r="P3214" s="1">
        <v>778</v>
      </c>
      <c r="Q3214" s="7" t="s">
        <v>11786</v>
      </c>
      <c r="R3214" s="2">
        <v>6</v>
      </c>
      <c r="S3214" s="2">
        <v>3000</v>
      </c>
      <c r="T3214" s="4">
        <f t="shared" si="106"/>
        <v>18000</v>
      </c>
      <c r="U3214" s="4">
        <f t="shared" si="107"/>
        <v>20160.000000000004</v>
      </c>
      <c r="V3214" s="4"/>
      <c r="W3214" s="6">
        <v>2016</v>
      </c>
      <c r="X3214" s="4"/>
    </row>
    <row r="3215" spans="1:24" ht="66" customHeight="1" x14ac:dyDescent="0.2">
      <c r="A3215" s="8" t="s">
        <v>3288</v>
      </c>
      <c r="B3215" s="1" t="s">
        <v>12283</v>
      </c>
      <c r="C3215" s="5" t="s">
        <v>11194</v>
      </c>
      <c r="D3215" s="5" t="s">
        <v>5173</v>
      </c>
      <c r="E3215" s="5" t="s">
        <v>11325</v>
      </c>
      <c r="F3215" s="14" t="s">
        <v>11326</v>
      </c>
      <c r="G3215" s="11" t="s">
        <v>77</v>
      </c>
      <c r="H3215" s="12">
        <v>0</v>
      </c>
      <c r="I3215" s="12" t="s">
        <v>78</v>
      </c>
      <c r="J3215" s="13" t="s">
        <v>12294</v>
      </c>
      <c r="K3215" s="1" t="s">
        <v>11668</v>
      </c>
      <c r="L3215" s="1" t="s">
        <v>79</v>
      </c>
      <c r="M3215" s="1" t="s">
        <v>80</v>
      </c>
      <c r="N3215" s="1" t="s">
        <v>11667</v>
      </c>
      <c r="O3215" s="1" t="s">
        <v>11671</v>
      </c>
      <c r="P3215" s="1" t="s">
        <v>11949</v>
      </c>
      <c r="Q3215" s="7" t="s">
        <v>11926</v>
      </c>
      <c r="R3215" s="2">
        <v>36</v>
      </c>
      <c r="S3215" s="2">
        <v>3900</v>
      </c>
      <c r="T3215" s="4">
        <f t="shared" si="106"/>
        <v>140400</v>
      </c>
      <c r="U3215" s="4">
        <f t="shared" si="107"/>
        <v>157248.00000000003</v>
      </c>
      <c r="V3215" s="4"/>
      <c r="W3215" s="6">
        <v>2016</v>
      </c>
      <c r="X3215" s="4"/>
    </row>
    <row r="3216" spans="1:24" ht="66" customHeight="1" x14ac:dyDescent="0.2">
      <c r="A3216" s="8" t="s">
        <v>3289</v>
      </c>
      <c r="B3216" s="1" t="s">
        <v>12283</v>
      </c>
      <c r="C3216" s="5" t="s">
        <v>11327</v>
      </c>
      <c r="D3216" s="5" t="s">
        <v>11882</v>
      </c>
      <c r="E3216" s="5" t="s">
        <v>11883</v>
      </c>
      <c r="F3216" s="14" t="s">
        <v>11328</v>
      </c>
      <c r="G3216" s="11" t="s">
        <v>77</v>
      </c>
      <c r="H3216" s="12">
        <v>0</v>
      </c>
      <c r="I3216" s="12" t="s">
        <v>78</v>
      </c>
      <c r="J3216" s="13" t="s">
        <v>12294</v>
      </c>
      <c r="K3216" s="1" t="s">
        <v>11668</v>
      </c>
      <c r="L3216" s="1" t="s">
        <v>79</v>
      </c>
      <c r="M3216" s="1" t="s">
        <v>80</v>
      </c>
      <c r="N3216" s="1" t="s">
        <v>11667</v>
      </c>
      <c r="O3216" s="1" t="s">
        <v>11671</v>
      </c>
      <c r="P3216" s="1" t="s">
        <v>11949</v>
      </c>
      <c r="Q3216" s="7" t="s">
        <v>11926</v>
      </c>
      <c r="R3216" s="2">
        <v>20</v>
      </c>
      <c r="S3216" s="2">
        <v>3500</v>
      </c>
      <c r="T3216" s="4">
        <f t="shared" si="106"/>
        <v>70000</v>
      </c>
      <c r="U3216" s="4">
        <f t="shared" si="107"/>
        <v>78400.000000000015</v>
      </c>
      <c r="V3216" s="4"/>
      <c r="W3216" s="6">
        <v>2016</v>
      </c>
      <c r="X3216" s="4"/>
    </row>
    <row r="3217" spans="1:24" ht="66" customHeight="1" x14ac:dyDescent="0.2">
      <c r="A3217" s="8" t="s">
        <v>3290</v>
      </c>
      <c r="B3217" s="1" t="s">
        <v>12283</v>
      </c>
      <c r="C3217" s="5" t="s">
        <v>11322</v>
      </c>
      <c r="D3217" s="5" t="s">
        <v>11878</v>
      </c>
      <c r="E3217" s="5" t="s">
        <v>11879</v>
      </c>
      <c r="F3217" s="14" t="s">
        <v>11329</v>
      </c>
      <c r="G3217" s="11" t="s">
        <v>77</v>
      </c>
      <c r="H3217" s="12">
        <v>0</v>
      </c>
      <c r="I3217" s="12" t="s">
        <v>78</v>
      </c>
      <c r="J3217" s="13" t="s">
        <v>12294</v>
      </c>
      <c r="K3217" s="1" t="s">
        <v>11668</v>
      </c>
      <c r="L3217" s="1" t="s">
        <v>79</v>
      </c>
      <c r="M3217" s="1" t="s">
        <v>80</v>
      </c>
      <c r="N3217" s="1" t="s">
        <v>11667</v>
      </c>
      <c r="O3217" s="1" t="s">
        <v>11671</v>
      </c>
      <c r="P3217" s="1">
        <v>872</v>
      </c>
      <c r="Q3217" s="7" t="s">
        <v>11932</v>
      </c>
      <c r="R3217" s="2">
        <v>12</v>
      </c>
      <c r="S3217" s="2">
        <v>2900</v>
      </c>
      <c r="T3217" s="4">
        <f t="shared" si="106"/>
        <v>34800</v>
      </c>
      <c r="U3217" s="4">
        <f t="shared" si="107"/>
        <v>38976.000000000007</v>
      </c>
      <c r="V3217" s="4"/>
      <c r="W3217" s="6">
        <v>2016</v>
      </c>
      <c r="X3217" s="4"/>
    </row>
    <row r="3218" spans="1:24" ht="66" customHeight="1" x14ac:dyDescent="0.2">
      <c r="A3218" s="8" t="s">
        <v>3291</v>
      </c>
      <c r="B3218" s="1" t="s">
        <v>12283</v>
      </c>
      <c r="C3218" s="5" t="s">
        <v>11330</v>
      </c>
      <c r="D3218" s="5" t="s">
        <v>11884</v>
      </c>
      <c r="E3218" s="5" t="s">
        <v>11822</v>
      </c>
      <c r="F3218" s="14" t="s">
        <v>11331</v>
      </c>
      <c r="G3218" s="11" t="s">
        <v>77</v>
      </c>
      <c r="H3218" s="12">
        <v>0</v>
      </c>
      <c r="I3218" s="12" t="s">
        <v>78</v>
      </c>
      <c r="J3218" s="13" t="s">
        <v>12294</v>
      </c>
      <c r="K3218" s="1" t="s">
        <v>11668</v>
      </c>
      <c r="L3218" s="1" t="s">
        <v>79</v>
      </c>
      <c r="M3218" s="1" t="s">
        <v>80</v>
      </c>
      <c r="N3218" s="1" t="s">
        <v>11667</v>
      </c>
      <c r="O3218" s="1" t="s">
        <v>11671</v>
      </c>
      <c r="P3218" s="1">
        <v>778</v>
      </c>
      <c r="Q3218" s="7" t="s">
        <v>11786</v>
      </c>
      <c r="R3218" s="2">
        <v>24</v>
      </c>
      <c r="S3218" s="2">
        <v>200</v>
      </c>
      <c r="T3218" s="4">
        <f t="shared" si="106"/>
        <v>4800</v>
      </c>
      <c r="U3218" s="4">
        <f t="shared" si="107"/>
        <v>5376.0000000000009</v>
      </c>
      <c r="V3218" s="4"/>
      <c r="W3218" s="6">
        <v>2016</v>
      </c>
      <c r="X3218" s="4"/>
    </row>
    <row r="3219" spans="1:24" ht="66" customHeight="1" x14ac:dyDescent="0.2">
      <c r="A3219" s="8" t="s">
        <v>3292</v>
      </c>
      <c r="B3219" s="1" t="s">
        <v>12283</v>
      </c>
      <c r="C3219" s="5" t="s">
        <v>11332</v>
      </c>
      <c r="D3219" s="5" t="s">
        <v>11885</v>
      </c>
      <c r="E3219" s="5" t="s">
        <v>11886</v>
      </c>
      <c r="F3219" s="14" t="s">
        <v>11333</v>
      </c>
      <c r="G3219" s="11" t="s">
        <v>77</v>
      </c>
      <c r="H3219" s="12">
        <v>0</v>
      </c>
      <c r="I3219" s="12" t="s">
        <v>78</v>
      </c>
      <c r="J3219" s="13" t="s">
        <v>12294</v>
      </c>
      <c r="K3219" s="1" t="s">
        <v>11668</v>
      </c>
      <c r="L3219" s="1" t="s">
        <v>79</v>
      </c>
      <c r="M3219" s="1" t="s">
        <v>80</v>
      </c>
      <c r="N3219" s="1" t="s">
        <v>11667</v>
      </c>
      <c r="O3219" s="1" t="s">
        <v>11671</v>
      </c>
      <c r="P3219" s="1">
        <v>166</v>
      </c>
      <c r="Q3219" s="7" t="s">
        <v>11933</v>
      </c>
      <c r="R3219" s="2">
        <v>10</v>
      </c>
      <c r="S3219" s="2">
        <v>2000</v>
      </c>
      <c r="T3219" s="4">
        <f t="shared" si="106"/>
        <v>20000</v>
      </c>
      <c r="U3219" s="4">
        <f t="shared" si="107"/>
        <v>22400.000000000004</v>
      </c>
      <c r="V3219" s="4"/>
      <c r="W3219" s="6">
        <v>2016</v>
      </c>
      <c r="X3219" s="4"/>
    </row>
    <row r="3220" spans="1:24" ht="66" customHeight="1" x14ac:dyDescent="0.2">
      <c r="A3220" s="8" t="s">
        <v>3293</v>
      </c>
      <c r="B3220" s="1" t="s">
        <v>12283</v>
      </c>
      <c r="C3220" s="5" t="s">
        <v>11334</v>
      </c>
      <c r="D3220" s="5" t="s">
        <v>6532</v>
      </c>
      <c r="E3220" s="5" t="s">
        <v>11887</v>
      </c>
      <c r="F3220" s="14" t="s">
        <v>11278</v>
      </c>
      <c r="G3220" s="11" t="s">
        <v>77</v>
      </c>
      <c r="H3220" s="12">
        <v>0</v>
      </c>
      <c r="I3220" s="12" t="s">
        <v>78</v>
      </c>
      <c r="J3220" s="13" t="s">
        <v>12294</v>
      </c>
      <c r="K3220" s="1" t="s">
        <v>11668</v>
      </c>
      <c r="L3220" s="1" t="s">
        <v>79</v>
      </c>
      <c r="M3220" s="1" t="s">
        <v>80</v>
      </c>
      <c r="N3220" s="1" t="s">
        <v>11667</v>
      </c>
      <c r="O3220" s="1" t="s">
        <v>11671</v>
      </c>
      <c r="P3220" s="1">
        <v>796</v>
      </c>
      <c r="Q3220" s="7" t="s">
        <v>4673</v>
      </c>
      <c r="R3220" s="2">
        <v>2000</v>
      </c>
      <c r="S3220" s="2">
        <v>12</v>
      </c>
      <c r="T3220" s="4">
        <f t="shared" si="106"/>
        <v>24000</v>
      </c>
      <c r="U3220" s="4">
        <f t="shared" si="107"/>
        <v>26880.000000000004</v>
      </c>
      <c r="V3220" s="4"/>
      <c r="W3220" s="6">
        <v>2016</v>
      </c>
      <c r="X3220" s="4"/>
    </row>
    <row r="3221" spans="1:24" ht="66" customHeight="1" x14ac:dyDescent="0.2">
      <c r="A3221" s="8" t="s">
        <v>3294</v>
      </c>
      <c r="B3221" s="1" t="s">
        <v>12283</v>
      </c>
      <c r="C3221" s="5" t="s">
        <v>11297</v>
      </c>
      <c r="D3221" s="5" t="s">
        <v>11869</v>
      </c>
      <c r="E3221" s="5" t="s">
        <v>11870</v>
      </c>
      <c r="F3221" s="14" t="s">
        <v>11335</v>
      </c>
      <c r="G3221" s="11" t="s">
        <v>77</v>
      </c>
      <c r="H3221" s="12">
        <v>0</v>
      </c>
      <c r="I3221" s="12" t="s">
        <v>78</v>
      </c>
      <c r="J3221" s="13" t="s">
        <v>12294</v>
      </c>
      <c r="K3221" s="1" t="s">
        <v>11668</v>
      </c>
      <c r="L3221" s="1" t="s">
        <v>79</v>
      </c>
      <c r="M3221" s="1" t="s">
        <v>80</v>
      </c>
      <c r="N3221" s="1" t="s">
        <v>11667</v>
      </c>
      <c r="O3221" s="1" t="s">
        <v>11671</v>
      </c>
      <c r="P3221" s="1">
        <v>778</v>
      </c>
      <c r="Q3221" s="7" t="s">
        <v>11786</v>
      </c>
      <c r="R3221" s="2">
        <v>100</v>
      </c>
      <c r="S3221" s="2">
        <v>150</v>
      </c>
      <c r="T3221" s="4">
        <f t="shared" si="106"/>
        <v>15000</v>
      </c>
      <c r="U3221" s="4">
        <f t="shared" si="107"/>
        <v>16800</v>
      </c>
      <c r="V3221" s="4"/>
      <c r="W3221" s="6">
        <v>2016</v>
      </c>
      <c r="X3221" s="4"/>
    </row>
    <row r="3222" spans="1:24" ht="66" customHeight="1" x14ac:dyDescent="0.2">
      <c r="A3222" s="8" t="s">
        <v>3295</v>
      </c>
      <c r="B3222" s="1" t="s">
        <v>12283</v>
      </c>
      <c r="C3222" s="5" t="s">
        <v>11297</v>
      </c>
      <c r="D3222" s="5" t="s">
        <v>11869</v>
      </c>
      <c r="E3222" s="5" t="s">
        <v>11870</v>
      </c>
      <c r="F3222" s="14" t="s">
        <v>11335</v>
      </c>
      <c r="G3222" s="11" t="s">
        <v>77</v>
      </c>
      <c r="H3222" s="12">
        <v>0</v>
      </c>
      <c r="I3222" s="12" t="s">
        <v>78</v>
      </c>
      <c r="J3222" s="13" t="s">
        <v>12294</v>
      </c>
      <c r="K3222" s="1" t="s">
        <v>11668</v>
      </c>
      <c r="L3222" s="1" t="s">
        <v>79</v>
      </c>
      <c r="M3222" s="1" t="s">
        <v>80</v>
      </c>
      <c r="N3222" s="1" t="s">
        <v>11667</v>
      </c>
      <c r="O3222" s="1" t="s">
        <v>11671</v>
      </c>
      <c r="P3222" s="1">
        <v>778</v>
      </c>
      <c r="Q3222" s="7" t="s">
        <v>11786</v>
      </c>
      <c r="R3222" s="2">
        <v>100</v>
      </c>
      <c r="S3222" s="2">
        <v>150</v>
      </c>
      <c r="T3222" s="4">
        <f t="shared" si="106"/>
        <v>15000</v>
      </c>
      <c r="U3222" s="4">
        <f t="shared" si="107"/>
        <v>16800</v>
      </c>
      <c r="V3222" s="4"/>
      <c r="W3222" s="6">
        <v>2016</v>
      </c>
      <c r="X3222" s="4"/>
    </row>
    <row r="3223" spans="1:24" ht="66" customHeight="1" x14ac:dyDescent="0.2">
      <c r="A3223" s="8" t="s">
        <v>3296</v>
      </c>
      <c r="B3223" s="1" t="s">
        <v>12283</v>
      </c>
      <c r="C3223" s="5" t="s">
        <v>11297</v>
      </c>
      <c r="D3223" s="5" t="s">
        <v>11869</v>
      </c>
      <c r="E3223" s="5" t="s">
        <v>11870</v>
      </c>
      <c r="F3223" s="14" t="s">
        <v>11335</v>
      </c>
      <c r="G3223" s="11" t="s">
        <v>77</v>
      </c>
      <c r="H3223" s="12">
        <v>0</v>
      </c>
      <c r="I3223" s="12" t="s">
        <v>78</v>
      </c>
      <c r="J3223" s="13" t="s">
        <v>12294</v>
      </c>
      <c r="K3223" s="1" t="s">
        <v>11668</v>
      </c>
      <c r="L3223" s="1" t="s">
        <v>79</v>
      </c>
      <c r="M3223" s="1" t="s">
        <v>80</v>
      </c>
      <c r="N3223" s="1" t="s">
        <v>11667</v>
      </c>
      <c r="O3223" s="1" t="s">
        <v>11671</v>
      </c>
      <c r="P3223" s="1">
        <v>778</v>
      </c>
      <c r="Q3223" s="7" t="s">
        <v>11786</v>
      </c>
      <c r="R3223" s="2">
        <v>100</v>
      </c>
      <c r="S3223" s="2">
        <v>150</v>
      </c>
      <c r="T3223" s="4">
        <f t="shared" si="106"/>
        <v>15000</v>
      </c>
      <c r="U3223" s="4">
        <f t="shared" si="107"/>
        <v>16800</v>
      </c>
      <c r="V3223" s="4"/>
      <c r="W3223" s="6">
        <v>2016</v>
      </c>
      <c r="X3223" s="4"/>
    </row>
    <row r="3224" spans="1:24" ht="66" customHeight="1" x14ac:dyDescent="0.2">
      <c r="A3224" s="8" t="s">
        <v>3297</v>
      </c>
      <c r="B3224" s="1" t="s">
        <v>12283</v>
      </c>
      <c r="C3224" s="5" t="s">
        <v>11336</v>
      </c>
      <c r="D3224" s="5" t="s">
        <v>11888</v>
      </c>
      <c r="E3224" s="5" t="s">
        <v>11889</v>
      </c>
      <c r="F3224" s="14" t="s">
        <v>11335</v>
      </c>
      <c r="G3224" s="11" t="s">
        <v>77</v>
      </c>
      <c r="H3224" s="12">
        <v>0</v>
      </c>
      <c r="I3224" s="12" t="s">
        <v>78</v>
      </c>
      <c r="J3224" s="13" t="s">
        <v>12294</v>
      </c>
      <c r="K3224" s="1" t="s">
        <v>11668</v>
      </c>
      <c r="L3224" s="1" t="s">
        <v>79</v>
      </c>
      <c r="M3224" s="1" t="s">
        <v>80</v>
      </c>
      <c r="N3224" s="1" t="s">
        <v>11667</v>
      </c>
      <c r="O3224" s="1" t="s">
        <v>11671</v>
      </c>
      <c r="P3224" s="1">
        <v>5111</v>
      </c>
      <c r="Q3224" s="7" t="s">
        <v>12072</v>
      </c>
      <c r="R3224" s="2">
        <v>100</v>
      </c>
      <c r="S3224" s="2">
        <v>150</v>
      </c>
      <c r="T3224" s="4">
        <f t="shared" si="106"/>
        <v>15000</v>
      </c>
      <c r="U3224" s="4">
        <f t="shared" si="107"/>
        <v>16800</v>
      </c>
      <c r="V3224" s="4"/>
      <c r="W3224" s="6">
        <v>2016</v>
      </c>
      <c r="X3224" s="4"/>
    </row>
    <row r="3225" spans="1:24" ht="66" customHeight="1" x14ac:dyDescent="0.2">
      <c r="A3225" s="8" t="s">
        <v>3298</v>
      </c>
      <c r="B3225" s="1" t="s">
        <v>12283</v>
      </c>
      <c r="C3225" s="5" t="s">
        <v>11297</v>
      </c>
      <c r="D3225" s="5" t="s">
        <v>11869</v>
      </c>
      <c r="E3225" s="5" t="s">
        <v>11870</v>
      </c>
      <c r="F3225" s="14" t="s">
        <v>11335</v>
      </c>
      <c r="G3225" s="11" t="s">
        <v>77</v>
      </c>
      <c r="H3225" s="12">
        <v>0</v>
      </c>
      <c r="I3225" s="12" t="s">
        <v>78</v>
      </c>
      <c r="J3225" s="13" t="s">
        <v>12294</v>
      </c>
      <c r="K3225" s="1" t="s">
        <v>11668</v>
      </c>
      <c r="L3225" s="1" t="s">
        <v>79</v>
      </c>
      <c r="M3225" s="1" t="s">
        <v>80</v>
      </c>
      <c r="N3225" s="1" t="s">
        <v>11667</v>
      </c>
      <c r="O3225" s="1" t="s">
        <v>11671</v>
      </c>
      <c r="P3225" s="1">
        <v>778</v>
      </c>
      <c r="Q3225" s="7" t="s">
        <v>11786</v>
      </c>
      <c r="R3225" s="2">
        <v>100</v>
      </c>
      <c r="S3225" s="2">
        <v>150</v>
      </c>
      <c r="T3225" s="4">
        <f t="shared" si="106"/>
        <v>15000</v>
      </c>
      <c r="U3225" s="4">
        <f t="shared" si="107"/>
        <v>16800</v>
      </c>
      <c r="V3225" s="4"/>
      <c r="W3225" s="6">
        <v>2016</v>
      </c>
      <c r="X3225" s="4"/>
    </row>
    <row r="3226" spans="1:24" ht="66" customHeight="1" x14ac:dyDescent="0.2">
      <c r="A3226" s="8" t="s">
        <v>3299</v>
      </c>
      <c r="B3226" s="1" t="s">
        <v>12283</v>
      </c>
      <c r="C3226" s="5" t="s">
        <v>11297</v>
      </c>
      <c r="D3226" s="5" t="s">
        <v>11869</v>
      </c>
      <c r="E3226" s="5" t="s">
        <v>11870</v>
      </c>
      <c r="F3226" s="14" t="s">
        <v>11335</v>
      </c>
      <c r="G3226" s="11" t="s">
        <v>77</v>
      </c>
      <c r="H3226" s="12">
        <v>0</v>
      </c>
      <c r="I3226" s="12" t="s">
        <v>78</v>
      </c>
      <c r="J3226" s="13" t="s">
        <v>12294</v>
      </c>
      <c r="K3226" s="1" t="s">
        <v>11668</v>
      </c>
      <c r="L3226" s="1" t="s">
        <v>79</v>
      </c>
      <c r="M3226" s="1" t="s">
        <v>80</v>
      </c>
      <c r="N3226" s="1" t="s">
        <v>11667</v>
      </c>
      <c r="O3226" s="1" t="s">
        <v>11671</v>
      </c>
      <c r="P3226" s="1">
        <v>778</v>
      </c>
      <c r="Q3226" s="7" t="s">
        <v>11786</v>
      </c>
      <c r="R3226" s="2">
        <v>100</v>
      </c>
      <c r="S3226" s="2">
        <v>150</v>
      </c>
      <c r="T3226" s="4">
        <f t="shared" si="106"/>
        <v>15000</v>
      </c>
      <c r="U3226" s="4">
        <f t="shared" si="107"/>
        <v>16800</v>
      </c>
      <c r="V3226" s="4"/>
      <c r="W3226" s="6">
        <v>2016</v>
      </c>
      <c r="X3226" s="4"/>
    </row>
    <row r="3227" spans="1:24" ht="66" customHeight="1" x14ac:dyDescent="0.2">
      <c r="A3227" s="8" t="s">
        <v>3300</v>
      </c>
      <c r="B3227" s="1" t="s">
        <v>12283</v>
      </c>
      <c r="C3227" s="5" t="s">
        <v>11297</v>
      </c>
      <c r="D3227" s="5" t="s">
        <v>11869</v>
      </c>
      <c r="E3227" s="5" t="s">
        <v>11870</v>
      </c>
      <c r="F3227" s="14" t="s">
        <v>11335</v>
      </c>
      <c r="G3227" s="11" t="s">
        <v>77</v>
      </c>
      <c r="H3227" s="12">
        <v>0</v>
      </c>
      <c r="I3227" s="12" t="s">
        <v>78</v>
      </c>
      <c r="J3227" s="13" t="s">
        <v>12294</v>
      </c>
      <c r="K3227" s="1" t="s">
        <v>11668</v>
      </c>
      <c r="L3227" s="1" t="s">
        <v>79</v>
      </c>
      <c r="M3227" s="1" t="s">
        <v>80</v>
      </c>
      <c r="N3227" s="1" t="s">
        <v>11667</v>
      </c>
      <c r="O3227" s="1" t="s">
        <v>11671</v>
      </c>
      <c r="P3227" s="1">
        <v>778</v>
      </c>
      <c r="Q3227" s="7" t="s">
        <v>11786</v>
      </c>
      <c r="R3227" s="2">
        <v>100</v>
      </c>
      <c r="S3227" s="2">
        <v>150</v>
      </c>
      <c r="T3227" s="4">
        <f t="shared" si="106"/>
        <v>15000</v>
      </c>
      <c r="U3227" s="4">
        <f t="shared" si="107"/>
        <v>16800</v>
      </c>
      <c r="V3227" s="4"/>
      <c r="W3227" s="6">
        <v>2016</v>
      </c>
      <c r="X3227" s="4"/>
    </row>
    <row r="3228" spans="1:24" ht="66" customHeight="1" x14ac:dyDescent="0.2">
      <c r="A3228" s="8" t="s">
        <v>3301</v>
      </c>
      <c r="B3228" s="1" t="s">
        <v>12283</v>
      </c>
      <c r="C3228" s="5" t="s">
        <v>11297</v>
      </c>
      <c r="D3228" s="5" t="s">
        <v>11869</v>
      </c>
      <c r="E3228" s="5" t="s">
        <v>11870</v>
      </c>
      <c r="F3228" s="14" t="s">
        <v>11335</v>
      </c>
      <c r="G3228" s="11" t="s">
        <v>77</v>
      </c>
      <c r="H3228" s="12">
        <v>0</v>
      </c>
      <c r="I3228" s="12" t="s">
        <v>78</v>
      </c>
      <c r="J3228" s="13" t="s">
        <v>12294</v>
      </c>
      <c r="K3228" s="1" t="s">
        <v>11668</v>
      </c>
      <c r="L3228" s="1" t="s">
        <v>79</v>
      </c>
      <c r="M3228" s="1" t="s">
        <v>80</v>
      </c>
      <c r="N3228" s="1" t="s">
        <v>11667</v>
      </c>
      <c r="O3228" s="1" t="s">
        <v>11671</v>
      </c>
      <c r="P3228" s="1">
        <v>778</v>
      </c>
      <c r="Q3228" s="7" t="s">
        <v>11786</v>
      </c>
      <c r="R3228" s="2">
        <v>100</v>
      </c>
      <c r="S3228" s="2">
        <v>150</v>
      </c>
      <c r="T3228" s="4">
        <f t="shared" si="106"/>
        <v>15000</v>
      </c>
      <c r="U3228" s="4">
        <f t="shared" si="107"/>
        <v>16800</v>
      </c>
      <c r="V3228" s="4"/>
      <c r="W3228" s="6">
        <v>2016</v>
      </c>
      <c r="X3228" s="4"/>
    </row>
    <row r="3229" spans="1:24" ht="66" customHeight="1" x14ac:dyDescent="0.2">
      <c r="A3229" s="8" t="s">
        <v>3302</v>
      </c>
      <c r="B3229" s="1" t="s">
        <v>12283</v>
      </c>
      <c r="C3229" s="5" t="s">
        <v>11297</v>
      </c>
      <c r="D3229" s="5" t="s">
        <v>11869</v>
      </c>
      <c r="E3229" s="5" t="s">
        <v>11870</v>
      </c>
      <c r="F3229" s="14" t="s">
        <v>11335</v>
      </c>
      <c r="G3229" s="11" t="s">
        <v>77</v>
      </c>
      <c r="H3229" s="12">
        <v>0</v>
      </c>
      <c r="I3229" s="12" t="s">
        <v>78</v>
      </c>
      <c r="J3229" s="13" t="s">
        <v>12294</v>
      </c>
      <c r="K3229" s="1" t="s">
        <v>11668</v>
      </c>
      <c r="L3229" s="1" t="s">
        <v>79</v>
      </c>
      <c r="M3229" s="1" t="s">
        <v>80</v>
      </c>
      <c r="N3229" s="1" t="s">
        <v>11667</v>
      </c>
      <c r="O3229" s="1" t="s">
        <v>11671</v>
      </c>
      <c r="P3229" s="1">
        <v>778</v>
      </c>
      <c r="Q3229" s="7" t="s">
        <v>11786</v>
      </c>
      <c r="R3229" s="2">
        <v>100</v>
      </c>
      <c r="S3229" s="2">
        <v>150</v>
      </c>
      <c r="T3229" s="4">
        <f t="shared" ref="T3229:T3291" si="108">R3229*S3229</f>
        <v>15000</v>
      </c>
      <c r="U3229" s="4">
        <f t="shared" si="107"/>
        <v>16800</v>
      </c>
      <c r="V3229" s="4"/>
      <c r="W3229" s="6">
        <v>2016</v>
      </c>
      <c r="X3229" s="4"/>
    </row>
    <row r="3230" spans="1:24" ht="66" customHeight="1" x14ac:dyDescent="0.2">
      <c r="A3230" s="8" t="s">
        <v>3303</v>
      </c>
      <c r="B3230" s="1" t="s">
        <v>12283</v>
      </c>
      <c r="C3230" s="5" t="s">
        <v>11297</v>
      </c>
      <c r="D3230" s="5" t="s">
        <v>11869</v>
      </c>
      <c r="E3230" s="5" t="s">
        <v>11870</v>
      </c>
      <c r="F3230" s="14" t="s">
        <v>11335</v>
      </c>
      <c r="G3230" s="11" t="s">
        <v>77</v>
      </c>
      <c r="H3230" s="12">
        <v>0</v>
      </c>
      <c r="I3230" s="12" t="s">
        <v>78</v>
      </c>
      <c r="J3230" s="13" t="s">
        <v>12294</v>
      </c>
      <c r="K3230" s="1" t="s">
        <v>11668</v>
      </c>
      <c r="L3230" s="1" t="s">
        <v>79</v>
      </c>
      <c r="M3230" s="1" t="s">
        <v>80</v>
      </c>
      <c r="N3230" s="1" t="s">
        <v>11667</v>
      </c>
      <c r="O3230" s="1" t="s">
        <v>11671</v>
      </c>
      <c r="P3230" s="1">
        <v>778</v>
      </c>
      <c r="Q3230" s="7" t="s">
        <v>11786</v>
      </c>
      <c r="R3230" s="2">
        <v>100</v>
      </c>
      <c r="S3230" s="2">
        <v>150</v>
      </c>
      <c r="T3230" s="4">
        <f t="shared" si="108"/>
        <v>15000</v>
      </c>
      <c r="U3230" s="4">
        <f t="shared" si="107"/>
        <v>16800</v>
      </c>
      <c r="V3230" s="4"/>
      <c r="W3230" s="6">
        <v>2016</v>
      </c>
      <c r="X3230" s="4"/>
    </row>
    <row r="3231" spans="1:24" ht="66" customHeight="1" x14ac:dyDescent="0.2">
      <c r="A3231" s="8" t="s">
        <v>3304</v>
      </c>
      <c r="B3231" s="1" t="s">
        <v>12283</v>
      </c>
      <c r="C3231" s="5" t="s">
        <v>11297</v>
      </c>
      <c r="D3231" s="5" t="s">
        <v>11869</v>
      </c>
      <c r="E3231" s="5" t="s">
        <v>11870</v>
      </c>
      <c r="F3231" s="14" t="s">
        <v>11335</v>
      </c>
      <c r="G3231" s="11" t="s">
        <v>77</v>
      </c>
      <c r="H3231" s="12">
        <v>0</v>
      </c>
      <c r="I3231" s="12" t="s">
        <v>78</v>
      </c>
      <c r="J3231" s="13" t="s">
        <v>12294</v>
      </c>
      <c r="K3231" s="1" t="s">
        <v>11668</v>
      </c>
      <c r="L3231" s="1" t="s">
        <v>79</v>
      </c>
      <c r="M3231" s="1" t="s">
        <v>80</v>
      </c>
      <c r="N3231" s="1" t="s">
        <v>11667</v>
      </c>
      <c r="O3231" s="1" t="s">
        <v>11671</v>
      </c>
      <c r="P3231" s="1">
        <v>778</v>
      </c>
      <c r="Q3231" s="7" t="s">
        <v>11786</v>
      </c>
      <c r="R3231" s="2">
        <v>100</v>
      </c>
      <c r="S3231" s="2">
        <v>150</v>
      </c>
      <c r="T3231" s="4">
        <f t="shared" si="108"/>
        <v>15000</v>
      </c>
      <c r="U3231" s="4">
        <f t="shared" si="107"/>
        <v>16800</v>
      </c>
      <c r="V3231" s="4"/>
      <c r="W3231" s="6">
        <v>2016</v>
      </c>
      <c r="X3231" s="4"/>
    </row>
    <row r="3232" spans="1:24" ht="66" customHeight="1" x14ac:dyDescent="0.2">
      <c r="A3232" s="8" t="s">
        <v>3305</v>
      </c>
      <c r="B3232" s="1" t="s">
        <v>12283</v>
      </c>
      <c r="C3232" s="5" t="s">
        <v>11297</v>
      </c>
      <c r="D3232" s="5" t="s">
        <v>11869</v>
      </c>
      <c r="E3232" s="5" t="s">
        <v>11870</v>
      </c>
      <c r="F3232" s="14" t="s">
        <v>11335</v>
      </c>
      <c r="G3232" s="11" t="s">
        <v>77</v>
      </c>
      <c r="H3232" s="12">
        <v>0</v>
      </c>
      <c r="I3232" s="12" t="s">
        <v>78</v>
      </c>
      <c r="J3232" s="13" t="s">
        <v>12294</v>
      </c>
      <c r="K3232" s="1" t="s">
        <v>11668</v>
      </c>
      <c r="L3232" s="1" t="s">
        <v>79</v>
      </c>
      <c r="M3232" s="1" t="s">
        <v>80</v>
      </c>
      <c r="N3232" s="1" t="s">
        <v>11667</v>
      </c>
      <c r="O3232" s="1" t="s">
        <v>11671</v>
      </c>
      <c r="P3232" s="1">
        <v>778</v>
      </c>
      <c r="Q3232" s="7" t="s">
        <v>11786</v>
      </c>
      <c r="R3232" s="2">
        <v>100</v>
      </c>
      <c r="S3232" s="2">
        <v>150</v>
      </c>
      <c r="T3232" s="4">
        <f t="shared" si="108"/>
        <v>15000</v>
      </c>
      <c r="U3232" s="4">
        <f t="shared" si="107"/>
        <v>16800</v>
      </c>
      <c r="V3232" s="4"/>
      <c r="W3232" s="6">
        <v>2016</v>
      </c>
      <c r="X3232" s="4"/>
    </row>
    <row r="3233" spans="1:24" ht="66" customHeight="1" x14ac:dyDescent="0.2">
      <c r="A3233" s="8" t="s">
        <v>3306</v>
      </c>
      <c r="B3233" s="1" t="s">
        <v>12283</v>
      </c>
      <c r="C3233" s="5" t="s">
        <v>11297</v>
      </c>
      <c r="D3233" s="5" t="s">
        <v>11869</v>
      </c>
      <c r="E3233" s="5" t="s">
        <v>11870</v>
      </c>
      <c r="F3233" s="14" t="s">
        <v>11335</v>
      </c>
      <c r="G3233" s="11" t="s">
        <v>77</v>
      </c>
      <c r="H3233" s="12">
        <v>0</v>
      </c>
      <c r="I3233" s="12" t="s">
        <v>78</v>
      </c>
      <c r="J3233" s="13" t="s">
        <v>12294</v>
      </c>
      <c r="K3233" s="1" t="s">
        <v>11668</v>
      </c>
      <c r="L3233" s="1" t="s">
        <v>79</v>
      </c>
      <c r="M3233" s="1" t="s">
        <v>80</v>
      </c>
      <c r="N3233" s="1" t="s">
        <v>11667</v>
      </c>
      <c r="O3233" s="1" t="s">
        <v>11671</v>
      </c>
      <c r="P3233" s="1">
        <v>778</v>
      </c>
      <c r="Q3233" s="7" t="s">
        <v>11786</v>
      </c>
      <c r="R3233" s="2">
        <v>100</v>
      </c>
      <c r="S3233" s="2">
        <v>150</v>
      </c>
      <c r="T3233" s="4">
        <f t="shared" si="108"/>
        <v>15000</v>
      </c>
      <c r="U3233" s="4">
        <f t="shared" si="107"/>
        <v>16800</v>
      </c>
      <c r="V3233" s="4"/>
      <c r="W3233" s="6">
        <v>2016</v>
      </c>
      <c r="X3233" s="4"/>
    </row>
    <row r="3234" spans="1:24" ht="66" customHeight="1" x14ac:dyDescent="0.2">
      <c r="A3234" s="8" t="s">
        <v>3307</v>
      </c>
      <c r="B3234" s="1" t="s">
        <v>12283</v>
      </c>
      <c r="C3234" s="5" t="s">
        <v>11297</v>
      </c>
      <c r="D3234" s="5" t="s">
        <v>11869</v>
      </c>
      <c r="E3234" s="5" t="s">
        <v>11870</v>
      </c>
      <c r="F3234" s="14" t="s">
        <v>11335</v>
      </c>
      <c r="G3234" s="11" t="s">
        <v>77</v>
      </c>
      <c r="H3234" s="12">
        <v>0</v>
      </c>
      <c r="I3234" s="12" t="s">
        <v>78</v>
      </c>
      <c r="J3234" s="13" t="s">
        <v>12294</v>
      </c>
      <c r="K3234" s="1" t="s">
        <v>11668</v>
      </c>
      <c r="L3234" s="1" t="s">
        <v>79</v>
      </c>
      <c r="M3234" s="1" t="s">
        <v>80</v>
      </c>
      <c r="N3234" s="1" t="s">
        <v>11667</v>
      </c>
      <c r="O3234" s="1" t="s">
        <v>11671</v>
      </c>
      <c r="P3234" s="1">
        <v>778</v>
      </c>
      <c r="Q3234" s="7" t="s">
        <v>11786</v>
      </c>
      <c r="R3234" s="2">
        <v>100</v>
      </c>
      <c r="S3234" s="2">
        <v>150</v>
      </c>
      <c r="T3234" s="4">
        <f t="shared" si="108"/>
        <v>15000</v>
      </c>
      <c r="U3234" s="4">
        <f t="shared" si="107"/>
        <v>16800</v>
      </c>
      <c r="V3234" s="4"/>
      <c r="W3234" s="6">
        <v>2016</v>
      </c>
      <c r="X3234" s="4"/>
    </row>
    <row r="3235" spans="1:24" ht="66" customHeight="1" x14ac:dyDescent="0.2">
      <c r="A3235" s="8" t="s">
        <v>3308</v>
      </c>
      <c r="B3235" s="1" t="s">
        <v>12283</v>
      </c>
      <c r="C3235" s="5" t="s">
        <v>11337</v>
      </c>
      <c r="D3235" s="5" t="s">
        <v>11890</v>
      </c>
      <c r="E3235" s="5" t="s">
        <v>11855</v>
      </c>
      <c r="F3235" s="14" t="s">
        <v>11338</v>
      </c>
      <c r="G3235" s="11" t="s">
        <v>77</v>
      </c>
      <c r="H3235" s="12">
        <v>0</v>
      </c>
      <c r="I3235" s="12" t="s">
        <v>78</v>
      </c>
      <c r="J3235" s="13" t="s">
        <v>12294</v>
      </c>
      <c r="K3235" s="1" t="s">
        <v>11668</v>
      </c>
      <c r="L3235" s="1" t="s">
        <v>79</v>
      </c>
      <c r="M3235" s="1" t="s">
        <v>80</v>
      </c>
      <c r="N3235" s="1" t="s">
        <v>11667</v>
      </c>
      <c r="O3235" s="1" t="s">
        <v>11671</v>
      </c>
      <c r="P3235" s="1">
        <v>112</v>
      </c>
      <c r="Q3235" s="7" t="s">
        <v>12171</v>
      </c>
      <c r="R3235" s="2">
        <v>75</v>
      </c>
      <c r="S3235" s="2">
        <v>2657.15</v>
      </c>
      <c r="T3235" s="4">
        <f t="shared" si="108"/>
        <v>199286.25</v>
      </c>
      <c r="U3235" s="4">
        <f t="shared" si="107"/>
        <v>223200.60000000003</v>
      </c>
      <c r="V3235" s="4"/>
      <c r="W3235" s="6">
        <v>2016</v>
      </c>
      <c r="X3235" s="4"/>
    </row>
    <row r="3236" spans="1:24" ht="66" customHeight="1" x14ac:dyDescent="0.2">
      <c r="A3236" s="8" t="s">
        <v>3309</v>
      </c>
      <c r="B3236" s="1" t="s">
        <v>12283</v>
      </c>
      <c r="C3236" s="5" t="s">
        <v>11339</v>
      </c>
      <c r="D3236" s="5" t="s">
        <v>11891</v>
      </c>
      <c r="E3236" s="5" t="s">
        <v>9520</v>
      </c>
      <c r="F3236" s="14" t="s">
        <v>11340</v>
      </c>
      <c r="G3236" s="11" t="s">
        <v>77</v>
      </c>
      <c r="H3236" s="12">
        <v>0</v>
      </c>
      <c r="I3236" s="12" t="s">
        <v>78</v>
      </c>
      <c r="J3236" s="13" t="s">
        <v>12294</v>
      </c>
      <c r="K3236" s="1" t="s">
        <v>11668</v>
      </c>
      <c r="L3236" s="1" t="s">
        <v>79</v>
      </c>
      <c r="M3236" s="1" t="s">
        <v>80</v>
      </c>
      <c r="N3236" s="1" t="s">
        <v>11667</v>
      </c>
      <c r="O3236" s="1" t="s">
        <v>11671</v>
      </c>
      <c r="P3236" s="1">
        <v>778</v>
      </c>
      <c r="Q3236" s="7" t="s">
        <v>11786</v>
      </c>
      <c r="R3236" s="2">
        <v>24</v>
      </c>
      <c r="S3236" s="2">
        <v>500</v>
      </c>
      <c r="T3236" s="4">
        <f t="shared" si="108"/>
        <v>12000</v>
      </c>
      <c r="U3236" s="4">
        <f t="shared" si="107"/>
        <v>13440.000000000002</v>
      </c>
      <c r="V3236" s="4"/>
      <c r="W3236" s="6">
        <v>2016</v>
      </c>
      <c r="X3236" s="4"/>
    </row>
    <row r="3237" spans="1:24" ht="66" customHeight="1" x14ac:dyDescent="0.2">
      <c r="A3237" s="8" t="s">
        <v>3310</v>
      </c>
      <c r="B3237" s="1" t="s">
        <v>12283</v>
      </c>
      <c r="C3237" s="5" t="s">
        <v>11118</v>
      </c>
      <c r="D3237" s="5" t="s">
        <v>11840</v>
      </c>
      <c r="E3237" s="5" t="s">
        <v>9520</v>
      </c>
      <c r="F3237" s="14" t="s">
        <v>11341</v>
      </c>
      <c r="G3237" s="11" t="s">
        <v>77</v>
      </c>
      <c r="H3237" s="12">
        <v>0</v>
      </c>
      <c r="I3237" s="12" t="s">
        <v>78</v>
      </c>
      <c r="J3237" s="13" t="s">
        <v>12294</v>
      </c>
      <c r="K3237" s="1" t="s">
        <v>11668</v>
      </c>
      <c r="L3237" s="1" t="s">
        <v>79</v>
      </c>
      <c r="M3237" s="1" t="s">
        <v>80</v>
      </c>
      <c r="N3237" s="1" t="s">
        <v>11667</v>
      </c>
      <c r="O3237" s="1" t="s">
        <v>11671</v>
      </c>
      <c r="P3237" s="1">
        <v>778</v>
      </c>
      <c r="Q3237" s="7" t="s">
        <v>11786</v>
      </c>
      <c r="R3237" s="2">
        <v>24</v>
      </c>
      <c r="S3237" s="2">
        <v>500</v>
      </c>
      <c r="T3237" s="4">
        <f t="shared" si="108"/>
        <v>12000</v>
      </c>
      <c r="U3237" s="4">
        <f t="shared" si="107"/>
        <v>13440.000000000002</v>
      </c>
      <c r="V3237" s="4"/>
      <c r="W3237" s="6">
        <v>2016</v>
      </c>
      <c r="X3237" s="4"/>
    </row>
    <row r="3238" spans="1:24" ht="66" customHeight="1" x14ac:dyDescent="0.2">
      <c r="A3238" s="8" t="s">
        <v>3311</v>
      </c>
      <c r="B3238" s="1" t="s">
        <v>12283</v>
      </c>
      <c r="C3238" s="5" t="s">
        <v>9319</v>
      </c>
      <c r="D3238" s="5" t="s">
        <v>9320</v>
      </c>
      <c r="E3238" s="5" t="s">
        <v>9321</v>
      </c>
      <c r="F3238" s="14" t="s">
        <v>11342</v>
      </c>
      <c r="G3238" s="11" t="s">
        <v>77</v>
      </c>
      <c r="H3238" s="12">
        <v>0</v>
      </c>
      <c r="I3238" s="12" t="s">
        <v>78</v>
      </c>
      <c r="J3238" s="13" t="s">
        <v>12294</v>
      </c>
      <c r="K3238" s="1" t="s">
        <v>11665</v>
      </c>
      <c r="L3238" s="1" t="s">
        <v>79</v>
      </c>
      <c r="M3238" s="1" t="s">
        <v>80</v>
      </c>
      <c r="N3238" s="1" t="s">
        <v>99</v>
      </c>
      <c r="O3238" s="1" t="s">
        <v>11671</v>
      </c>
      <c r="P3238" s="1">
        <v>166</v>
      </c>
      <c r="Q3238" s="7" t="s">
        <v>11655</v>
      </c>
      <c r="R3238" s="2">
        <v>0.1</v>
      </c>
      <c r="S3238" s="2">
        <v>2667</v>
      </c>
      <c r="T3238" s="4">
        <f t="shared" si="108"/>
        <v>266.7</v>
      </c>
      <c r="U3238" s="4">
        <f t="shared" si="107"/>
        <v>298.70400000000001</v>
      </c>
      <c r="V3238" s="4"/>
      <c r="W3238" s="6">
        <v>2016</v>
      </c>
      <c r="X3238" s="4"/>
    </row>
    <row r="3239" spans="1:24" ht="66" customHeight="1" x14ac:dyDescent="0.2">
      <c r="A3239" s="8" t="s">
        <v>3312</v>
      </c>
      <c r="B3239" s="1" t="s">
        <v>12283</v>
      </c>
      <c r="C3239" s="5" t="s">
        <v>8635</v>
      </c>
      <c r="D3239" s="5" t="s">
        <v>8636</v>
      </c>
      <c r="E3239" s="5" t="s">
        <v>8637</v>
      </c>
      <c r="F3239" s="14" t="s">
        <v>11343</v>
      </c>
      <c r="G3239" s="11" t="s">
        <v>77</v>
      </c>
      <c r="H3239" s="12">
        <v>0</v>
      </c>
      <c r="I3239" s="12" t="s">
        <v>78</v>
      </c>
      <c r="J3239" s="13" t="s">
        <v>12294</v>
      </c>
      <c r="K3239" s="1" t="s">
        <v>11665</v>
      </c>
      <c r="L3239" s="1" t="s">
        <v>79</v>
      </c>
      <c r="M3239" s="1" t="s">
        <v>80</v>
      </c>
      <c r="N3239" s="1" t="s">
        <v>99</v>
      </c>
      <c r="O3239" s="1" t="s">
        <v>11671</v>
      </c>
      <c r="P3239" s="1">
        <v>166</v>
      </c>
      <c r="Q3239" s="7" t="s">
        <v>11655</v>
      </c>
      <c r="R3239" s="2">
        <v>5.0000000000000001E-3</v>
      </c>
      <c r="S3239" s="2">
        <v>8288.33</v>
      </c>
      <c r="T3239" s="4">
        <f t="shared" si="108"/>
        <v>41.441650000000003</v>
      </c>
      <c r="U3239" s="4">
        <f t="shared" si="107"/>
        <v>46.414648000000007</v>
      </c>
      <c r="V3239" s="4"/>
      <c r="W3239" s="6">
        <v>2016</v>
      </c>
      <c r="X3239" s="4"/>
    </row>
    <row r="3240" spans="1:24" ht="66" customHeight="1" x14ac:dyDescent="0.2">
      <c r="A3240" s="8" t="s">
        <v>3313</v>
      </c>
      <c r="B3240" s="1" t="s">
        <v>12283</v>
      </c>
      <c r="C3240" s="5" t="s">
        <v>8802</v>
      </c>
      <c r="D3240" s="5" t="s">
        <v>8803</v>
      </c>
      <c r="E3240" s="5" t="s">
        <v>8804</v>
      </c>
      <c r="F3240" s="14" t="s">
        <v>9456</v>
      </c>
      <c r="G3240" s="11" t="s">
        <v>77</v>
      </c>
      <c r="H3240" s="12">
        <v>0</v>
      </c>
      <c r="I3240" s="12" t="s">
        <v>78</v>
      </c>
      <c r="J3240" s="13" t="s">
        <v>12294</v>
      </c>
      <c r="K3240" s="1" t="s">
        <v>11665</v>
      </c>
      <c r="L3240" s="1" t="s">
        <v>79</v>
      </c>
      <c r="M3240" s="1" t="s">
        <v>80</v>
      </c>
      <c r="N3240" s="1" t="s">
        <v>99</v>
      </c>
      <c r="O3240" s="1" t="s">
        <v>11671</v>
      </c>
      <c r="P3240" s="1">
        <v>872</v>
      </c>
      <c r="Q3240" s="7" t="s">
        <v>11932</v>
      </c>
      <c r="R3240" s="2">
        <v>2</v>
      </c>
      <c r="S3240" s="2">
        <v>5578.4</v>
      </c>
      <c r="T3240" s="4">
        <f t="shared" si="108"/>
        <v>11156.8</v>
      </c>
      <c r="U3240" s="4">
        <f t="shared" si="107"/>
        <v>12495.616</v>
      </c>
      <c r="V3240" s="4"/>
      <c r="W3240" s="6">
        <v>2016</v>
      </c>
      <c r="X3240" s="4"/>
    </row>
    <row r="3241" spans="1:24" ht="66" customHeight="1" x14ac:dyDescent="0.2">
      <c r="A3241" s="8" t="s">
        <v>3314</v>
      </c>
      <c r="B3241" s="1" t="s">
        <v>12283</v>
      </c>
      <c r="C3241" s="5" t="s">
        <v>8802</v>
      </c>
      <c r="D3241" s="5" t="s">
        <v>8803</v>
      </c>
      <c r="E3241" s="5" t="s">
        <v>8804</v>
      </c>
      <c r="F3241" s="14" t="s">
        <v>9456</v>
      </c>
      <c r="G3241" s="11" t="s">
        <v>77</v>
      </c>
      <c r="H3241" s="12">
        <v>0</v>
      </c>
      <c r="I3241" s="12" t="s">
        <v>78</v>
      </c>
      <c r="J3241" s="13" t="s">
        <v>12294</v>
      </c>
      <c r="K3241" s="1" t="s">
        <v>11665</v>
      </c>
      <c r="L3241" s="1" t="s">
        <v>79</v>
      </c>
      <c r="M3241" s="1" t="s">
        <v>80</v>
      </c>
      <c r="N3241" s="1" t="s">
        <v>99</v>
      </c>
      <c r="O3241" s="1" t="s">
        <v>11671</v>
      </c>
      <c r="P3241" s="1">
        <v>872</v>
      </c>
      <c r="Q3241" s="7" t="s">
        <v>11802</v>
      </c>
      <c r="R3241" s="2">
        <v>2</v>
      </c>
      <c r="S3241" s="2">
        <v>6445.83</v>
      </c>
      <c r="T3241" s="4">
        <f t="shared" si="108"/>
        <v>12891.66</v>
      </c>
      <c r="U3241" s="4">
        <f t="shared" si="107"/>
        <v>14438.659200000002</v>
      </c>
      <c r="V3241" s="4"/>
      <c r="W3241" s="6">
        <v>2016</v>
      </c>
      <c r="X3241" s="4"/>
    </row>
    <row r="3242" spans="1:24" ht="66" customHeight="1" x14ac:dyDescent="0.2">
      <c r="A3242" s="8" t="s">
        <v>3315</v>
      </c>
      <c r="B3242" s="1" t="s">
        <v>12283</v>
      </c>
      <c r="C3242" s="5" t="s">
        <v>8802</v>
      </c>
      <c r="D3242" s="5" t="s">
        <v>8803</v>
      </c>
      <c r="E3242" s="5" t="s">
        <v>8804</v>
      </c>
      <c r="F3242" s="14" t="s">
        <v>9456</v>
      </c>
      <c r="G3242" s="11" t="s">
        <v>77</v>
      </c>
      <c r="H3242" s="12">
        <v>0</v>
      </c>
      <c r="I3242" s="12" t="s">
        <v>78</v>
      </c>
      <c r="J3242" s="13" t="s">
        <v>12294</v>
      </c>
      <c r="K3242" s="1" t="s">
        <v>11665</v>
      </c>
      <c r="L3242" s="1" t="s">
        <v>79</v>
      </c>
      <c r="M3242" s="1" t="s">
        <v>80</v>
      </c>
      <c r="N3242" s="1" t="s">
        <v>99</v>
      </c>
      <c r="O3242" s="1" t="s">
        <v>11671</v>
      </c>
      <c r="P3242" s="1">
        <v>872</v>
      </c>
      <c r="Q3242" s="7" t="s">
        <v>11802</v>
      </c>
      <c r="R3242" s="2">
        <v>2</v>
      </c>
      <c r="S3242" s="2">
        <v>5537.1</v>
      </c>
      <c r="T3242" s="4">
        <f t="shared" si="108"/>
        <v>11074.2</v>
      </c>
      <c r="U3242" s="4">
        <f t="shared" si="107"/>
        <v>12403.104000000001</v>
      </c>
      <c r="V3242" s="4"/>
      <c r="W3242" s="6">
        <v>2016</v>
      </c>
      <c r="X3242" s="4"/>
    </row>
    <row r="3243" spans="1:24" ht="66" customHeight="1" x14ac:dyDescent="0.2">
      <c r="A3243" s="8" t="s">
        <v>3316</v>
      </c>
      <c r="B3243" s="1" t="s">
        <v>12283</v>
      </c>
      <c r="C3243" s="5" t="s">
        <v>8802</v>
      </c>
      <c r="D3243" s="5" t="s">
        <v>8803</v>
      </c>
      <c r="E3243" s="5" t="s">
        <v>8804</v>
      </c>
      <c r="F3243" s="14" t="s">
        <v>9456</v>
      </c>
      <c r="G3243" s="11" t="s">
        <v>77</v>
      </c>
      <c r="H3243" s="12">
        <v>0</v>
      </c>
      <c r="I3243" s="12" t="s">
        <v>78</v>
      </c>
      <c r="J3243" s="13" t="s">
        <v>12294</v>
      </c>
      <c r="K3243" s="1" t="s">
        <v>11665</v>
      </c>
      <c r="L3243" s="1" t="s">
        <v>79</v>
      </c>
      <c r="M3243" s="1" t="s">
        <v>80</v>
      </c>
      <c r="N3243" s="1" t="s">
        <v>99</v>
      </c>
      <c r="O3243" s="1" t="s">
        <v>11671</v>
      </c>
      <c r="P3243" s="1">
        <v>872</v>
      </c>
      <c r="Q3243" s="7" t="s">
        <v>11802</v>
      </c>
      <c r="R3243" s="2">
        <v>2</v>
      </c>
      <c r="S3243" s="2">
        <v>22700</v>
      </c>
      <c r="T3243" s="4">
        <f t="shared" si="108"/>
        <v>45400</v>
      </c>
      <c r="U3243" s="4">
        <f t="shared" si="107"/>
        <v>50848.000000000007</v>
      </c>
      <c r="V3243" s="4"/>
      <c r="W3243" s="6">
        <v>2016</v>
      </c>
      <c r="X3243" s="4"/>
    </row>
    <row r="3244" spans="1:24" ht="66" customHeight="1" x14ac:dyDescent="0.2">
      <c r="A3244" s="8" t="s">
        <v>3317</v>
      </c>
      <c r="B3244" s="1" t="s">
        <v>12283</v>
      </c>
      <c r="C3244" s="5" t="s">
        <v>11747</v>
      </c>
      <c r="D3244" s="5" t="s">
        <v>8803</v>
      </c>
      <c r="E3244" s="5" t="s">
        <v>9051</v>
      </c>
      <c r="F3244" s="14" t="s">
        <v>9456</v>
      </c>
      <c r="G3244" s="11" t="s">
        <v>77</v>
      </c>
      <c r="H3244" s="12">
        <v>0</v>
      </c>
      <c r="I3244" s="12" t="s">
        <v>78</v>
      </c>
      <c r="J3244" s="13" t="s">
        <v>12294</v>
      </c>
      <c r="K3244" s="1" t="s">
        <v>11665</v>
      </c>
      <c r="L3244" s="1" t="s">
        <v>79</v>
      </c>
      <c r="M3244" s="1" t="s">
        <v>80</v>
      </c>
      <c r="N3244" s="1" t="s">
        <v>99</v>
      </c>
      <c r="O3244" s="1" t="s">
        <v>11671</v>
      </c>
      <c r="P3244" s="1">
        <v>778</v>
      </c>
      <c r="Q3244" s="7" t="s">
        <v>11786</v>
      </c>
      <c r="R3244" s="2">
        <v>25</v>
      </c>
      <c r="S3244" s="2">
        <v>21000</v>
      </c>
      <c r="T3244" s="4">
        <f t="shared" si="108"/>
        <v>525000</v>
      </c>
      <c r="U3244" s="4">
        <f t="shared" si="107"/>
        <v>588000</v>
      </c>
      <c r="V3244" s="4"/>
      <c r="W3244" s="6">
        <v>2016</v>
      </c>
      <c r="X3244" s="4"/>
    </row>
    <row r="3245" spans="1:24" ht="66" customHeight="1" x14ac:dyDescent="0.2">
      <c r="A3245" s="8" t="s">
        <v>3318</v>
      </c>
      <c r="B3245" s="1" t="s">
        <v>12283</v>
      </c>
      <c r="C3245" s="5" t="s">
        <v>11747</v>
      </c>
      <c r="D3245" s="5" t="s">
        <v>8803</v>
      </c>
      <c r="E3245" s="5" t="s">
        <v>9051</v>
      </c>
      <c r="F3245" s="14"/>
      <c r="G3245" s="11" t="s">
        <v>77</v>
      </c>
      <c r="H3245" s="12">
        <v>0</v>
      </c>
      <c r="I3245" s="12" t="s">
        <v>78</v>
      </c>
      <c r="J3245" s="13" t="s">
        <v>12294</v>
      </c>
      <c r="K3245" s="1" t="s">
        <v>11665</v>
      </c>
      <c r="L3245" s="1" t="s">
        <v>79</v>
      </c>
      <c r="M3245" s="1" t="s">
        <v>80</v>
      </c>
      <c r="N3245" s="1" t="s">
        <v>99</v>
      </c>
      <c r="O3245" s="1" t="s">
        <v>11671</v>
      </c>
      <c r="P3245" s="1">
        <v>778</v>
      </c>
      <c r="Q3245" s="7" t="s">
        <v>11786</v>
      </c>
      <c r="R3245" s="2">
        <v>10</v>
      </c>
      <c r="S3245" s="2">
        <v>1736.67</v>
      </c>
      <c r="T3245" s="4">
        <f t="shared" si="108"/>
        <v>17366.7</v>
      </c>
      <c r="U3245" s="4">
        <f t="shared" si="107"/>
        <v>19450.704000000002</v>
      </c>
      <c r="V3245" s="4"/>
      <c r="W3245" s="6">
        <v>2016</v>
      </c>
      <c r="X3245" s="4"/>
    </row>
    <row r="3246" spans="1:24" ht="66" customHeight="1" x14ac:dyDescent="0.2">
      <c r="A3246" s="8" t="s">
        <v>3319</v>
      </c>
      <c r="B3246" s="1" t="s">
        <v>12283</v>
      </c>
      <c r="C3246" s="5" t="s">
        <v>8867</v>
      </c>
      <c r="D3246" s="5" t="s">
        <v>8868</v>
      </c>
      <c r="E3246" s="5" t="s">
        <v>8869</v>
      </c>
      <c r="F3246" s="14" t="s">
        <v>8868</v>
      </c>
      <c r="G3246" s="11" t="s">
        <v>77</v>
      </c>
      <c r="H3246" s="12">
        <v>0</v>
      </c>
      <c r="I3246" s="12" t="s">
        <v>78</v>
      </c>
      <c r="J3246" s="13" t="s">
        <v>12294</v>
      </c>
      <c r="K3246" s="1" t="s">
        <v>11665</v>
      </c>
      <c r="L3246" s="1" t="s">
        <v>79</v>
      </c>
      <c r="M3246" s="1" t="s">
        <v>80</v>
      </c>
      <c r="N3246" s="1" t="s">
        <v>99</v>
      </c>
      <c r="O3246" s="1" t="s">
        <v>11671</v>
      </c>
      <c r="P3246" s="1">
        <v>166</v>
      </c>
      <c r="Q3246" s="7" t="s">
        <v>11927</v>
      </c>
      <c r="R3246" s="2">
        <v>0.2</v>
      </c>
      <c r="S3246" s="2">
        <v>3000</v>
      </c>
      <c r="T3246" s="4">
        <f t="shared" si="108"/>
        <v>600</v>
      </c>
      <c r="U3246" s="4">
        <f t="shared" si="107"/>
        <v>672.00000000000011</v>
      </c>
      <c r="V3246" s="4"/>
      <c r="W3246" s="6">
        <v>2016</v>
      </c>
      <c r="X3246" s="4"/>
    </row>
    <row r="3247" spans="1:24" ht="66" customHeight="1" x14ac:dyDescent="0.2">
      <c r="A3247" s="8" t="s">
        <v>3320</v>
      </c>
      <c r="B3247" s="1" t="s">
        <v>12283</v>
      </c>
      <c r="C3247" s="5" t="s">
        <v>11747</v>
      </c>
      <c r="D3247" s="5" t="s">
        <v>8803</v>
      </c>
      <c r="E3247" s="5" t="s">
        <v>9051</v>
      </c>
      <c r="F3247" s="14" t="s">
        <v>9456</v>
      </c>
      <c r="G3247" s="11" t="s">
        <v>77</v>
      </c>
      <c r="H3247" s="12">
        <v>0</v>
      </c>
      <c r="I3247" s="12" t="s">
        <v>78</v>
      </c>
      <c r="J3247" s="13" t="s">
        <v>12294</v>
      </c>
      <c r="K3247" s="1" t="s">
        <v>11665</v>
      </c>
      <c r="L3247" s="1" t="s">
        <v>79</v>
      </c>
      <c r="M3247" s="1" t="s">
        <v>80</v>
      </c>
      <c r="N3247" s="1" t="s">
        <v>99</v>
      </c>
      <c r="O3247" s="1" t="s">
        <v>11671</v>
      </c>
      <c r="P3247" s="1">
        <v>778</v>
      </c>
      <c r="Q3247" s="7" t="s">
        <v>11926</v>
      </c>
      <c r="R3247" s="2">
        <v>3</v>
      </c>
      <c r="S3247" s="2">
        <v>2675.6</v>
      </c>
      <c r="T3247" s="4">
        <f t="shared" si="108"/>
        <v>8026.7999999999993</v>
      </c>
      <c r="U3247" s="4">
        <f t="shared" si="107"/>
        <v>8990.0159999999996</v>
      </c>
      <c r="V3247" s="4"/>
      <c r="W3247" s="6">
        <v>2016</v>
      </c>
      <c r="X3247" s="4"/>
    </row>
    <row r="3248" spans="1:24" ht="66" customHeight="1" x14ac:dyDescent="0.2">
      <c r="A3248" s="8" t="s">
        <v>3321</v>
      </c>
      <c r="B3248" s="1" t="s">
        <v>12283</v>
      </c>
      <c r="C3248" s="5" t="s">
        <v>8807</v>
      </c>
      <c r="D3248" s="5" t="s">
        <v>8803</v>
      </c>
      <c r="E3248" s="5" t="s">
        <v>8804</v>
      </c>
      <c r="F3248" s="14" t="s">
        <v>9456</v>
      </c>
      <c r="G3248" s="11" t="s">
        <v>77</v>
      </c>
      <c r="H3248" s="12">
        <v>0</v>
      </c>
      <c r="I3248" s="12" t="s">
        <v>78</v>
      </c>
      <c r="J3248" s="13" t="s">
        <v>12294</v>
      </c>
      <c r="K3248" s="1" t="s">
        <v>11665</v>
      </c>
      <c r="L3248" s="1" t="s">
        <v>79</v>
      </c>
      <c r="M3248" s="1" t="s">
        <v>80</v>
      </c>
      <c r="N3248" s="1" t="s">
        <v>99</v>
      </c>
      <c r="O3248" s="1" t="s">
        <v>11671</v>
      </c>
      <c r="P3248" s="1">
        <v>870</v>
      </c>
      <c r="Q3248" s="7" t="s">
        <v>11660</v>
      </c>
      <c r="R3248" s="2">
        <v>45</v>
      </c>
      <c r="S3248" s="2">
        <v>1601.67</v>
      </c>
      <c r="T3248" s="4">
        <f t="shared" si="108"/>
        <v>72075.150000000009</v>
      </c>
      <c r="U3248" s="4">
        <f t="shared" si="107"/>
        <v>80724.16800000002</v>
      </c>
      <c r="V3248" s="4"/>
      <c r="W3248" s="6">
        <v>2016</v>
      </c>
      <c r="X3248" s="4"/>
    </row>
    <row r="3249" spans="1:24" ht="66" customHeight="1" x14ac:dyDescent="0.2">
      <c r="A3249" s="8" t="s">
        <v>3322</v>
      </c>
      <c r="B3249" s="1" t="s">
        <v>12283</v>
      </c>
      <c r="C3249" s="5" t="s">
        <v>8807</v>
      </c>
      <c r="D3249" s="5" t="s">
        <v>8803</v>
      </c>
      <c r="E3249" s="5" t="s">
        <v>8804</v>
      </c>
      <c r="F3249" s="14" t="s">
        <v>9456</v>
      </c>
      <c r="G3249" s="11" t="s">
        <v>77</v>
      </c>
      <c r="H3249" s="12">
        <v>0</v>
      </c>
      <c r="I3249" s="12" t="s">
        <v>78</v>
      </c>
      <c r="J3249" s="13" t="s">
        <v>12294</v>
      </c>
      <c r="K3249" s="1" t="s">
        <v>11665</v>
      </c>
      <c r="L3249" s="1" t="s">
        <v>79</v>
      </c>
      <c r="M3249" s="1" t="s">
        <v>80</v>
      </c>
      <c r="N3249" s="1" t="s">
        <v>99</v>
      </c>
      <c r="O3249" s="1" t="s">
        <v>11671</v>
      </c>
      <c r="P3249" s="1">
        <v>870</v>
      </c>
      <c r="Q3249" s="7" t="s">
        <v>11660</v>
      </c>
      <c r="R3249" s="2">
        <v>5</v>
      </c>
      <c r="S3249" s="2">
        <v>529.4</v>
      </c>
      <c r="T3249" s="4">
        <f t="shared" si="108"/>
        <v>2647</v>
      </c>
      <c r="U3249" s="4">
        <f t="shared" si="107"/>
        <v>2964.6400000000003</v>
      </c>
      <c r="V3249" s="4"/>
      <c r="W3249" s="6">
        <v>2016</v>
      </c>
      <c r="X3249" s="4"/>
    </row>
    <row r="3250" spans="1:24" ht="66" customHeight="1" x14ac:dyDescent="0.2">
      <c r="A3250" s="8" t="s">
        <v>3323</v>
      </c>
      <c r="B3250" s="1" t="s">
        <v>12283</v>
      </c>
      <c r="C3250" s="5" t="s">
        <v>11344</v>
      </c>
      <c r="D3250" s="5" t="s">
        <v>7017</v>
      </c>
      <c r="E3250" s="5" t="s">
        <v>11345</v>
      </c>
      <c r="F3250" s="14" t="s">
        <v>11346</v>
      </c>
      <c r="G3250" s="11" t="s">
        <v>77</v>
      </c>
      <c r="H3250" s="12">
        <v>0</v>
      </c>
      <c r="I3250" s="12" t="s">
        <v>78</v>
      </c>
      <c r="J3250" s="13" t="s">
        <v>12294</v>
      </c>
      <c r="K3250" s="1" t="s">
        <v>11665</v>
      </c>
      <c r="L3250" s="1" t="s">
        <v>79</v>
      </c>
      <c r="M3250" s="1" t="s">
        <v>80</v>
      </c>
      <c r="N3250" s="1" t="s">
        <v>99</v>
      </c>
      <c r="O3250" s="1" t="s">
        <v>11671</v>
      </c>
      <c r="P3250" s="1">
        <v>796</v>
      </c>
      <c r="Q3250" s="7" t="s">
        <v>4673</v>
      </c>
      <c r="R3250" s="2">
        <v>275</v>
      </c>
      <c r="S3250" s="2">
        <v>276.10000000000002</v>
      </c>
      <c r="T3250" s="4">
        <f t="shared" si="108"/>
        <v>75927.5</v>
      </c>
      <c r="U3250" s="4">
        <f t="shared" si="107"/>
        <v>85038.8</v>
      </c>
      <c r="V3250" s="4"/>
      <c r="W3250" s="6">
        <v>2016</v>
      </c>
      <c r="X3250" s="4"/>
    </row>
    <row r="3251" spans="1:24" ht="66" customHeight="1" x14ac:dyDescent="0.2">
      <c r="A3251" s="8" t="s">
        <v>3324</v>
      </c>
      <c r="B3251" s="1" t="s">
        <v>12283</v>
      </c>
      <c r="C3251" s="5" t="s">
        <v>11347</v>
      </c>
      <c r="D3251" s="5" t="s">
        <v>7017</v>
      </c>
      <c r="E3251" s="5" t="s">
        <v>11348</v>
      </c>
      <c r="F3251" s="14" t="s">
        <v>11346</v>
      </c>
      <c r="G3251" s="11" t="s">
        <v>77</v>
      </c>
      <c r="H3251" s="12">
        <v>0</v>
      </c>
      <c r="I3251" s="12" t="s">
        <v>78</v>
      </c>
      <c r="J3251" s="13" t="s">
        <v>12294</v>
      </c>
      <c r="K3251" s="1" t="s">
        <v>11665</v>
      </c>
      <c r="L3251" s="1" t="s">
        <v>79</v>
      </c>
      <c r="M3251" s="1" t="s">
        <v>80</v>
      </c>
      <c r="N3251" s="1" t="s">
        <v>99</v>
      </c>
      <c r="O3251" s="1" t="s">
        <v>11671</v>
      </c>
      <c r="P3251" s="1">
        <v>796</v>
      </c>
      <c r="Q3251" s="7" t="s">
        <v>4673</v>
      </c>
      <c r="R3251" s="2">
        <v>30</v>
      </c>
      <c r="S3251" s="2">
        <v>281.2</v>
      </c>
      <c r="T3251" s="4">
        <f t="shared" si="108"/>
        <v>8436</v>
      </c>
      <c r="U3251" s="4">
        <f t="shared" si="107"/>
        <v>9448.3200000000015</v>
      </c>
      <c r="V3251" s="4"/>
      <c r="W3251" s="6">
        <v>2016</v>
      </c>
      <c r="X3251" s="4"/>
    </row>
    <row r="3252" spans="1:24" ht="66" customHeight="1" x14ac:dyDescent="0.2">
      <c r="A3252" s="8" t="s">
        <v>3325</v>
      </c>
      <c r="B3252" s="1" t="s">
        <v>12283</v>
      </c>
      <c r="C3252" s="5" t="s">
        <v>11349</v>
      </c>
      <c r="D3252" s="5" t="s">
        <v>7017</v>
      </c>
      <c r="E3252" s="5" t="s">
        <v>11350</v>
      </c>
      <c r="F3252" s="14" t="s">
        <v>11346</v>
      </c>
      <c r="G3252" s="11" t="s">
        <v>77</v>
      </c>
      <c r="H3252" s="12">
        <v>0</v>
      </c>
      <c r="I3252" s="12" t="s">
        <v>78</v>
      </c>
      <c r="J3252" s="13" t="s">
        <v>12294</v>
      </c>
      <c r="K3252" s="1" t="s">
        <v>11665</v>
      </c>
      <c r="L3252" s="1" t="s">
        <v>79</v>
      </c>
      <c r="M3252" s="1" t="s">
        <v>80</v>
      </c>
      <c r="N3252" s="1" t="s">
        <v>99</v>
      </c>
      <c r="O3252" s="1" t="s">
        <v>11671</v>
      </c>
      <c r="P3252" s="1">
        <v>796</v>
      </c>
      <c r="Q3252" s="7" t="s">
        <v>4673</v>
      </c>
      <c r="R3252" s="2">
        <v>100</v>
      </c>
      <c r="S3252" s="2">
        <v>571.20000000000005</v>
      </c>
      <c r="T3252" s="4">
        <f t="shared" si="108"/>
        <v>57120.000000000007</v>
      </c>
      <c r="U3252" s="4">
        <f t="shared" si="107"/>
        <v>63974.400000000016</v>
      </c>
      <c r="V3252" s="4"/>
      <c r="W3252" s="6">
        <v>2016</v>
      </c>
      <c r="X3252" s="4"/>
    </row>
    <row r="3253" spans="1:24" ht="66" customHeight="1" x14ac:dyDescent="0.2">
      <c r="A3253" s="8" t="s">
        <v>3326</v>
      </c>
      <c r="B3253" s="1" t="s">
        <v>12283</v>
      </c>
      <c r="C3253" s="5" t="s">
        <v>11351</v>
      </c>
      <c r="D3253" s="5" t="s">
        <v>7017</v>
      </c>
      <c r="E3253" s="5" t="s">
        <v>11352</v>
      </c>
      <c r="F3253" s="14" t="s">
        <v>11353</v>
      </c>
      <c r="G3253" s="11" t="s">
        <v>77</v>
      </c>
      <c r="H3253" s="12">
        <v>0</v>
      </c>
      <c r="I3253" s="12" t="s">
        <v>78</v>
      </c>
      <c r="J3253" s="13" t="s">
        <v>12294</v>
      </c>
      <c r="K3253" s="1" t="s">
        <v>11665</v>
      </c>
      <c r="L3253" s="1" t="s">
        <v>79</v>
      </c>
      <c r="M3253" s="1" t="s">
        <v>80</v>
      </c>
      <c r="N3253" s="1" t="s">
        <v>99</v>
      </c>
      <c r="O3253" s="1" t="s">
        <v>11671</v>
      </c>
      <c r="P3253" s="1">
        <v>796</v>
      </c>
      <c r="Q3253" s="7" t="s">
        <v>4673</v>
      </c>
      <c r="R3253" s="2">
        <v>30</v>
      </c>
      <c r="S3253" s="2">
        <v>386.4</v>
      </c>
      <c r="T3253" s="4">
        <f t="shared" si="108"/>
        <v>11592</v>
      </c>
      <c r="U3253" s="4">
        <f t="shared" si="107"/>
        <v>12983.04</v>
      </c>
      <c r="V3253" s="4"/>
      <c r="W3253" s="6">
        <v>2016</v>
      </c>
      <c r="X3253" s="4"/>
    </row>
    <row r="3254" spans="1:24" ht="66" customHeight="1" x14ac:dyDescent="0.2">
      <c r="A3254" s="8" t="s">
        <v>3327</v>
      </c>
      <c r="B3254" s="1" t="s">
        <v>12283</v>
      </c>
      <c r="C3254" s="5" t="s">
        <v>9522</v>
      </c>
      <c r="D3254" s="5" t="s">
        <v>7017</v>
      </c>
      <c r="E3254" s="5" t="s">
        <v>9523</v>
      </c>
      <c r="F3254" s="14" t="s">
        <v>11346</v>
      </c>
      <c r="G3254" s="11" t="s">
        <v>77</v>
      </c>
      <c r="H3254" s="12">
        <v>0</v>
      </c>
      <c r="I3254" s="12" t="s">
        <v>78</v>
      </c>
      <c r="J3254" s="13" t="s">
        <v>12294</v>
      </c>
      <c r="K3254" s="1" t="s">
        <v>11665</v>
      </c>
      <c r="L3254" s="1" t="s">
        <v>79</v>
      </c>
      <c r="M3254" s="1" t="s">
        <v>80</v>
      </c>
      <c r="N3254" s="1" t="s">
        <v>99</v>
      </c>
      <c r="O3254" s="1" t="s">
        <v>11671</v>
      </c>
      <c r="P3254" s="1">
        <v>796</v>
      </c>
      <c r="Q3254" s="7" t="s">
        <v>4673</v>
      </c>
      <c r="R3254" s="2">
        <v>800</v>
      </c>
      <c r="S3254" s="2">
        <v>255.3</v>
      </c>
      <c r="T3254" s="4">
        <f t="shared" si="108"/>
        <v>204240</v>
      </c>
      <c r="U3254" s="4">
        <f t="shared" si="107"/>
        <v>228748.80000000002</v>
      </c>
      <c r="V3254" s="4"/>
      <c r="W3254" s="6">
        <v>2016</v>
      </c>
      <c r="X3254" s="4"/>
    </row>
    <row r="3255" spans="1:24" ht="66" customHeight="1" x14ac:dyDescent="0.2">
      <c r="A3255" s="8" t="s">
        <v>3328</v>
      </c>
      <c r="B3255" s="1" t="s">
        <v>12283</v>
      </c>
      <c r="C3255" s="5" t="s">
        <v>11354</v>
      </c>
      <c r="D3255" s="5" t="s">
        <v>7017</v>
      </c>
      <c r="E3255" s="5" t="s">
        <v>11355</v>
      </c>
      <c r="F3255" s="14" t="s">
        <v>11346</v>
      </c>
      <c r="G3255" s="11" t="s">
        <v>77</v>
      </c>
      <c r="H3255" s="12">
        <v>0</v>
      </c>
      <c r="I3255" s="12" t="s">
        <v>78</v>
      </c>
      <c r="J3255" s="13" t="s">
        <v>12294</v>
      </c>
      <c r="K3255" s="1" t="s">
        <v>11665</v>
      </c>
      <c r="L3255" s="1" t="s">
        <v>79</v>
      </c>
      <c r="M3255" s="1" t="s">
        <v>80</v>
      </c>
      <c r="N3255" s="1" t="s">
        <v>99</v>
      </c>
      <c r="O3255" s="1" t="s">
        <v>11671</v>
      </c>
      <c r="P3255" s="1">
        <v>796</v>
      </c>
      <c r="Q3255" s="7" t="s">
        <v>4673</v>
      </c>
      <c r="R3255" s="2">
        <v>30</v>
      </c>
      <c r="S3255" s="2">
        <v>491.4</v>
      </c>
      <c r="T3255" s="4">
        <f t="shared" si="108"/>
        <v>14742</v>
      </c>
      <c r="U3255" s="4">
        <f t="shared" si="107"/>
        <v>16511.04</v>
      </c>
      <c r="V3255" s="4"/>
      <c r="W3255" s="6">
        <v>2016</v>
      </c>
      <c r="X3255" s="4"/>
    </row>
    <row r="3256" spans="1:24" ht="66" customHeight="1" x14ac:dyDescent="0.2">
      <c r="A3256" s="8" t="s">
        <v>3329</v>
      </c>
      <c r="B3256" s="1" t="s">
        <v>12283</v>
      </c>
      <c r="C3256" s="5" t="s">
        <v>11356</v>
      </c>
      <c r="D3256" s="5" t="s">
        <v>7017</v>
      </c>
      <c r="E3256" s="5" t="s">
        <v>11357</v>
      </c>
      <c r="F3256" s="14" t="s">
        <v>11353</v>
      </c>
      <c r="G3256" s="11" t="s">
        <v>77</v>
      </c>
      <c r="H3256" s="12">
        <v>0</v>
      </c>
      <c r="I3256" s="12" t="s">
        <v>78</v>
      </c>
      <c r="J3256" s="13" t="s">
        <v>12294</v>
      </c>
      <c r="K3256" s="1" t="s">
        <v>11665</v>
      </c>
      <c r="L3256" s="1" t="s">
        <v>79</v>
      </c>
      <c r="M3256" s="1" t="s">
        <v>80</v>
      </c>
      <c r="N3256" s="1" t="s">
        <v>99</v>
      </c>
      <c r="O3256" s="1" t="s">
        <v>11671</v>
      </c>
      <c r="P3256" s="1">
        <v>796</v>
      </c>
      <c r="Q3256" s="7" t="s">
        <v>4673</v>
      </c>
      <c r="R3256" s="2">
        <v>1000</v>
      </c>
      <c r="S3256" s="2">
        <v>276.10000000000002</v>
      </c>
      <c r="T3256" s="4">
        <f t="shared" si="108"/>
        <v>276100</v>
      </c>
      <c r="U3256" s="4">
        <f t="shared" si="107"/>
        <v>309232.00000000006</v>
      </c>
      <c r="V3256" s="4"/>
      <c r="W3256" s="6">
        <v>2016</v>
      </c>
      <c r="X3256" s="4"/>
    </row>
    <row r="3257" spans="1:24" ht="66" customHeight="1" x14ac:dyDescent="0.2">
      <c r="A3257" s="8" t="s">
        <v>3330</v>
      </c>
      <c r="B3257" s="1" t="s">
        <v>12283</v>
      </c>
      <c r="C3257" s="5" t="s">
        <v>8948</v>
      </c>
      <c r="D3257" s="5" t="s">
        <v>7017</v>
      </c>
      <c r="E3257" s="5" t="s">
        <v>8949</v>
      </c>
      <c r="F3257" s="14" t="s">
        <v>11346</v>
      </c>
      <c r="G3257" s="11" t="s">
        <v>77</v>
      </c>
      <c r="H3257" s="12">
        <v>0</v>
      </c>
      <c r="I3257" s="12" t="s">
        <v>78</v>
      </c>
      <c r="J3257" s="13" t="s">
        <v>12294</v>
      </c>
      <c r="K3257" s="1" t="s">
        <v>11665</v>
      </c>
      <c r="L3257" s="1" t="s">
        <v>79</v>
      </c>
      <c r="M3257" s="1" t="s">
        <v>80</v>
      </c>
      <c r="N3257" s="1" t="s">
        <v>99</v>
      </c>
      <c r="O3257" s="1" t="s">
        <v>11671</v>
      </c>
      <c r="P3257" s="1">
        <v>796</v>
      </c>
      <c r="Q3257" s="7" t="s">
        <v>4673</v>
      </c>
      <c r="R3257" s="2">
        <v>100</v>
      </c>
      <c r="S3257" s="2">
        <v>312.3</v>
      </c>
      <c r="T3257" s="4">
        <f t="shared" si="108"/>
        <v>31230</v>
      </c>
      <c r="U3257" s="4">
        <f t="shared" si="107"/>
        <v>34977.600000000006</v>
      </c>
      <c r="V3257" s="4"/>
      <c r="W3257" s="6">
        <v>2016</v>
      </c>
      <c r="X3257" s="4"/>
    </row>
    <row r="3258" spans="1:24" ht="66" customHeight="1" x14ac:dyDescent="0.2">
      <c r="A3258" s="8" t="s">
        <v>3331</v>
      </c>
      <c r="B3258" s="1" t="s">
        <v>12283</v>
      </c>
      <c r="C3258" s="5" t="s">
        <v>11358</v>
      </c>
      <c r="D3258" s="5" t="s">
        <v>7017</v>
      </c>
      <c r="E3258" s="5" t="s">
        <v>11359</v>
      </c>
      <c r="F3258" s="14" t="s">
        <v>11346</v>
      </c>
      <c r="G3258" s="11" t="s">
        <v>77</v>
      </c>
      <c r="H3258" s="12">
        <v>0</v>
      </c>
      <c r="I3258" s="12" t="s">
        <v>78</v>
      </c>
      <c r="J3258" s="13" t="s">
        <v>12294</v>
      </c>
      <c r="K3258" s="1" t="s">
        <v>11665</v>
      </c>
      <c r="L3258" s="1" t="s">
        <v>79</v>
      </c>
      <c r="M3258" s="1" t="s">
        <v>80</v>
      </c>
      <c r="N3258" s="1" t="s">
        <v>99</v>
      </c>
      <c r="O3258" s="1" t="s">
        <v>11671</v>
      </c>
      <c r="P3258" s="1">
        <v>796</v>
      </c>
      <c r="Q3258" s="7" t="s">
        <v>4673</v>
      </c>
      <c r="R3258" s="2">
        <v>10</v>
      </c>
      <c r="S3258" s="2">
        <v>302</v>
      </c>
      <c r="T3258" s="4">
        <f t="shared" si="108"/>
        <v>3020</v>
      </c>
      <c r="U3258" s="4">
        <f t="shared" si="107"/>
        <v>3382.4000000000005</v>
      </c>
      <c r="V3258" s="4"/>
      <c r="W3258" s="6">
        <v>2016</v>
      </c>
      <c r="X3258" s="4"/>
    </row>
    <row r="3259" spans="1:24" ht="66" customHeight="1" x14ac:dyDescent="0.2">
      <c r="A3259" s="8" t="s">
        <v>3332</v>
      </c>
      <c r="B3259" s="1" t="s">
        <v>12283</v>
      </c>
      <c r="C3259" s="5" t="s">
        <v>7066</v>
      </c>
      <c r="D3259" s="5" t="s">
        <v>6625</v>
      </c>
      <c r="E3259" s="5" t="s">
        <v>7067</v>
      </c>
      <c r="F3259" s="14" t="s">
        <v>11360</v>
      </c>
      <c r="G3259" s="11" t="s">
        <v>11672</v>
      </c>
      <c r="H3259" s="12">
        <v>0</v>
      </c>
      <c r="I3259" s="12" t="s">
        <v>78</v>
      </c>
      <c r="J3259" s="13" t="s">
        <v>12294</v>
      </c>
      <c r="K3259" s="1" t="s">
        <v>11665</v>
      </c>
      <c r="L3259" s="1" t="s">
        <v>79</v>
      </c>
      <c r="M3259" s="1" t="s">
        <v>80</v>
      </c>
      <c r="N3259" s="1" t="s">
        <v>11668</v>
      </c>
      <c r="O3259" s="1" t="s">
        <v>11671</v>
      </c>
      <c r="P3259" s="1">
        <v>796</v>
      </c>
      <c r="Q3259" s="7" t="s">
        <v>4673</v>
      </c>
      <c r="R3259" s="2">
        <v>1</v>
      </c>
      <c r="S3259" s="2">
        <v>420000</v>
      </c>
      <c r="T3259" s="4">
        <f t="shared" si="108"/>
        <v>420000</v>
      </c>
      <c r="U3259" s="4">
        <f t="shared" si="107"/>
        <v>470400.00000000006</v>
      </c>
      <c r="V3259" s="4"/>
      <c r="W3259" s="6">
        <v>2016</v>
      </c>
      <c r="X3259" s="4"/>
    </row>
    <row r="3260" spans="1:24" ht="66" customHeight="1" x14ac:dyDescent="0.2">
      <c r="A3260" s="8" t="s">
        <v>3333</v>
      </c>
      <c r="B3260" s="1" t="s">
        <v>12283</v>
      </c>
      <c r="C3260" s="5" t="s">
        <v>11361</v>
      </c>
      <c r="D3260" s="5" t="s">
        <v>6976</v>
      </c>
      <c r="E3260" s="5" t="s">
        <v>11362</v>
      </c>
      <c r="F3260" s="14" t="s">
        <v>11363</v>
      </c>
      <c r="G3260" s="11" t="s">
        <v>11672</v>
      </c>
      <c r="H3260" s="12">
        <v>0</v>
      </c>
      <c r="I3260" s="12" t="s">
        <v>78</v>
      </c>
      <c r="J3260" s="13" t="s">
        <v>12294</v>
      </c>
      <c r="K3260" s="1" t="s">
        <v>11665</v>
      </c>
      <c r="L3260" s="1" t="s">
        <v>79</v>
      </c>
      <c r="M3260" s="1" t="s">
        <v>80</v>
      </c>
      <c r="N3260" s="1" t="s">
        <v>11668</v>
      </c>
      <c r="O3260" s="1" t="s">
        <v>11671</v>
      </c>
      <c r="P3260" s="1">
        <v>796</v>
      </c>
      <c r="Q3260" s="7" t="s">
        <v>4673</v>
      </c>
      <c r="R3260" s="2">
        <v>1</v>
      </c>
      <c r="S3260" s="2">
        <v>36300</v>
      </c>
      <c r="T3260" s="4">
        <f t="shared" si="108"/>
        <v>36300</v>
      </c>
      <c r="U3260" s="4">
        <f t="shared" si="107"/>
        <v>40656.000000000007</v>
      </c>
      <c r="V3260" s="4"/>
      <c r="W3260" s="6">
        <v>2016</v>
      </c>
      <c r="X3260" s="4"/>
    </row>
    <row r="3261" spans="1:24" ht="66" customHeight="1" x14ac:dyDescent="0.2">
      <c r="A3261" s="8" t="s">
        <v>3334</v>
      </c>
      <c r="B3261" s="1" t="s">
        <v>12283</v>
      </c>
      <c r="C3261" s="5" t="s">
        <v>7130</v>
      </c>
      <c r="D3261" s="5" t="s">
        <v>6827</v>
      </c>
      <c r="E3261" s="5" t="s">
        <v>11364</v>
      </c>
      <c r="F3261" s="14" t="s">
        <v>11365</v>
      </c>
      <c r="G3261" s="11" t="s">
        <v>11672</v>
      </c>
      <c r="H3261" s="12">
        <v>0</v>
      </c>
      <c r="I3261" s="12" t="s">
        <v>78</v>
      </c>
      <c r="J3261" s="13" t="s">
        <v>12294</v>
      </c>
      <c r="K3261" s="1" t="s">
        <v>11665</v>
      </c>
      <c r="L3261" s="1" t="s">
        <v>79</v>
      </c>
      <c r="M3261" s="1" t="s">
        <v>80</v>
      </c>
      <c r="N3261" s="1" t="s">
        <v>11668</v>
      </c>
      <c r="O3261" s="1" t="s">
        <v>11671</v>
      </c>
      <c r="P3261" s="1">
        <v>796</v>
      </c>
      <c r="Q3261" s="7" t="s">
        <v>4673</v>
      </c>
      <c r="R3261" s="2">
        <v>1</v>
      </c>
      <c r="S3261" s="2">
        <v>68000</v>
      </c>
      <c r="T3261" s="4">
        <f t="shared" si="108"/>
        <v>68000</v>
      </c>
      <c r="U3261" s="4">
        <f t="shared" si="107"/>
        <v>76160</v>
      </c>
      <c r="V3261" s="4"/>
      <c r="W3261" s="6">
        <v>2016</v>
      </c>
      <c r="X3261" s="4"/>
    </row>
    <row r="3262" spans="1:24" ht="66" customHeight="1" x14ac:dyDescent="0.2">
      <c r="A3262" s="8" t="s">
        <v>3335</v>
      </c>
      <c r="B3262" s="1" t="s">
        <v>12283</v>
      </c>
      <c r="C3262" s="5" t="s">
        <v>7066</v>
      </c>
      <c r="D3262" s="5" t="s">
        <v>6625</v>
      </c>
      <c r="E3262" s="5" t="s">
        <v>7067</v>
      </c>
      <c r="F3262" s="14" t="s">
        <v>11366</v>
      </c>
      <c r="G3262" s="11" t="s">
        <v>11672</v>
      </c>
      <c r="H3262" s="12">
        <v>0</v>
      </c>
      <c r="I3262" s="12" t="s">
        <v>78</v>
      </c>
      <c r="J3262" s="13" t="s">
        <v>12294</v>
      </c>
      <c r="K3262" s="1" t="s">
        <v>11665</v>
      </c>
      <c r="L3262" s="1" t="s">
        <v>79</v>
      </c>
      <c r="M3262" s="1" t="s">
        <v>80</v>
      </c>
      <c r="N3262" s="1" t="s">
        <v>11668</v>
      </c>
      <c r="O3262" s="1" t="s">
        <v>11671</v>
      </c>
      <c r="P3262" s="1">
        <v>796</v>
      </c>
      <c r="Q3262" s="7" t="s">
        <v>4673</v>
      </c>
      <c r="R3262" s="2">
        <v>1</v>
      </c>
      <c r="S3262" s="2">
        <v>1712000</v>
      </c>
      <c r="T3262" s="4">
        <f t="shared" si="108"/>
        <v>1712000</v>
      </c>
      <c r="U3262" s="4">
        <f t="shared" si="107"/>
        <v>1917440.0000000002</v>
      </c>
      <c r="V3262" s="4"/>
      <c r="W3262" s="6">
        <v>2016</v>
      </c>
      <c r="X3262" s="4"/>
    </row>
    <row r="3263" spans="1:24" ht="66" customHeight="1" x14ac:dyDescent="0.2">
      <c r="A3263" s="8" t="s">
        <v>3336</v>
      </c>
      <c r="B3263" s="1" t="s">
        <v>12283</v>
      </c>
      <c r="C3263" s="5" t="s">
        <v>6970</v>
      </c>
      <c r="D3263" s="5" t="s">
        <v>6971</v>
      </c>
      <c r="E3263" s="5" t="s">
        <v>6973</v>
      </c>
      <c r="F3263" s="14" t="s">
        <v>11367</v>
      </c>
      <c r="G3263" s="11" t="s">
        <v>11672</v>
      </c>
      <c r="H3263" s="12">
        <v>0.5</v>
      </c>
      <c r="I3263" s="12" t="s">
        <v>78</v>
      </c>
      <c r="J3263" s="13" t="s">
        <v>12294</v>
      </c>
      <c r="K3263" s="1" t="s">
        <v>11665</v>
      </c>
      <c r="L3263" s="1" t="s">
        <v>79</v>
      </c>
      <c r="M3263" s="1" t="s">
        <v>80</v>
      </c>
      <c r="N3263" s="1" t="s">
        <v>11668</v>
      </c>
      <c r="O3263" s="1" t="s">
        <v>82</v>
      </c>
      <c r="P3263" s="1" t="s">
        <v>11947</v>
      </c>
      <c r="Q3263" s="7" t="s">
        <v>11920</v>
      </c>
      <c r="R3263" s="2">
        <v>200</v>
      </c>
      <c r="S3263" s="2">
        <v>510</v>
      </c>
      <c r="T3263" s="4">
        <f t="shared" si="108"/>
        <v>102000</v>
      </c>
      <c r="U3263" s="4">
        <f t="shared" si="107"/>
        <v>114240.00000000001</v>
      </c>
      <c r="V3263" s="4" t="s">
        <v>4658</v>
      </c>
      <c r="W3263" s="6">
        <v>2016</v>
      </c>
      <c r="X3263" s="4"/>
    </row>
    <row r="3264" spans="1:24" ht="66" customHeight="1" x14ac:dyDescent="0.2">
      <c r="A3264" s="8" t="s">
        <v>3337</v>
      </c>
      <c r="B3264" s="1" t="s">
        <v>12283</v>
      </c>
      <c r="C3264" s="5" t="s">
        <v>6970</v>
      </c>
      <c r="D3264" s="5" t="s">
        <v>6971</v>
      </c>
      <c r="E3264" s="5" t="s">
        <v>6973</v>
      </c>
      <c r="F3264" s="14" t="s">
        <v>11368</v>
      </c>
      <c r="G3264" s="11" t="s">
        <v>11672</v>
      </c>
      <c r="H3264" s="12">
        <v>0.5</v>
      </c>
      <c r="I3264" s="12" t="s">
        <v>78</v>
      </c>
      <c r="J3264" s="13" t="s">
        <v>12294</v>
      </c>
      <c r="K3264" s="1" t="s">
        <v>11665</v>
      </c>
      <c r="L3264" s="1" t="s">
        <v>79</v>
      </c>
      <c r="M3264" s="1" t="s">
        <v>80</v>
      </c>
      <c r="N3264" s="1" t="s">
        <v>11668</v>
      </c>
      <c r="O3264" s="1" t="s">
        <v>82</v>
      </c>
      <c r="P3264" s="1" t="s">
        <v>11947</v>
      </c>
      <c r="Q3264" s="7" t="s">
        <v>11920</v>
      </c>
      <c r="R3264" s="2">
        <v>150</v>
      </c>
      <c r="S3264" s="2">
        <v>535</v>
      </c>
      <c r="T3264" s="4">
        <f t="shared" si="108"/>
        <v>80250</v>
      </c>
      <c r="U3264" s="4">
        <f t="shared" si="107"/>
        <v>89880.000000000015</v>
      </c>
      <c r="V3264" s="4" t="s">
        <v>4658</v>
      </c>
      <c r="W3264" s="6">
        <v>2016</v>
      </c>
      <c r="X3264" s="4"/>
    </row>
    <row r="3265" spans="1:24" ht="66" customHeight="1" x14ac:dyDescent="0.2">
      <c r="A3265" s="8" t="s">
        <v>3338</v>
      </c>
      <c r="B3265" s="1" t="s">
        <v>12283</v>
      </c>
      <c r="C3265" s="5" t="s">
        <v>6970</v>
      </c>
      <c r="D3265" s="5" t="s">
        <v>6971</v>
      </c>
      <c r="E3265" s="5" t="s">
        <v>6973</v>
      </c>
      <c r="F3265" s="14" t="s">
        <v>11369</v>
      </c>
      <c r="G3265" s="11" t="s">
        <v>11672</v>
      </c>
      <c r="H3265" s="12">
        <v>0.5</v>
      </c>
      <c r="I3265" s="12" t="s">
        <v>78</v>
      </c>
      <c r="J3265" s="13" t="s">
        <v>12294</v>
      </c>
      <c r="K3265" s="1" t="s">
        <v>11665</v>
      </c>
      <c r="L3265" s="1" t="s">
        <v>79</v>
      </c>
      <c r="M3265" s="1" t="s">
        <v>80</v>
      </c>
      <c r="N3265" s="1" t="s">
        <v>11668</v>
      </c>
      <c r="O3265" s="1" t="s">
        <v>82</v>
      </c>
      <c r="P3265" s="1" t="s">
        <v>11947</v>
      </c>
      <c r="Q3265" s="7" t="s">
        <v>11920</v>
      </c>
      <c r="R3265" s="2">
        <v>24</v>
      </c>
      <c r="S3265" s="2">
        <v>2480</v>
      </c>
      <c r="T3265" s="4">
        <f t="shared" si="108"/>
        <v>59520</v>
      </c>
      <c r="U3265" s="4">
        <f t="shared" si="107"/>
        <v>66662.400000000009</v>
      </c>
      <c r="V3265" s="4" t="s">
        <v>4658</v>
      </c>
      <c r="W3265" s="6">
        <v>2016</v>
      </c>
      <c r="X3265" s="4"/>
    </row>
    <row r="3266" spans="1:24" ht="66" customHeight="1" x14ac:dyDescent="0.2">
      <c r="A3266" s="8" t="s">
        <v>3339</v>
      </c>
      <c r="B3266" s="1" t="s">
        <v>12283</v>
      </c>
      <c r="C3266" s="5" t="s">
        <v>11740</v>
      </c>
      <c r="D3266" s="5" t="s">
        <v>6971</v>
      </c>
      <c r="E3266" s="5" t="s">
        <v>11742</v>
      </c>
      <c r="F3266" s="14" t="s">
        <v>11370</v>
      </c>
      <c r="G3266" s="11" t="s">
        <v>11672</v>
      </c>
      <c r="H3266" s="12">
        <v>0.5</v>
      </c>
      <c r="I3266" s="12" t="s">
        <v>78</v>
      </c>
      <c r="J3266" s="13" t="s">
        <v>12294</v>
      </c>
      <c r="K3266" s="1" t="s">
        <v>11665</v>
      </c>
      <c r="L3266" s="1" t="s">
        <v>79</v>
      </c>
      <c r="M3266" s="1" t="s">
        <v>80</v>
      </c>
      <c r="N3266" s="1" t="s">
        <v>11668</v>
      </c>
      <c r="O3266" s="1" t="s">
        <v>82</v>
      </c>
      <c r="P3266" s="1" t="s">
        <v>11947</v>
      </c>
      <c r="Q3266" s="7" t="s">
        <v>11920</v>
      </c>
      <c r="R3266" s="2">
        <v>180</v>
      </c>
      <c r="S3266" s="2">
        <v>2920</v>
      </c>
      <c r="T3266" s="4">
        <f t="shared" si="108"/>
        <v>525600</v>
      </c>
      <c r="U3266" s="4">
        <f t="shared" si="107"/>
        <v>588672</v>
      </c>
      <c r="V3266" s="4" t="s">
        <v>4658</v>
      </c>
      <c r="W3266" s="6">
        <v>2016</v>
      </c>
      <c r="X3266" s="4"/>
    </row>
    <row r="3267" spans="1:24" ht="66" customHeight="1" x14ac:dyDescent="0.2">
      <c r="A3267" s="8" t="s">
        <v>3340</v>
      </c>
      <c r="B3267" s="1" t="s">
        <v>12283</v>
      </c>
      <c r="C3267" s="5" t="s">
        <v>11741</v>
      </c>
      <c r="D3267" s="5" t="s">
        <v>6971</v>
      </c>
      <c r="E3267" s="5" t="s">
        <v>11997</v>
      </c>
      <c r="F3267" s="14" t="s">
        <v>11371</v>
      </c>
      <c r="G3267" s="11" t="s">
        <v>11672</v>
      </c>
      <c r="H3267" s="12">
        <v>0.5</v>
      </c>
      <c r="I3267" s="12" t="s">
        <v>78</v>
      </c>
      <c r="J3267" s="13" t="s">
        <v>12294</v>
      </c>
      <c r="K3267" s="1" t="s">
        <v>11665</v>
      </c>
      <c r="L3267" s="1" t="s">
        <v>79</v>
      </c>
      <c r="M3267" s="1" t="s">
        <v>80</v>
      </c>
      <c r="N3267" s="1" t="s">
        <v>11668</v>
      </c>
      <c r="O3267" s="1" t="s">
        <v>82</v>
      </c>
      <c r="P3267" s="1" t="s">
        <v>11947</v>
      </c>
      <c r="Q3267" s="7" t="s">
        <v>11920</v>
      </c>
      <c r="R3267" s="2">
        <v>80</v>
      </c>
      <c r="S3267" s="2">
        <v>1830</v>
      </c>
      <c r="T3267" s="4">
        <f t="shared" si="108"/>
        <v>146400</v>
      </c>
      <c r="U3267" s="4">
        <f t="shared" si="107"/>
        <v>163968.00000000003</v>
      </c>
      <c r="V3267" s="4" t="s">
        <v>4658</v>
      </c>
      <c r="W3267" s="6">
        <v>2016</v>
      </c>
      <c r="X3267" s="4"/>
    </row>
    <row r="3268" spans="1:24" ht="66" customHeight="1" x14ac:dyDescent="0.2">
      <c r="A3268" s="8" t="s">
        <v>3341</v>
      </c>
      <c r="B3268" s="1" t="s">
        <v>12283</v>
      </c>
      <c r="C3268" s="5" t="s">
        <v>11740</v>
      </c>
      <c r="D3268" s="5" t="s">
        <v>6971</v>
      </c>
      <c r="E3268" s="5" t="s">
        <v>11742</v>
      </c>
      <c r="F3268" s="14" t="s">
        <v>6986</v>
      </c>
      <c r="G3268" s="11" t="s">
        <v>11672</v>
      </c>
      <c r="H3268" s="12">
        <v>0.5</v>
      </c>
      <c r="I3268" s="12" t="s">
        <v>78</v>
      </c>
      <c r="J3268" s="13" t="s">
        <v>12294</v>
      </c>
      <c r="K3268" s="1" t="s">
        <v>11665</v>
      </c>
      <c r="L3268" s="1" t="s">
        <v>79</v>
      </c>
      <c r="M3268" s="1" t="s">
        <v>80</v>
      </c>
      <c r="N3268" s="1" t="s">
        <v>11668</v>
      </c>
      <c r="O3268" s="1" t="s">
        <v>82</v>
      </c>
      <c r="P3268" s="1" t="s">
        <v>11947</v>
      </c>
      <c r="Q3268" s="7" t="s">
        <v>11920</v>
      </c>
      <c r="R3268" s="2">
        <v>50</v>
      </c>
      <c r="S3268" s="2">
        <v>1320</v>
      </c>
      <c r="T3268" s="4">
        <f t="shared" si="108"/>
        <v>66000</v>
      </c>
      <c r="U3268" s="4">
        <f t="shared" si="107"/>
        <v>73920</v>
      </c>
      <c r="V3268" s="4" t="s">
        <v>4658</v>
      </c>
      <c r="W3268" s="6">
        <v>2016</v>
      </c>
      <c r="X3268" s="4"/>
    </row>
    <row r="3269" spans="1:24" ht="66" customHeight="1" x14ac:dyDescent="0.2">
      <c r="A3269" s="8" t="s">
        <v>3342</v>
      </c>
      <c r="B3269" s="1" t="s">
        <v>12283</v>
      </c>
      <c r="C3269" s="5" t="s">
        <v>11740</v>
      </c>
      <c r="D3269" s="5" t="s">
        <v>6971</v>
      </c>
      <c r="E3269" s="5" t="s">
        <v>11742</v>
      </c>
      <c r="F3269" s="14" t="s">
        <v>6987</v>
      </c>
      <c r="G3269" s="11" t="s">
        <v>11672</v>
      </c>
      <c r="H3269" s="12">
        <v>0.5</v>
      </c>
      <c r="I3269" s="12" t="s">
        <v>78</v>
      </c>
      <c r="J3269" s="13" t="s">
        <v>12294</v>
      </c>
      <c r="K3269" s="1" t="s">
        <v>11665</v>
      </c>
      <c r="L3269" s="1" t="s">
        <v>79</v>
      </c>
      <c r="M3269" s="1" t="s">
        <v>80</v>
      </c>
      <c r="N3269" s="1" t="s">
        <v>11668</v>
      </c>
      <c r="O3269" s="1" t="s">
        <v>82</v>
      </c>
      <c r="P3269" s="1" t="s">
        <v>11947</v>
      </c>
      <c r="Q3269" s="7" t="s">
        <v>11920</v>
      </c>
      <c r="R3269" s="2">
        <v>50</v>
      </c>
      <c r="S3269" s="2">
        <v>1860</v>
      </c>
      <c r="T3269" s="4">
        <f t="shared" si="108"/>
        <v>93000</v>
      </c>
      <c r="U3269" s="4">
        <f t="shared" si="107"/>
        <v>104160.00000000001</v>
      </c>
      <c r="V3269" s="4" t="s">
        <v>4658</v>
      </c>
      <c r="W3269" s="6">
        <v>2016</v>
      </c>
      <c r="X3269" s="4"/>
    </row>
    <row r="3270" spans="1:24" ht="66" customHeight="1" x14ac:dyDescent="0.2">
      <c r="A3270" s="8" t="s">
        <v>3343</v>
      </c>
      <c r="B3270" s="1" t="s">
        <v>12283</v>
      </c>
      <c r="C3270" s="5" t="s">
        <v>11740</v>
      </c>
      <c r="D3270" s="5" t="s">
        <v>6971</v>
      </c>
      <c r="E3270" s="5" t="s">
        <v>11742</v>
      </c>
      <c r="F3270" s="14" t="s">
        <v>6985</v>
      </c>
      <c r="G3270" s="11" t="s">
        <v>11672</v>
      </c>
      <c r="H3270" s="12">
        <v>0.5</v>
      </c>
      <c r="I3270" s="12" t="s">
        <v>78</v>
      </c>
      <c r="J3270" s="13" t="s">
        <v>12294</v>
      </c>
      <c r="K3270" s="1" t="s">
        <v>11665</v>
      </c>
      <c r="L3270" s="1" t="s">
        <v>79</v>
      </c>
      <c r="M3270" s="1" t="s">
        <v>80</v>
      </c>
      <c r="N3270" s="1" t="s">
        <v>11668</v>
      </c>
      <c r="O3270" s="1" t="s">
        <v>82</v>
      </c>
      <c r="P3270" s="1" t="s">
        <v>11947</v>
      </c>
      <c r="Q3270" s="7" t="s">
        <v>11920</v>
      </c>
      <c r="R3270" s="2">
        <v>50</v>
      </c>
      <c r="S3270" s="2">
        <v>1520</v>
      </c>
      <c r="T3270" s="4">
        <f t="shared" si="108"/>
        <v>76000</v>
      </c>
      <c r="U3270" s="4">
        <f t="shared" si="107"/>
        <v>85120.000000000015</v>
      </c>
      <c r="V3270" s="4" t="s">
        <v>4658</v>
      </c>
      <c r="W3270" s="6">
        <v>2016</v>
      </c>
      <c r="X3270" s="4"/>
    </row>
    <row r="3271" spans="1:24" ht="66" customHeight="1" x14ac:dyDescent="0.2">
      <c r="A3271" s="8" t="s">
        <v>3344</v>
      </c>
      <c r="B3271" s="1" t="s">
        <v>12283</v>
      </c>
      <c r="C3271" s="5" t="s">
        <v>11743</v>
      </c>
      <c r="D3271" s="5" t="s">
        <v>6799</v>
      </c>
      <c r="E3271" s="5" t="s">
        <v>11998</v>
      </c>
      <c r="F3271" s="14" t="s">
        <v>11372</v>
      </c>
      <c r="G3271" s="11" t="s">
        <v>77</v>
      </c>
      <c r="H3271" s="12">
        <v>0.5</v>
      </c>
      <c r="I3271" s="12" t="s">
        <v>78</v>
      </c>
      <c r="J3271" s="13" t="s">
        <v>12294</v>
      </c>
      <c r="K3271" s="1" t="s">
        <v>11665</v>
      </c>
      <c r="L3271" s="1" t="s">
        <v>79</v>
      </c>
      <c r="M3271" s="1" t="s">
        <v>80</v>
      </c>
      <c r="N3271" s="1" t="s">
        <v>11668</v>
      </c>
      <c r="O3271" s="1" t="s">
        <v>82</v>
      </c>
      <c r="P3271" s="1">
        <v>796</v>
      </c>
      <c r="Q3271" s="7" t="s">
        <v>4673</v>
      </c>
      <c r="R3271" s="2">
        <v>1</v>
      </c>
      <c r="S3271" s="2">
        <v>10000</v>
      </c>
      <c r="T3271" s="4">
        <f t="shared" si="108"/>
        <v>10000</v>
      </c>
      <c r="U3271" s="4">
        <f t="shared" si="107"/>
        <v>11200.000000000002</v>
      </c>
      <c r="V3271" s="4" t="s">
        <v>4658</v>
      </c>
      <c r="W3271" s="6">
        <v>2016</v>
      </c>
      <c r="X3271" s="4"/>
    </row>
    <row r="3272" spans="1:24" ht="66" customHeight="1" x14ac:dyDescent="0.2">
      <c r="A3272" s="8" t="s">
        <v>3345</v>
      </c>
      <c r="B3272" s="1" t="s">
        <v>12283</v>
      </c>
      <c r="C3272" s="5" t="s">
        <v>11744</v>
      </c>
      <c r="D3272" s="5" t="s">
        <v>6799</v>
      </c>
      <c r="E3272" s="5" t="s">
        <v>11999</v>
      </c>
      <c r="F3272" s="14" t="s">
        <v>11373</v>
      </c>
      <c r="G3272" s="11" t="s">
        <v>77</v>
      </c>
      <c r="H3272" s="12">
        <v>0.5</v>
      </c>
      <c r="I3272" s="12" t="s">
        <v>78</v>
      </c>
      <c r="J3272" s="13" t="s">
        <v>12294</v>
      </c>
      <c r="K3272" s="1" t="s">
        <v>11665</v>
      </c>
      <c r="L3272" s="1" t="s">
        <v>79</v>
      </c>
      <c r="M3272" s="1" t="s">
        <v>80</v>
      </c>
      <c r="N3272" s="1" t="s">
        <v>11668</v>
      </c>
      <c r="O3272" s="1" t="s">
        <v>82</v>
      </c>
      <c r="P3272" s="1">
        <v>796</v>
      </c>
      <c r="Q3272" s="7" t="s">
        <v>4673</v>
      </c>
      <c r="R3272" s="2">
        <v>12</v>
      </c>
      <c r="S3272" s="2">
        <v>10000</v>
      </c>
      <c r="T3272" s="4">
        <f t="shared" si="108"/>
        <v>120000</v>
      </c>
      <c r="U3272" s="4">
        <f t="shared" si="107"/>
        <v>134400</v>
      </c>
      <c r="V3272" s="4" t="s">
        <v>4658</v>
      </c>
      <c r="W3272" s="6">
        <v>2016</v>
      </c>
      <c r="X3272" s="4"/>
    </row>
    <row r="3273" spans="1:24" ht="66" customHeight="1" x14ac:dyDescent="0.2">
      <c r="A3273" s="8" t="s">
        <v>3346</v>
      </c>
      <c r="B3273" s="1" t="s">
        <v>12283</v>
      </c>
      <c r="C3273" s="5" t="s">
        <v>11744</v>
      </c>
      <c r="D3273" s="5" t="s">
        <v>6799</v>
      </c>
      <c r="E3273" s="5" t="s">
        <v>11999</v>
      </c>
      <c r="F3273" s="14" t="s">
        <v>11374</v>
      </c>
      <c r="G3273" s="11" t="s">
        <v>77</v>
      </c>
      <c r="H3273" s="12">
        <v>0.5</v>
      </c>
      <c r="I3273" s="12" t="s">
        <v>78</v>
      </c>
      <c r="J3273" s="13" t="s">
        <v>12294</v>
      </c>
      <c r="K3273" s="1" t="s">
        <v>11665</v>
      </c>
      <c r="L3273" s="1" t="s">
        <v>79</v>
      </c>
      <c r="M3273" s="1" t="s">
        <v>80</v>
      </c>
      <c r="N3273" s="1" t="s">
        <v>11668</v>
      </c>
      <c r="O3273" s="1" t="s">
        <v>82</v>
      </c>
      <c r="P3273" s="1">
        <v>796</v>
      </c>
      <c r="Q3273" s="7" t="s">
        <v>4673</v>
      </c>
      <c r="R3273" s="2">
        <v>1</v>
      </c>
      <c r="S3273" s="2">
        <v>10000</v>
      </c>
      <c r="T3273" s="4">
        <f t="shared" si="108"/>
        <v>10000</v>
      </c>
      <c r="U3273" s="4">
        <f t="shared" si="107"/>
        <v>11200.000000000002</v>
      </c>
      <c r="V3273" s="4" t="s">
        <v>4658</v>
      </c>
      <c r="W3273" s="6">
        <v>2016</v>
      </c>
      <c r="X3273" s="4"/>
    </row>
    <row r="3274" spans="1:24" ht="66" customHeight="1" x14ac:dyDescent="0.2">
      <c r="A3274" s="8" t="s">
        <v>3347</v>
      </c>
      <c r="B3274" s="1" t="s">
        <v>12283</v>
      </c>
      <c r="C3274" s="5" t="s">
        <v>11745</v>
      </c>
      <c r="D3274" s="5" t="s">
        <v>6799</v>
      </c>
      <c r="E3274" s="5" t="s">
        <v>12000</v>
      </c>
      <c r="F3274" s="14" t="s">
        <v>11375</v>
      </c>
      <c r="G3274" s="11" t="s">
        <v>77</v>
      </c>
      <c r="H3274" s="12">
        <v>0.5</v>
      </c>
      <c r="I3274" s="12" t="s">
        <v>78</v>
      </c>
      <c r="J3274" s="13" t="s">
        <v>12294</v>
      </c>
      <c r="K3274" s="1" t="s">
        <v>11665</v>
      </c>
      <c r="L3274" s="1" t="s">
        <v>79</v>
      </c>
      <c r="M3274" s="1" t="s">
        <v>80</v>
      </c>
      <c r="N3274" s="1" t="s">
        <v>11668</v>
      </c>
      <c r="O3274" s="1" t="s">
        <v>82</v>
      </c>
      <c r="P3274" s="1">
        <v>796</v>
      </c>
      <c r="Q3274" s="7" t="s">
        <v>4673</v>
      </c>
      <c r="R3274" s="2">
        <v>1</v>
      </c>
      <c r="S3274" s="2">
        <v>10000</v>
      </c>
      <c r="T3274" s="4">
        <f t="shared" si="108"/>
        <v>10000</v>
      </c>
      <c r="U3274" s="4">
        <f t="shared" si="107"/>
        <v>11200.000000000002</v>
      </c>
      <c r="V3274" s="4" t="s">
        <v>4658</v>
      </c>
      <c r="W3274" s="6">
        <v>2016</v>
      </c>
      <c r="X3274" s="4"/>
    </row>
    <row r="3275" spans="1:24" ht="66" customHeight="1" x14ac:dyDescent="0.2">
      <c r="A3275" s="8" t="s">
        <v>3348</v>
      </c>
      <c r="B3275" s="1" t="s">
        <v>12283</v>
      </c>
      <c r="C3275" s="5" t="s">
        <v>11745</v>
      </c>
      <c r="D3275" s="5" t="s">
        <v>6799</v>
      </c>
      <c r="E3275" s="5" t="s">
        <v>12000</v>
      </c>
      <c r="F3275" s="14" t="s">
        <v>11376</v>
      </c>
      <c r="G3275" s="11" t="s">
        <v>77</v>
      </c>
      <c r="H3275" s="12">
        <v>0.5</v>
      </c>
      <c r="I3275" s="12" t="s">
        <v>78</v>
      </c>
      <c r="J3275" s="13" t="s">
        <v>12294</v>
      </c>
      <c r="K3275" s="1" t="s">
        <v>11665</v>
      </c>
      <c r="L3275" s="1" t="s">
        <v>79</v>
      </c>
      <c r="M3275" s="1" t="s">
        <v>80</v>
      </c>
      <c r="N3275" s="1" t="s">
        <v>11668</v>
      </c>
      <c r="O3275" s="1" t="s">
        <v>82</v>
      </c>
      <c r="P3275" s="1">
        <v>796</v>
      </c>
      <c r="Q3275" s="7" t="s">
        <v>4673</v>
      </c>
      <c r="R3275" s="2">
        <v>1</v>
      </c>
      <c r="S3275" s="2">
        <v>10000</v>
      </c>
      <c r="T3275" s="4">
        <f t="shared" si="108"/>
        <v>10000</v>
      </c>
      <c r="U3275" s="4">
        <f t="shared" si="107"/>
        <v>11200.000000000002</v>
      </c>
      <c r="V3275" s="4" t="s">
        <v>4658</v>
      </c>
      <c r="W3275" s="6">
        <v>2016</v>
      </c>
      <c r="X3275" s="4"/>
    </row>
    <row r="3276" spans="1:24" ht="66" customHeight="1" x14ac:dyDescent="0.2">
      <c r="A3276" s="8" t="s">
        <v>3349</v>
      </c>
      <c r="B3276" s="1" t="s">
        <v>12283</v>
      </c>
      <c r="C3276" s="5" t="s">
        <v>11377</v>
      </c>
      <c r="D3276" s="5" t="s">
        <v>6736</v>
      </c>
      <c r="E3276" s="5" t="s">
        <v>11378</v>
      </c>
      <c r="F3276" s="14" t="s">
        <v>11379</v>
      </c>
      <c r="G3276" s="11" t="s">
        <v>12279</v>
      </c>
      <c r="H3276" s="12">
        <v>0.5</v>
      </c>
      <c r="I3276" s="12" t="s">
        <v>78</v>
      </c>
      <c r="J3276" s="13" t="s">
        <v>12294</v>
      </c>
      <c r="K3276" s="1" t="s">
        <v>11665</v>
      </c>
      <c r="L3276" s="1" t="s">
        <v>79</v>
      </c>
      <c r="M3276" s="1" t="s">
        <v>80</v>
      </c>
      <c r="N3276" s="1" t="s">
        <v>11668</v>
      </c>
      <c r="O3276" s="1" t="s">
        <v>82</v>
      </c>
      <c r="P3276" s="1" t="s">
        <v>12088</v>
      </c>
      <c r="Q3276" s="7" t="s">
        <v>4673</v>
      </c>
      <c r="R3276" s="2">
        <v>130</v>
      </c>
      <c r="S3276" s="2">
        <v>1205</v>
      </c>
      <c r="T3276" s="4">
        <f t="shared" si="108"/>
        <v>156650</v>
      </c>
      <c r="U3276" s="4">
        <f t="shared" ref="U3276:U3339" si="109">T3276*1.12</f>
        <v>175448.00000000003</v>
      </c>
      <c r="V3276" s="4" t="s">
        <v>4658</v>
      </c>
      <c r="W3276" s="6">
        <v>2016</v>
      </c>
      <c r="X3276" s="4"/>
    </row>
    <row r="3277" spans="1:24" ht="66" customHeight="1" x14ac:dyDescent="0.2">
      <c r="A3277" s="8" t="s">
        <v>3350</v>
      </c>
      <c r="B3277" s="1" t="s">
        <v>12283</v>
      </c>
      <c r="C3277" s="5" t="s">
        <v>11380</v>
      </c>
      <c r="D3277" s="5" t="s">
        <v>6736</v>
      </c>
      <c r="E3277" s="5" t="s">
        <v>11378</v>
      </c>
      <c r="F3277" s="14" t="s">
        <v>11381</v>
      </c>
      <c r="G3277" s="11" t="s">
        <v>12279</v>
      </c>
      <c r="H3277" s="12">
        <v>0.5</v>
      </c>
      <c r="I3277" s="12" t="s">
        <v>78</v>
      </c>
      <c r="J3277" s="13" t="s">
        <v>12294</v>
      </c>
      <c r="K3277" s="1" t="s">
        <v>11665</v>
      </c>
      <c r="L3277" s="1" t="s">
        <v>79</v>
      </c>
      <c r="M3277" s="1" t="s">
        <v>80</v>
      </c>
      <c r="N3277" s="1" t="s">
        <v>11668</v>
      </c>
      <c r="O3277" s="1" t="s">
        <v>82</v>
      </c>
      <c r="P3277" s="1" t="s">
        <v>11947</v>
      </c>
      <c r="Q3277" s="7" t="s">
        <v>11901</v>
      </c>
      <c r="R3277" s="2">
        <v>821</v>
      </c>
      <c r="S3277" s="2">
        <v>2516</v>
      </c>
      <c r="T3277" s="4">
        <f t="shared" si="108"/>
        <v>2065636</v>
      </c>
      <c r="U3277" s="4">
        <f t="shared" si="109"/>
        <v>2313512.3200000003</v>
      </c>
      <c r="V3277" s="4" t="s">
        <v>4658</v>
      </c>
      <c r="W3277" s="6">
        <v>2016</v>
      </c>
      <c r="X3277" s="4"/>
    </row>
    <row r="3278" spans="1:24" ht="66" customHeight="1" x14ac:dyDescent="0.2">
      <c r="A3278" s="8" t="s">
        <v>3351</v>
      </c>
      <c r="B3278" s="1" t="s">
        <v>12283</v>
      </c>
      <c r="C3278" s="5" t="s">
        <v>12244</v>
      </c>
      <c r="D3278" s="5" t="s">
        <v>6683</v>
      </c>
      <c r="E3278" s="5" t="s">
        <v>11382</v>
      </c>
      <c r="F3278" s="14" t="s">
        <v>11383</v>
      </c>
      <c r="G3278" s="11" t="s">
        <v>77</v>
      </c>
      <c r="H3278" s="12">
        <v>0</v>
      </c>
      <c r="I3278" s="12" t="s">
        <v>78</v>
      </c>
      <c r="J3278" s="13" t="s">
        <v>12294</v>
      </c>
      <c r="K3278" s="1" t="s">
        <v>11665</v>
      </c>
      <c r="L3278" s="1" t="s">
        <v>79</v>
      </c>
      <c r="M3278" s="1" t="s">
        <v>80</v>
      </c>
      <c r="N3278" s="1" t="s">
        <v>11668</v>
      </c>
      <c r="O3278" s="1" t="s">
        <v>11671</v>
      </c>
      <c r="P3278" s="1">
        <v>796</v>
      </c>
      <c r="Q3278" s="7" t="s">
        <v>11836</v>
      </c>
      <c r="R3278" s="2">
        <v>6</v>
      </c>
      <c r="S3278" s="2">
        <v>1227</v>
      </c>
      <c r="T3278" s="4">
        <f t="shared" si="108"/>
        <v>7362</v>
      </c>
      <c r="U3278" s="4">
        <f t="shared" si="109"/>
        <v>8245.44</v>
      </c>
      <c r="V3278" s="4"/>
      <c r="W3278" s="6">
        <v>2016</v>
      </c>
      <c r="X3278" s="4"/>
    </row>
    <row r="3279" spans="1:24" ht="66" customHeight="1" x14ac:dyDescent="0.2">
      <c r="A3279" s="8" t="s">
        <v>3352</v>
      </c>
      <c r="B3279" s="1" t="s">
        <v>12283</v>
      </c>
      <c r="C3279" s="5" t="s">
        <v>12245</v>
      </c>
      <c r="D3279" s="5" t="s">
        <v>6683</v>
      </c>
      <c r="E3279" s="5" t="s">
        <v>11384</v>
      </c>
      <c r="F3279" s="14" t="s">
        <v>11385</v>
      </c>
      <c r="G3279" s="11" t="s">
        <v>77</v>
      </c>
      <c r="H3279" s="12">
        <v>0</v>
      </c>
      <c r="I3279" s="12" t="s">
        <v>78</v>
      </c>
      <c r="J3279" s="13" t="s">
        <v>12294</v>
      </c>
      <c r="K3279" s="1" t="s">
        <v>11665</v>
      </c>
      <c r="L3279" s="1" t="s">
        <v>79</v>
      </c>
      <c r="M3279" s="1" t="s">
        <v>80</v>
      </c>
      <c r="N3279" s="1" t="s">
        <v>11668</v>
      </c>
      <c r="O3279" s="1" t="s">
        <v>11671</v>
      </c>
      <c r="P3279" s="1">
        <v>796</v>
      </c>
      <c r="Q3279" s="7" t="s">
        <v>11836</v>
      </c>
      <c r="R3279" s="2">
        <v>8</v>
      </c>
      <c r="S3279" s="2">
        <v>3240</v>
      </c>
      <c r="T3279" s="4">
        <f t="shared" si="108"/>
        <v>25920</v>
      </c>
      <c r="U3279" s="4">
        <f t="shared" si="109"/>
        <v>29030.400000000001</v>
      </c>
      <c r="V3279" s="4"/>
      <c r="W3279" s="6">
        <v>2016</v>
      </c>
      <c r="X3279" s="4"/>
    </row>
    <row r="3280" spans="1:24" ht="66" customHeight="1" x14ac:dyDescent="0.2">
      <c r="A3280" s="8" t="s">
        <v>3353</v>
      </c>
      <c r="B3280" s="1" t="s">
        <v>12283</v>
      </c>
      <c r="C3280" s="5" t="s">
        <v>11386</v>
      </c>
      <c r="D3280" s="5" t="s">
        <v>11387</v>
      </c>
      <c r="E3280" s="5" t="s">
        <v>11388</v>
      </c>
      <c r="F3280" s="14" t="s">
        <v>11389</v>
      </c>
      <c r="G3280" s="11" t="s">
        <v>12279</v>
      </c>
      <c r="H3280" s="12">
        <v>0.5</v>
      </c>
      <c r="I3280" s="12" t="s">
        <v>78</v>
      </c>
      <c r="J3280" s="13" t="s">
        <v>12294</v>
      </c>
      <c r="K3280" s="1" t="s">
        <v>11665</v>
      </c>
      <c r="L3280" s="1" t="s">
        <v>79</v>
      </c>
      <c r="M3280" s="1" t="s">
        <v>80</v>
      </c>
      <c r="N3280" s="1" t="s">
        <v>11668</v>
      </c>
      <c r="O3280" s="1" t="s">
        <v>82</v>
      </c>
      <c r="P3280" s="1" t="s">
        <v>12088</v>
      </c>
      <c r="Q3280" s="7" t="s">
        <v>4673</v>
      </c>
      <c r="R3280" s="2">
        <v>133</v>
      </c>
      <c r="S3280" s="2">
        <v>9707</v>
      </c>
      <c r="T3280" s="4">
        <f t="shared" si="108"/>
        <v>1291031</v>
      </c>
      <c r="U3280" s="4">
        <f t="shared" si="109"/>
        <v>1445954.7200000002</v>
      </c>
      <c r="V3280" s="4" t="s">
        <v>4658</v>
      </c>
      <c r="W3280" s="6">
        <v>2016</v>
      </c>
      <c r="X3280" s="4"/>
    </row>
    <row r="3281" spans="1:24" ht="66" customHeight="1" x14ac:dyDescent="0.2">
      <c r="A3281" s="8" t="s">
        <v>3354</v>
      </c>
      <c r="B3281" s="1" t="s">
        <v>12283</v>
      </c>
      <c r="C3281" s="5" t="s">
        <v>12246</v>
      </c>
      <c r="D3281" s="5" t="s">
        <v>6683</v>
      </c>
      <c r="E3281" s="5" t="s">
        <v>11390</v>
      </c>
      <c r="F3281" s="14" t="s">
        <v>11391</v>
      </c>
      <c r="G3281" s="11" t="s">
        <v>77</v>
      </c>
      <c r="H3281" s="12">
        <v>0</v>
      </c>
      <c r="I3281" s="12" t="s">
        <v>78</v>
      </c>
      <c r="J3281" s="13" t="s">
        <v>12294</v>
      </c>
      <c r="K3281" s="1" t="s">
        <v>11665</v>
      </c>
      <c r="L3281" s="1" t="s">
        <v>79</v>
      </c>
      <c r="M3281" s="1" t="s">
        <v>80</v>
      </c>
      <c r="N3281" s="1" t="s">
        <v>11668</v>
      </c>
      <c r="O3281" s="1" t="s">
        <v>11671</v>
      </c>
      <c r="P3281" s="1">
        <v>796</v>
      </c>
      <c r="Q3281" s="7" t="s">
        <v>4673</v>
      </c>
      <c r="R3281" s="2">
        <v>6</v>
      </c>
      <c r="S3281" s="2">
        <v>12596</v>
      </c>
      <c r="T3281" s="4">
        <f t="shared" si="108"/>
        <v>75576</v>
      </c>
      <c r="U3281" s="4">
        <f t="shared" si="109"/>
        <v>84645.12000000001</v>
      </c>
      <c r="V3281" s="4"/>
      <c r="W3281" s="6">
        <v>2016</v>
      </c>
      <c r="X3281" s="4"/>
    </row>
    <row r="3282" spans="1:24" ht="66" customHeight="1" x14ac:dyDescent="0.2">
      <c r="A3282" s="8" t="s">
        <v>3355</v>
      </c>
      <c r="B3282" s="1" t="s">
        <v>12283</v>
      </c>
      <c r="C3282" s="5" t="s">
        <v>7543</v>
      </c>
      <c r="D3282" s="5" t="s">
        <v>11392</v>
      </c>
      <c r="E3282" s="5" t="s">
        <v>7544</v>
      </c>
      <c r="F3282" s="14" t="s">
        <v>11393</v>
      </c>
      <c r="G3282" s="11" t="s">
        <v>12279</v>
      </c>
      <c r="H3282" s="12">
        <v>0.5</v>
      </c>
      <c r="I3282" s="12" t="s">
        <v>78</v>
      </c>
      <c r="J3282" s="13" t="s">
        <v>12294</v>
      </c>
      <c r="K3282" s="1" t="s">
        <v>11665</v>
      </c>
      <c r="L3282" s="1" t="s">
        <v>79</v>
      </c>
      <c r="M3282" s="1" t="s">
        <v>80</v>
      </c>
      <c r="N3282" s="1" t="s">
        <v>11668</v>
      </c>
      <c r="O3282" s="1" t="s">
        <v>82</v>
      </c>
      <c r="P3282" s="1" t="s">
        <v>11946</v>
      </c>
      <c r="Q3282" s="7" t="s">
        <v>11945</v>
      </c>
      <c r="R3282" s="2">
        <v>230</v>
      </c>
      <c r="S3282" s="2">
        <v>750</v>
      </c>
      <c r="T3282" s="4">
        <f t="shared" si="108"/>
        <v>172500</v>
      </c>
      <c r="U3282" s="4">
        <f t="shared" si="109"/>
        <v>193200.00000000003</v>
      </c>
      <c r="V3282" s="4" t="s">
        <v>4658</v>
      </c>
      <c r="W3282" s="6">
        <v>2016</v>
      </c>
      <c r="X3282" s="4"/>
    </row>
    <row r="3283" spans="1:24" ht="66" customHeight="1" x14ac:dyDescent="0.2">
      <c r="A3283" s="8" t="s">
        <v>3356</v>
      </c>
      <c r="B3283" s="1" t="s">
        <v>12283</v>
      </c>
      <c r="C3283" s="5" t="s">
        <v>11394</v>
      </c>
      <c r="D3283" s="5" t="s">
        <v>7345</v>
      </c>
      <c r="E3283" s="5" t="s">
        <v>11395</v>
      </c>
      <c r="F3283" s="14" t="s">
        <v>11396</v>
      </c>
      <c r="G3283" s="11" t="s">
        <v>12279</v>
      </c>
      <c r="H3283" s="12">
        <v>0</v>
      </c>
      <c r="I3283" s="12" t="s">
        <v>78</v>
      </c>
      <c r="J3283" s="13" t="s">
        <v>12294</v>
      </c>
      <c r="K3283" s="1" t="s">
        <v>11665</v>
      </c>
      <c r="L3283" s="1" t="s">
        <v>79</v>
      </c>
      <c r="M3283" s="1" t="s">
        <v>80</v>
      </c>
      <c r="N3283" s="1" t="s">
        <v>11668</v>
      </c>
      <c r="O3283" s="1" t="s">
        <v>11671</v>
      </c>
      <c r="P3283" s="1">
        <v>168</v>
      </c>
      <c r="Q3283" s="7" t="s">
        <v>11908</v>
      </c>
      <c r="R3283" s="2">
        <v>1.5</v>
      </c>
      <c r="S3283" s="2">
        <v>186000</v>
      </c>
      <c r="T3283" s="4">
        <f t="shared" si="108"/>
        <v>279000</v>
      </c>
      <c r="U3283" s="4">
        <f t="shared" si="109"/>
        <v>312480.00000000006</v>
      </c>
      <c r="V3283" s="4"/>
      <c r="W3283" s="6">
        <v>2016</v>
      </c>
      <c r="X3283" s="4"/>
    </row>
    <row r="3284" spans="1:24" ht="66" customHeight="1" x14ac:dyDescent="0.2">
      <c r="A3284" s="8" t="s">
        <v>3357</v>
      </c>
      <c r="B3284" s="1" t="s">
        <v>12283</v>
      </c>
      <c r="C3284" s="5" t="s">
        <v>11397</v>
      </c>
      <c r="D3284" s="5" t="s">
        <v>11387</v>
      </c>
      <c r="E3284" s="5" t="s">
        <v>11398</v>
      </c>
      <c r="F3284" s="14" t="s">
        <v>11399</v>
      </c>
      <c r="G3284" s="11" t="s">
        <v>12279</v>
      </c>
      <c r="H3284" s="12">
        <v>0</v>
      </c>
      <c r="I3284" s="12" t="s">
        <v>78</v>
      </c>
      <c r="J3284" s="13" t="s">
        <v>12294</v>
      </c>
      <c r="K3284" s="1" t="s">
        <v>11665</v>
      </c>
      <c r="L3284" s="1" t="s">
        <v>79</v>
      </c>
      <c r="M3284" s="1" t="s">
        <v>80</v>
      </c>
      <c r="N3284" s="1" t="s">
        <v>11668</v>
      </c>
      <c r="O3284" s="1" t="s">
        <v>11671</v>
      </c>
      <c r="P3284" s="1">
        <v>168</v>
      </c>
      <c r="Q3284" s="7" t="s">
        <v>89</v>
      </c>
      <c r="R3284" s="2">
        <v>1</v>
      </c>
      <c r="S3284" s="2">
        <v>291071</v>
      </c>
      <c r="T3284" s="4">
        <f t="shared" si="108"/>
        <v>291071</v>
      </c>
      <c r="U3284" s="4">
        <f t="shared" si="109"/>
        <v>325999.52</v>
      </c>
      <c r="V3284" s="4"/>
      <c r="W3284" s="6">
        <v>2016</v>
      </c>
      <c r="X3284" s="4"/>
    </row>
    <row r="3285" spans="1:24" ht="66" customHeight="1" x14ac:dyDescent="0.2">
      <c r="A3285" s="8" t="s">
        <v>3358</v>
      </c>
      <c r="B3285" s="1" t="s">
        <v>12283</v>
      </c>
      <c r="C3285" s="5" t="s">
        <v>11400</v>
      </c>
      <c r="D3285" s="5" t="s">
        <v>5478</v>
      </c>
      <c r="E3285" s="5" t="s">
        <v>11401</v>
      </c>
      <c r="F3285" s="14" t="s">
        <v>11402</v>
      </c>
      <c r="G3285" s="11" t="s">
        <v>11672</v>
      </c>
      <c r="H3285" s="12">
        <v>0</v>
      </c>
      <c r="I3285" s="12" t="s">
        <v>78</v>
      </c>
      <c r="J3285" s="13" t="s">
        <v>12294</v>
      </c>
      <c r="K3285" s="1" t="s">
        <v>11665</v>
      </c>
      <c r="L3285" s="1" t="s">
        <v>79</v>
      </c>
      <c r="M3285" s="1" t="s">
        <v>80</v>
      </c>
      <c r="N3285" s="1" t="s">
        <v>11668</v>
      </c>
      <c r="O3285" s="1" t="s">
        <v>11671</v>
      </c>
      <c r="P3285" s="1">
        <v>796</v>
      </c>
      <c r="Q3285" s="7" t="s">
        <v>11836</v>
      </c>
      <c r="R3285" s="2">
        <v>1</v>
      </c>
      <c r="S3285" s="2">
        <v>249966.96</v>
      </c>
      <c r="T3285" s="4">
        <f t="shared" si="108"/>
        <v>249966.96</v>
      </c>
      <c r="U3285" s="4">
        <f t="shared" si="109"/>
        <v>279962.9952</v>
      </c>
      <c r="V3285" s="4"/>
      <c r="W3285" s="6">
        <v>2016</v>
      </c>
      <c r="X3285" s="4"/>
    </row>
    <row r="3286" spans="1:24" ht="66" customHeight="1" x14ac:dyDescent="0.2">
      <c r="A3286" s="8" t="s">
        <v>3359</v>
      </c>
      <c r="B3286" s="1" t="s">
        <v>12283</v>
      </c>
      <c r="C3286" s="5" t="s">
        <v>11400</v>
      </c>
      <c r="D3286" s="5" t="s">
        <v>5478</v>
      </c>
      <c r="E3286" s="5" t="s">
        <v>11401</v>
      </c>
      <c r="F3286" s="14" t="s">
        <v>11403</v>
      </c>
      <c r="G3286" s="11" t="s">
        <v>11672</v>
      </c>
      <c r="H3286" s="12">
        <v>0</v>
      </c>
      <c r="I3286" s="12" t="s">
        <v>78</v>
      </c>
      <c r="J3286" s="13" t="s">
        <v>12294</v>
      </c>
      <c r="K3286" s="1" t="s">
        <v>11665</v>
      </c>
      <c r="L3286" s="1" t="s">
        <v>79</v>
      </c>
      <c r="M3286" s="1" t="s">
        <v>80</v>
      </c>
      <c r="N3286" s="1" t="s">
        <v>11668</v>
      </c>
      <c r="O3286" s="1" t="s">
        <v>11671</v>
      </c>
      <c r="P3286" s="1">
        <v>796</v>
      </c>
      <c r="Q3286" s="7" t="s">
        <v>11836</v>
      </c>
      <c r="R3286" s="2">
        <v>4</v>
      </c>
      <c r="S3286" s="2">
        <v>157377.68</v>
      </c>
      <c r="T3286" s="4">
        <f t="shared" si="108"/>
        <v>629510.72</v>
      </c>
      <c r="U3286" s="4">
        <f t="shared" si="109"/>
        <v>705052.00640000007</v>
      </c>
      <c r="V3286" s="4"/>
      <c r="W3286" s="6">
        <v>2016</v>
      </c>
      <c r="X3286" s="4"/>
    </row>
    <row r="3287" spans="1:24" ht="66" customHeight="1" x14ac:dyDescent="0.2">
      <c r="A3287" s="8" t="s">
        <v>3360</v>
      </c>
      <c r="B3287" s="1" t="s">
        <v>12283</v>
      </c>
      <c r="C3287" s="5" t="s">
        <v>11400</v>
      </c>
      <c r="D3287" s="5" t="s">
        <v>5478</v>
      </c>
      <c r="E3287" s="5" t="s">
        <v>11401</v>
      </c>
      <c r="F3287" s="14" t="s">
        <v>11404</v>
      </c>
      <c r="G3287" s="11" t="s">
        <v>11672</v>
      </c>
      <c r="H3287" s="12">
        <v>0</v>
      </c>
      <c r="I3287" s="12" t="s">
        <v>78</v>
      </c>
      <c r="J3287" s="13" t="s">
        <v>12294</v>
      </c>
      <c r="K3287" s="1" t="s">
        <v>11665</v>
      </c>
      <c r="L3287" s="1" t="s">
        <v>79</v>
      </c>
      <c r="M3287" s="1" t="s">
        <v>80</v>
      </c>
      <c r="N3287" s="1" t="s">
        <v>11668</v>
      </c>
      <c r="O3287" s="1" t="s">
        <v>11671</v>
      </c>
      <c r="P3287" s="1">
        <v>796</v>
      </c>
      <c r="Q3287" s="7" t="s">
        <v>11836</v>
      </c>
      <c r="R3287" s="2">
        <v>8</v>
      </c>
      <c r="S3287" s="2">
        <v>62955.360000000001</v>
      </c>
      <c r="T3287" s="4">
        <f t="shared" si="108"/>
        <v>503642.88</v>
      </c>
      <c r="U3287" s="4">
        <f t="shared" si="109"/>
        <v>564080.02560000005</v>
      </c>
      <c r="V3287" s="4"/>
      <c r="W3287" s="6">
        <v>2016</v>
      </c>
      <c r="X3287" s="4"/>
    </row>
    <row r="3288" spans="1:24" ht="66" customHeight="1" x14ac:dyDescent="0.2">
      <c r="A3288" s="8" t="s">
        <v>3361</v>
      </c>
      <c r="B3288" s="1" t="s">
        <v>12283</v>
      </c>
      <c r="C3288" s="5" t="s">
        <v>11405</v>
      </c>
      <c r="D3288" s="5" t="s">
        <v>11406</v>
      </c>
      <c r="E3288" s="5" t="s">
        <v>11407</v>
      </c>
      <c r="F3288" s="14" t="s">
        <v>11408</v>
      </c>
      <c r="G3288" s="11" t="s">
        <v>12279</v>
      </c>
      <c r="H3288" s="12">
        <v>0</v>
      </c>
      <c r="I3288" s="12" t="s">
        <v>78</v>
      </c>
      <c r="J3288" s="13" t="s">
        <v>12294</v>
      </c>
      <c r="K3288" s="1" t="s">
        <v>11665</v>
      </c>
      <c r="L3288" s="1" t="s">
        <v>79</v>
      </c>
      <c r="M3288" s="1" t="s">
        <v>80</v>
      </c>
      <c r="N3288" s="1" t="s">
        <v>11668</v>
      </c>
      <c r="O3288" s="1" t="s">
        <v>11671</v>
      </c>
      <c r="P3288" s="1">
        <v>168</v>
      </c>
      <c r="Q3288" s="7" t="s">
        <v>11937</v>
      </c>
      <c r="R3288" s="2">
        <v>3506.6819999999998</v>
      </c>
      <c r="S3288" s="2">
        <v>660600.25</v>
      </c>
      <c r="T3288" s="4">
        <f t="shared" si="108"/>
        <v>2316515005.8705001</v>
      </c>
      <c r="U3288" s="4">
        <f t="shared" si="109"/>
        <v>2594496806.5749602</v>
      </c>
      <c r="V3288" s="4"/>
      <c r="W3288" s="6">
        <v>2016</v>
      </c>
      <c r="X3288" s="4"/>
    </row>
    <row r="3289" spans="1:24" ht="66" customHeight="1" x14ac:dyDescent="0.2">
      <c r="A3289" s="8" t="s">
        <v>3362</v>
      </c>
      <c r="B3289" s="1" t="s">
        <v>12283</v>
      </c>
      <c r="C3289" s="5" t="s">
        <v>11409</v>
      </c>
      <c r="D3289" s="5" t="s">
        <v>8822</v>
      </c>
      <c r="E3289" s="5" t="s">
        <v>7233</v>
      </c>
      <c r="F3289" s="14" t="s">
        <v>11410</v>
      </c>
      <c r="G3289" s="11" t="s">
        <v>12279</v>
      </c>
      <c r="H3289" s="12">
        <v>0.7</v>
      </c>
      <c r="I3289" s="12" t="s">
        <v>78</v>
      </c>
      <c r="J3289" s="13" t="s">
        <v>12294</v>
      </c>
      <c r="K3289" s="1" t="s">
        <v>11665</v>
      </c>
      <c r="L3289" s="1" t="s">
        <v>79</v>
      </c>
      <c r="M3289" s="1" t="s">
        <v>80</v>
      </c>
      <c r="N3289" s="1" t="s">
        <v>11668</v>
      </c>
      <c r="O3289" s="1" t="s">
        <v>82</v>
      </c>
      <c r="P3289" s="1">
        <v>168</v>
      </c>
      <c r="Q3289" s="7" t="s">
        <v>11937</v>
      </c>
      <c r="R3289" s="2">
        <v>3500</v>
      </c>
      <c r="S3289" s="2">
        <v>102500</v>
      </c>
      <c r="T3289" s="4">
        <f t="shared" si="108"/>
        <v>358750000</v>
      </c>
      <c r="U3289" s="4">
        <f t="shared" si="109"/>
        <v>401800000.00000006</v>
      </c>
      <c r="V3289" s="4" t="s">
        <v>4658</v>
      </c>
      <c r="W3289" s="6">
        <v>2016</v>
      </c>
      <c r="X3289" s="4"/>
    </row>
    <row r="3290" spans="1:24" ht="66" customHeight="1" x14ac:dyDescent="0.2">
      <c r="A3290" s="8" t="s">
        <v>3363</v>
      </c>
      <c r="B3290" s="1" t="s">
        <v>12283</v>
      </c>
      <c r="C3290" s="5" t="s">
        <v>11411</v>
      </c>
      <c r="D3290" s="5" t="s">
        <v>7345</v>
      </c>
      <c r="E3290" s="5" t="s">
        <v>11412</v>
      </c>
      <c r="F3290" s="14" t="s">
        <v>11413</v>
      </c>
      <c r="G3290" s="11" t="s">
        <v>12279</v>
      </c>
      <c r="H3290" s="12">
        <v>0</v>
      </c>
      <c r="I3290" s="12" t="s">
        <v>78</v>
      </c>
      <c r="J3290" s="13" t="s">
        <v>12294</v>
      </c>
      <c r="K3290" s="1" t="s">
        <v>11665</v>
      </c>
      <c r="L3290" s="1" t="s">
        <v>79</v>
      </c>
      <c r="M3290" s="1" t="s">
        <v>80</v>
      </c>
      <c r="N3290" s="1" t="s">
        <v>11668</v>
      </c>
      <c r="O3290" s="1" t="s">
        <v>11671</v>
      </c>
      <c r="P3290" s="1">
        <v>168</v>
      </c>
      <c r="Q3290" s="7" t="s">
        <v>11908</v>
      </c>
      <c r="R3290" s="2">
        <v>1.3</v>
      </c>
      <c r="S3290" s="2">
        <v>1256000</v>
      </c>
      <c r="T3290" s="4">
        <f t="shared" si="108"/>
        <v>1632800</v>
      </c>
      <c r="U3290" s="4">
        <f t="shared" si="109"/>
        <v>1828736.0000000002</v>
      </c>
      <c r="V3290" s="4"/>
      <c r="W3290" s="6">
        <v>2016</v>
      </c>
      <c r="X3290" s="4"/>
    </row>
    <row r="3291" spans="1:24" ht="66" customHeight="1" x14ac:dyDescent="0.2">
      <c r="A3291" s="8" t="s">
        <v>3364</v>
      </c>
      <c r="B3291" s="1" t="s">
        <v>12283</v>
      </c>
      <c r="C3291" s="5" t="s">
        <v>11414</v>
      </c>
      <c r="D3291" s="5" t="s">
        <v>7550</v>
      </c>
      <c r="E3291" s="5" t="s">
        <v>11415</v>
      </c>
      <c r="F3291" s="14" t="s">
        <v>11416</v>
      </c>
      <c r="G3291" s="11" t="s">
        <v>12279</v>
      </c>
      <c r="H3291" s="12">
        <v>0.5</v>
      </c>
      <c r="I3291" s="12" t="s">
        <v>78</v>
      </c>
      <c r="J3291" s="13" t="s">
        <v>12294</v>
      </c>
      <c r="K3291" s="1" t="s">
        <v>11665</v>
      </c>
      <c r="L3291" s="1" t="s">
        <v>79</v>
      </c>
      <c r="M3291" s="1" t="s">
        <v>80</v>
      </c>
      <c r="N3291" s="1" t="s">
        <v>11668</v>
      </c>
      <c r="O3291" s="1" t="s">
        <v>82</v>
      </c>
      <c r="P3291" s="1">
        <v>796</v>
      </c>
      <c r="Q3291" s="7" t="s">
        <v>4673</v>
      </c>
      <c r="R3291" s="2">
        <v>4</v>
      </c>
      <c r="S3291" s="2">
        <v>160000</v>
      </c>
      <c r="T3291" s="4">
        <f t="shared" si="108"/>
        <v>640000</v>
      </c>
      <c r="U3291" s="4">
        <f t="shared" si="109"/>
        <v>716800.00000000012</v>
      </c>
      <c r="V3291" s="4" t="s">
        <v>4658</v>
      </c>
      <c r="W3291" s="6">
        <v>2016</v>
      </c>
      <c r="X3291" s="4"/>
    </row>
    <row r="3292" spans="1:24" ht="66" customHeight="1" x14ac:dyDescent="0.2">
      <c r="A3292" s="8" t="s">
        <v>3365</v>
      </c>
      <c r="B3292" s="1" t="s">
        <v>12283</v>
      </c>
      <c r="C3292" s="5" t="s">
        <v>11414</v>
      </c>
      <c r="D3292" s="5" t="s">
        <v>7550</v>
      </c>
      <c r="E3292" s="5" t="s">
        <v>11415</v>
      </c>
      <c r="F3292" s="14" t="s">
        <v>11417</v>
      </c>
      <c r="G3292" s="11" t="s">
        <v>12279</v>
      </c>
      <c r="H3292" s="12">
        <v>0.5</v>
      </c>
      <c r="I3292" s="12" t="s">
        <v>78</v>
      </c>
      <c r="J3292" s="13" t="s">
        <v>12294</v>
      </c>
      <c r="K3292" s="1" t="s">
        <v>11665</v>
      </c>
      <c r="L3292" s="1" t="s">
        <v>79</v>
      </c>
      <c r="M3292" s="1" t="s">
        <v>80</v>
      </c>
      <c r="N3292" s="1" t="s">
        <v>11668</v>
      </c>
      <c r="O3292" s="1" t="s">
        <v>82</v>
      </c>
      <c r="P3292" s="1">
        <v>796</v>
      </c>
      <c r="Q3292" s="7" t="s">
        <v>4673</v>
      </c>
      <c r="R3292" s="2">
        <v>4</v>
      </c>
      <c r="S3292" s="2">
        <v>120000</v>
      </c>
      <c r="T3292" s="4">
        <f t="shared" ref="T3292:T3355" si="110">R3292*S3292</f>
        <v>480000</v>
      </c>
      <c r="U3292" s="4">
        <f t="shared" si="109"/>
        <v>537600</v>
      </c>
      <c r="V3292" s="4" t="s">
        <v>4658</v>
      </c>
      <c r="W3292" s="6">
        <v>2016</v>
      </c>
      <c r="X3292" s="4"/>
    </row>
    <row r="3293" spans="1:24" ht="66" customHeight="1" x14ac:dyDescent="0.2">
      <c r="A3293" s="8" t="s">
        <v>3366</v>
      </c>
      <c r="B3293" s="1" t="s">
        <v>12283</v>
      </c>
      <c r="C3293" s="5" t="s">
        <v>7380</v>
      </c>
      <c r="D3293" s="5" t="s">
        <v>7345</v>
      </c>
      <c r="E3293" s="5" t="s">
        <v>7381</v>
      </c>
      <c r="F3293" s="14" t="s">
        <v>11418</v>
      </c>
      <c r="G3293" s="11" t="s">
        <v>12279</v>
      </c>
      <c r="H3293" s="12">
        <v>0</v>
      </c>
      <c r="I3293" s="12" t="s">
        <v>78</v>
      </c>
      <c r="J3293" s="13" t="s">
        <v>12294</v>
      </c>
      <c r="K3293" s="1" t="s">
        <v>11665</v>
      </c>
      <c r="L3293" s="1" t="s">
        <v>79</v>
      </c>
      <c r="M3293" s="1" t="s">
        <v>80</v>
      </c>
      <c r="N3293" s="1" t="s">
        <v>11668</v>
      </c>
      <c r="O3293" s="1" t="s">
        <v>11671</v>
      </c>
      <c r="P3293" s="1">
        <v>168</v>
      </c>
      <c r="Q3293" s="7" t="s">
        <v>11908</v>
      </c>
      <c r="R3293" s="2">
        <v>0.5</v>
      </c>
      <c r="S3293" s="2">
        <v>1250000</v>
      </c>
      <c r="T3293" s="4">
        <f t="shared" si="110"/>
        <v>625000</v>
      </c>
      <c r="U3293" s="4">
        <f t="shared" si="109"/>
        <v>700000.00000000012</v>
      </c>
      <c r="V3293" s="4"/>
      <c r="W3293" s="6">
        <v>2016</v>
      </c>
      <c r="X3293" s="4"/>
    </row>
    <row r="3294" spans="1:24" ht="66" customHeight="1" x14ac:dyDescent="0.2">
      <c r="A3294" s="8" t="s">
        <v>3367</v>
      </c>
      <c r="B3294" s="1" t="s">
        <v>12283</v>
      </c>
      <c r="C3294" s="5" t="s">
        <v>7504</v>
      </c>
      <c r="D3294" s="5" t="s">
        <v>7345</v>
      </c>
      <c r="E3294" s="5" t="s">
        <v>7505</v>
      </c>
      <c r="F3294" s="14" t="s">
        <v>11419</v>
      </c>
      <c r="G3294" s="11" t="s">
        <v>12279</v>
      </c>
      <c r="H3294" s="12">
        <v>0</v>
      </c>
      <c r="I3294" s="12" t="s">
        <v>78</v>
      </c>
      <c r="J3294" s="13" t="s">
        <v>12294</v>
      </c>
      <c r="K3294" s="1" t="s">
        <v>11665</v>
      </c>
      <c r="L3294" s="1" t="s">
        <v>79</v>
      </c>
      <c r="M3294" s="1" t="s">
        <v>80</v>
      </c>
      <c r="N3294" s="1" t="s">
        <v>11668</v>
      </c>
      <c r="O3294" s="1" t="s">
        <v>11671</v>
      </c>
      <c r="P3294" s="1">
        <v>168</v>
      </c>
      <c r="Q3294" s="7" t="s">
        <v>11908</v>
      </c>
      <c r="R3294" s="2">
        <v>1.4</v>
      </c>
      <c r="S3294" s="2">
        <v>1233550</v>
      </c>
      <c r="T3294" s="4">
        <f t="shared" si="110"/>
        <v>1726970</v>
      </c>
      <c r="U3294" s="4">
        <f t="shared" si="109"/>
        <v>1934206.4000000001</v>
      </c>
      <c r="V3294" s="4"/>
      <c r="W3294" s="6">
        <v>2016</v>
      </c>
      <c r="X3294" s="4"/>
    </row>
    <row r="3295" spans="1:24" ht="66" customHeight="1" x14ac:dyDescent="0.2">
      <c r="A3295" s="8" t="s">
        <v>3368</v>
      </c>
      <c r="B3295" s="1" t="s">
        <v>12283</v>
      </c>
      <c r="C3295" s="5" t="s">
        <v>11420</v>
      </c>
      <c r="D3295" s="5" t="s">
        <v>11421</v>
      </c>
      <c r="E3295" s="5" t="s">
        <v>11422</v>
      </c>
      <c r="F3295" s="14" t="s">
        <v>11423</v>
      </c>
      <c r="G3295" s="11" t="s">
        <v>12279</v>
      </c>
      <c r="H3295" s="12">
        <v>0</v>
      </c>
      <c r="I3295" s="12" t="s">
        <v>78</v>
      </c>
      <c r="J3295" s="13" t="s">
        <v>12294</v>
      </c>
      <c r="K3295" s="1" t="s">
        <v>11665</v>
      </c>
      <c r="L3295" s="1" t="s">
        <v>79</v>
      </c>
      <c r="M3295" s="1" t="s">
        <v>80</v>
      </c>
      <c r="N3295" s="1" t="s">
        <v>11668</v>
      </c>
      <c r="O3295" s="1" t="s">
        <v>11671</v>
      </c>
      <c r="P3295" s="1">
        <v>168</v>
      </c>
      <c r="Q3295" s="7" t="s">
        <v>11908</v>
      </c>
      <c r="R3295" s="2">
        <v>4</v>
      </c>
      <c r="S3295" s="2">
        <v>520536</v>
      </c>
      <c r="T3295" s="4">
        <f t="shared" si="110"/>
        <v>2082144</v>
      </c>
      <c r="U3295" s="4">
        <f t="shared" si="109"/>
        <v>2332001.2800000003</v>
      </c>
      <c r="V3295" s="4"/>
      <c r="W3295" s="6">
        <v>2016</v>
      </c>
      <c r="X3295" s="4"/>
    </row>
    <row r="3296" spans="1:24" ht="66" customHeight="1" x14ac:dyDescent="0.2">
      <c r="A3296" s="8" t="s">
        <v>3369</v>
      </c>
      <c r="B3296" s="1" t="s">
        <v>12283</v>
      </c>
      <c r="C3296" s="5" t="s">
        <v>11424</v>
      </c>
      <c r="D3296" s="5" t="s">
        <v>6736</v>
      </c>
      <c r="E3296" s="5" t="s">
        <v>11425</v>
      </c>
      <c r="F3296" s="14" t="s">
        <v>11426</v>
      </c>
      <c r="G3296" s="11" t="s">
        <v>12279</v>
      </c>
      <c r="H3296" s="12">
        <v>0</v>
      </c>
      <c r="I3296" s="12" t="s">
        <v>78</v>
      </c>
      <c r="J3296" s="13" t="s">
        <v>12294</v>
      </c>
      <c r="K3296" s="1" t="s">
        <v>11665</v>
      </c>
      <c r="L3296" s="1" t="s">
        <v>79</v>
      </c>
      <c r="M3296" s="1" t="s">
        <v>80</v>
      </c>
      <c r="N3296" s="1" t="s">
        <v>11668</v>
      </c>
      <c r="O3296" s="1" t="s">
        <v>11671</v>
      </c>
      <c r="P3296" s="1">
        <v>168</v>
      </c>
      <c r="Q3296" s="7" t="s">
        <v>11908</v>
      </c>
      <c r="R3296" s="2">
        <v>2.42</v>
      </c>
      <c r="S3296" s="2">
        <v>3103000</v>
      </c>
      <c r="T3296" s="4">
        <f t="shared" si="110"/>
        <v>7509260</v>
      </c>
      <c r="U3296" s="4">
        <f t="shared" si="109"/>
        <v>8410371.2000000011</v>
      </c>
      <c r="V3296" s="4"/>
      <c r="W3296" s="6">
        <v>2016</v>
      </c>
      <c r="X3296" s="4"/>
    </row>
    <row r="3297" spans="1:24" ht="66" customHeight="1" x14ac:dyDescent="0.2">
      <c r="A3297" s="8" t="s">
        <v>3370</v>
      </c>
      <c r="B3297" s="1" t="s">
        <v>12283</v>
      </c>
      <c r="C3297" s="5" t="s">
        <v>3917</v>
      </c>
      <c r="D3297" s="5" t="s">
        <v>249</v>
      </c>
      <c r="E3297" s="5" t="s">
        <v>3918</v>
      </c>
      <c r="F3297" s="14" t="s">
        <v>3919</v>
      </c>
      <c r="G3297" s="11" t="s">
        <v>12279</v>
      </c>
      <c r="H3297" s="12">
        <v>0.27</v>
      </c>
      <c r="I3297" s="12" t="s">
        <v>78</v>
      </c>
      <c r="J3297" s="13" t="s">
        <v>12294</v>
      </c>
      <c r="K3297" s="1" t="s">
        <v>11670</v>
      </c>
      <c r="L3297" s="1" t="s">
        <v>79</v>
      </c>
      <c r="M3297" s="1" t="s">
        <v>80</v>
      </c>
      <c r="N3297" s="1" t="s">
        <v>81</v>
      </c>
      <c r="O3297" s="1" t="s">
        <v>82</v>
      </c>
      <c r="P3297" s="1">
        <v>112</v>
      </c>
      <c r="Q3297" s="7" t="s">
        <v>11659</v>
      </c>
      <c r="R3297" s="2">
        <v>109249</v>
      </c>
      <c r="S3297" s="2">
        <v>79.459999999999994</v>
      </c>
      <c r="T3297" s="4">
        <f t="shared" si="110"/>
        <v>8680925.5399999991</v>
      </c>
      <c r="U3297" s="4">
        <f t="shared" si="109"/>
        <v>9722636.6048000008</v>
      </c>
      <c r="V3297" s="4" t="s">
        <v>4658</v>
      </c>
      <c r="W3297" s="6">
        <v>2016</v>
      </c>
      <c r="X3297" s="4"/>
    </row>
    <row r="3298" spans="1:24" ht="66" customHeight="1" x14ac:dyDescent="0.2">
      <c r="A3298" s="8" t="s">
        <v>3371</v>
      </c>
      <c r="B3298" s="1" t="s">
        <v>12283</v>
      </c>
      <c r="C3298" s="5" t="s">
        <v>11427</v>
      </c>
      <c r="D3298" s="5" t="s">
        <v>249</v>
      </c>
      <c r="E3298" s="5" t="s">
        <v>11428</v>
      </c>
      <c r="F3298" s="14" t="s">
        <v>11429</v>
      </c>
      <c r="G3298" s="11" t="s">
        <v>12279</v>
      </c>
      <c r="H3298" s="12">
        <v>0.27</v>
      </c>
      <c r="I3298" s="12" t="s">
        <v>78</v>
      </c>
      <c r="J3298" s="13" t="s">
        <v>12294</v>
      </c>
      <c r="K3298" s="1" t="s">
        <v>11670</v>
      </c>
      <c r="L3298" s="1" t="s">
        <v>79</v>
      </c>
      <c r="M3298" s="1" t="s">
        <v>80</v>
      </c>
      <c r="N3298" s="1" t="s">
        <v>81</v>
      </c>
      <c r="O3298" s="1" t="s">
        <v>82</v>
      </c>
      <c r="P3298" s="1">
        <v>112</v>
      </c>
      <c r="Q3298" s="7" t="s">
        <v>11659</v>
      </c>
      <c r="R3298" s="2">
        <v>44909</v>
      </c>
      <c r="S3298" s="2">
        <v>112.5</v>
      </c>
      <c r="T3298" s="4">
        <f t="shared" si="110"/>
        <v>5052262.5</v>
      </c>
      <c r="U3298" s="4">
        <f t="shared" si="109"/>
        <v>5658534.0000000009</v>
      </c>
      <c r="V3298" s="4" t="s">
        <v>4658</v>
      </c>
      <c r="W3298" s="6">
        <v>2016</v>
      </c>
      <c r="X3298" s="4"/>
    </row>
    <row r="3299" spans="1:24" ht="66" customHeight="1" x14ac:dyDescent="0.2">
      <c r="A3299" s="8" t="s">
        <v>3372</v>
      </c>
      <c r="B3299" s="1" t="s">
        <v>12283</v>
      </c>
      <c r="C3299" s="5" t="s">
        <v>3921</v>
      </c>
      <c r="D3299" s="5" t="s">
        <v>3922</v>
      </c>
      <c r="E3299" s="5" t="s">
        <v>3923</v>
      </c>
      <c r="F3299" s="14" t="s">
        <v>11430</v>
      </c>
      <c r="G3299" s="11" t="s">
        <v>12279</v>
      </c>
      <c r="H3299" s="12">
        <v>0.27</v>
      </c>
      <c r="I3299" s="12" t="s">
        <v>78</v>
      </c>
      <c r="J3299" s="13" t="s">
        <v>12294</v>
      </c>
      <c r="K3299" s="1" t="s">
        <v>11670</v>
      </c>
      <c r="L3299" s="1" t="s">
        <v>79</v>
      </c>
      <c r="M3299" s="1" t="s">
        <v>80</v>
      </c>
      <c r="N3299" s="1" t="s">
        <v>81</v>
      </c>
      <c r="O3299" s="1" t="s">
        <v>82</v>
      </c>
      <c r="P3299" s="1">
        <v>112</v>
      </c>
      <c r="Q3299" s="7" t="s">
        <v>11659</v>
      </c>
      <c r="R3299" s="2">
        <v>289680</v>
      </c>
      <c r="S3299" s="2">
        <v>150.88999999999999</v>
      </c>
      <c r="T3299" s="4">
        <f t="shared" si="110"/>
        <v>43709815.199999996</v>
      </c>
      <c r="U3299" s="4">
        <f t="shared" si="109"/>
        <v>48954993.023999996</v>
      </c>
      <c r="V3299" s="4" t="s">
        <v>4658</v>
      </c>
      <c r="W3299" s="6">
        <v>2016</v>
      </c>
      <c r="X3299" s="4"/>
    </row>
    <row r="3300" spans="1:24" ht="66" customHeight="1" x14ac:dyDescent="0.2">
      <c r="A3300" s="8" t="s">
        <v>3373</v>
      </c>
      <c r="B3300" s="1" t="s">
        <v>12283</v>
      </c>
      <c r="C3300" s="5" t="s">
        <v>11431</v>
      </c>
      <c r="D3300" s="5" t="s">
        <v>3922</v>
      </c>
      <c r="E3300" s="5" t="s">
        <v>11432</v>
      </c>
      <c r="F3300" s="14" t="s">
        <v>11433</v>
      </c>
      <c r="G3300" s="11" t="s">
        <v>12279</v>
      </c>
      <c r="H3300" s="12">
        <v>0.27</v>
      </c>
      <c r="I3300" s="12" t="s">
        <v>78</v>
      </c>
      <c r="J3300" s="13" t="s">
        <v>12294</v>
      </c>
      <c r="K3300" s="1" t="s">
        <v>11670</v>
      </c>
      <c r="L3300" s="1" t="s">
        <v>79</v>
      </c>
      <c r="M3300" s="1" t="s">
        <v>80</v>
      </c>
      <c r="N3300" s="1" t="s">
        <v>81</v>
      </c>
      <c r="O3300" s="1" t="s">
        <v>82</v>
      </c>
      <c r="P3300" s="1">
        <v>112</v>
      </c>
      <c r="Q3300" s="7" t="s">
        <v>11659</v>
      </c>
      <c r="R3300" s="2">
        <v>227650</v>
      </c>
      <c r="S3300" s="2">
        <v>88.39</v>
      </c>
      <c r="T3300" s="4">
        <f t="shared" si="110"/>
        <v>20121983.5</v>
      </c>
      <c r="U3300" s="4">
        <f t="shared" si="109"/>
        <v>22536621.520000003</v>
      </c>
      <c r="V3300" s="4" t="s">
        <v>4658</v>
      </c>
      <c r="W3300" s="6">
        <v>2016</v>
      </c>
      <c r="X3300" s="4"/>
    </row>
    <row r="3301" spans="1:24" ht="66" customHeight="1" x14ac:dyDescent="0.2">
      <c r="A3301" s="8" t="s">
        <v>3374</v>
      </c>
      <c r="B3301" s="1" t="s">
        <v>12283</v>
      </c>
      <c r="C3301" s="5" t="s">
        <v>11434</v>
      </c>
      <c r="D3301" s="5" t="s">
        <v>6577</v>
      </c>
      <c r="E3301" s="5" t="s">
        <v>12001</v>
      </c>
      <c r="F3301" s="14" t="s">
        <v>11435</v>
      </c>
      <c r="G3301" s="11" t="s">
        <v>12279</v>
      </c>
      <c r="H3301" s="12">
        <v>0.5</v>
      </c>
      <c r="I3301" s="12" t="s">
        <v>78</v>
      </c>
      <c r="J3301" s="13" t="s">
        <v>12294</v>
      </c>
      <c r="K3301" s="1" t="s">
        <v>11665</v>
      </c>
      <c r="L3301" s="1" t="s">
        <v>79</v>
      </c>
      <c r="M3301" s="1" t="s">
        <v>80</v>
      </c>
      <c r="N3301" s="1" t="s">
        <v>11668</v>
      </c>
      <c r="O3301" s="1" t="s">
        <v>82</v>
      </c>
      <c r="P3301" s="1">
        <v>796</v>
      </c>
      <c r="Q3301" s="7" t="s">
        <v>11836</v>
      </c>
      <c r="R3301" s="2">
        <v>30</v>
      </c>
      <c r="S3301" s="2">
        <v>3000</v>
      </c>
      <c r="T3301" s="4">
        <f t="shared" si="110"/>
        <v>90000</v>
      </c>
      <c r="U3301" s="4">
        <f t="shared" si="109"/>
        <v>100800.00000000001</v>
      </c>
      <c r="V3301" s="4" t="s">
        <v>4658</v>
      </c>
      <c r="W3301" s="6">
        <v>2016</v>
      </c>
      <c r="X3301" s="4"/>
    </row>
    <row r="3302" spans="1:24" ht="66" customHeight="1" x14ac:dyDescent="0.2">
      <c r="A3302" s="8" t="s">
        <v>3375</v>
      </c>
      <c r="B3302" s="1" t="s">
        <v>12283</v>
      </c>
      <c r="C3302" s="5" t="s">
        <v>11436</v>
      </c>
      <c r="D3302" s="5" t="s">
        <v>11437</v>
      </c>
      <c r="E3302" s="5" t="s">
        <v>11438</v>
      </c>
      <c r="F3302" s="14" t="s">
        <v>12114</v>
      </c>
      <c r="G3302" s="11" t="s">
        <v>77</v>
      </c>
      <c r="H3302" s="12">
        <v>0</v>
      </c>
      <c r="I3302" s="12" t="s">
        <v>78</v>
      </c>
      <c r="J3302" s="13" t="s">
        <v>12294</v>
      </c>
      <c r="K3302" s="1" t="s">
        <v>11665</v>
      </c>
      <c r="L3302" s="1" t="s">
        <v>79</v>
      </c>
      <c r="M3302" s="1" t="s">
        <v>80</v>
      </c>
      <c r="N3302" s="1" t="s">
        <v>11668</v>
      </c>
      <c r="O3302" s="1" t="s">
        <v>11671</v>
      </c>
      <c r="P3302" s="1">
        <v>796</v>
      </c>
      <c r="Q3302" s="7" t="s">
        <v>11836</v>
      </c>
      <c r="R3302" s="2">
        <v>2</v>
      </c>
      <c r="S3302" s="2">
        <v>314000</v>
      </c>
      <c r="T3302" s="4">
        <f t="shared" si="110"/>
        <v>628000</v>
      </c>
      <c r="U3302" s="4">
        <f t="shared" si="109"/>
        <v>703360.00000000012</v>
      </c>
      <c r="V3302" s="4"/>
      <c r="W3302" s="6">
        <v>2016</v>
      </c>
      <c r="X3302" s="4"/>
    </row>
    <row r="3303" spans="1:24" ht="66" customHeight="1" x14ac:dyDescent="0.2">
      <c r="A3303" s="8" t="s">
        <v>3376</v>
      </c>
      <c r="B3303" s="1" t="s">
        <v>12283</v>
      </c>
      <c r="C3303" s="5" t="s">
        <v>11439</v>
      </c>
      <c r="D3303" s="5" t="s">
        <v>6827</v>
      </c>
      <c r="E3303" s="5" t="s">
        <v>11440</v>
      </c>
      <c r="F3303" s="14" t="s">
        <v>11441</v>
      </c>
      <c r="G3303" s="11" t="s">
        <v>77</v>
      </c>
      <c r="H3303" s="12">
        <v>0</v>
      </c>
      <c r="I3303" s="12" t="s">
        <v>78</v>
      </c>
      <c r="J3303" s="13" t="s">
        <v>12294</v>
      </c>
      <c r="K3303" s="1" t="s">
        <v>11665</v>
      </c>
      <c r="L3303" s="1" t="s">
        <v>79</v>
      </c>
      <c r="M3303" s="1" t="s">
        <v>80</v>
      </c>
      <c r="N3303" s="1" t="s">
        <v>11668</v>
      </c>
      <c r="O3303" s="1" t="s">
        <v>11671</v>
      </c>
      <c r="P3303" s="1">
        <v>796</v>
      </c>
      <c r="Q3303" s="7" t="s">
        <v>4673</v>
      </c>
      <c r="R3303" s="2">
        <v>2</v>
      </c>
      <c r="S3303" s="2">
        <v>22600</v>
      </c>
      <c r="T3303" s="4">
        <f t="shared" si="110"/>
        <v>45200</v>
      </c>
      <c r="U3303" s="4">
        <f t="shared" si="109"/>
        <v>50624.000000000007</v>
      </c>
      <c r="V3303" s="4"/>
      <c r="W3303" s="6">
        <v>2016</v>
      </c>
      <c r="X3303" s="4"/>
    </row>
    <row r="3304" spans="1:24" ht="66" customHeight="1" x14ac:dyDescent="0.2">
      <c r="A3304" s="8" t="s">
        <v>3377</v>
      </c>
      <c r="B3304" s="1" t="s">
        <v>12283</v>
      </c>
      <c r="C3304" s="5" t="s">
        <v>11442</v>
      </c>
      <c r="D3304" s="5" t="s">
        <v>11443</v>
      </c>
      <c r="E3304" s="5" t="s">
        <v>7957</v>
      </c>
      <c r="F3304" s="14" t="s">
        <v>11444</v>
      </c>
      <c r="G3304" s="11" t="s">
        <v>12279</v>
      </c>
      <c r="H3304" s="12">
        <v>0</v>
      </c>
      <c r="I3304" s="12" t="s">
        <v>78</v>
      </c>
      <c r="J3304" s="13" t="s">
        <v>12294</v>
      </c>
      <c r="K3304" s="1" t="s">
        <v>11665</v>
      </c>
      <c r="L3304" s="1" t="s">
        <v>79</v>
      </c>
      <c r="M3304" s="1" t="s">
        <v>80</v>
      </c>
      <c r="N3304" s="1" t="s">
        <v>11668</v>
      </c>
      <c r="O3304" s="1" t="s">
        <v>11671</v>
      </c>
      <c r="P3304" s="1">
        <v>796</v>
      </c>
      <c r="Q3304" s="7" t="s">
        <v>4673</v>
      </c>
      <c r="R3304" s="2">
        <v>1</v>
      </c>
      <c r="S3304" s="2">
        <v>1028419</v>
      </c>
      <c r="T3304" s="4">
        <f t="shared" si="110"/>
        <v>1028419</v>
      </c>
      <c r="U3304" s="4">
        <f t="shared" si="109"/>
        <v>1151829.28</v>
      </c>
      <c r="V3304" s="4"/>
      <c r="W3304" s="6">
        <v>2016</v>
      </c>
      <c r="X3304" s="4"/>
    </row>
    <row r="3305" spans="1:24" ht="66" customHeight="1" x14ac:dyDescent="0.2">
      <c r="A3305" s="8" t="s">
        <v>3378</v>
      </c>
      <c r="B3305" s="1" t="s">
        <v>12283</v>
      </c>
      <c r="C3305" s="5" t="s">
        <v>11445</v>
      </c>
      <c r="D3305" s="5" t="s">
        <v>11446</v>
      </c>
      <c r="E3305" s="5" t="s">
        <v>7957</v>
      </c>
      <c r="F3305" s="14" t="s">
        <v>11447</v>
      </c>
      <c r="G3305" s="11" t="s">
        <v>12279</v>
      </c>
      <c r="H3305" s="12">
        <v>0</v>
      </c>
      <c r="I3305" s="12" t="s">
        <v>78</v>
      </c>
      <c r="J3305" s="13" t="s">
        <v>12294</v>
      </c>
      <c r="K3305" s="1" t="s">
        <v>11665</v>
      </c>
      <c r="L3305" s="1" t="s">
        <v>79</v>
      </c>
      <c r="M3305" s="1" t="s">
        <v>80</v>
      </c>
      <c r="N3305" s="1" t="s">
        <v>11668</v>
      </c>
      <c r="O3305" s="1" t="s">
        <v>11671</v>
      </c>
      <c r="P3305" s="1">
        <v>796</v>
      </c>
      <c r="Q3305" s="7" t="s">
        <v>4673</v>
      </c>
      <c r="R3305" s="2">
        <v>1</v>
      </c>
      <c r="S3305" s="2">
        <v>2764485</v>
      </c>
      <c r="T3305" s="4">
        <f t="shared" si="110"/>
        <v>2764485</v>
      </c>
      <c r="U3305" s="4">
        <f t="shared" si="109"/>
        <v>3096223.2</v>
      </c>
      <c r="V3305" s="4"/>
      <c r="W3305" s="6">
        <v>2016</v>
      </c>
      <c r="X3305" s="4"/>
    </row>
    <row r="3306" spans="1:24" ht="66" customHeight="1" x14ac:dyDescent="0.2">
      <c r="A3306" s="8" t="s">
        <v>3379</v>
      </c>
      <c r="B3306" s="1" t="s">
        <v>12283</v>
      </c>
      <c r="C3306" s="5" t="s">
        <v>11445</v>
      </c>
      <c r="D3306" s="5" t="s">
        <v>11446</v>
      </c>
      <c r="E3306" s="5" t="s">
        <v>7957</v>
      </c>
      <c r="F3306" s="14" t="s">
        <v>11448</v>
      </c>
      <c r="G3306" s="11" t="s">
        <v>12279</v>
      </c>
      <c r="H3306" s="12">
        <v>0</v>
      </c>
      <c r="I3306" s="12" t="s">
        <v>78</v>
      </c>
      <c r="J3306" s="13" t="s">
        <v>12294</v>
      </c>
      <c r="K3306" s="1" t="s">
        <v>11665</v>
      </c>
      <c r="L3306" s="1" t="s">
        <v>79</v>
      </c>
      <c r="M3306" s="1" t="s">
        <v>80</v>
      </c>
      <c r="N3306" s="1" t="s">
        <v>11668</v>
      </c>
      <c r="O3306" s="1" t="s">
        <v>11671</v>
      </c>
      <c r="P3306" s="1">
        <v>796</v>
      </c>
      <c r="Q3306" s="7" t="s">
        <v>4673</v>
      </c>
      <c r="R3306" s="2">
        <v>1</v>
      </c>
      <c r="S3306" s="2">
        <v>476317</v>
      </c>
      <c r="T3306" s="4">
        <f t="shared" si="110"/>
        <v>476317</v>
      </c>
      <c r="U3306" s="4">
        <f t="shared" si="109"/>
        <v>533475.04</v>
      </c>
      <c r="V3306" s="4"/>
      <c r="W3306" s="6">
        <v>2016</v>
      </c>
      <c r="X3306" s="4"/>
    </row>
    <row r="3307" spans="1:24" ht="66" customHeight="1" x14ac:dyDescent="0.2">
      <c r="A3307" s="8" t="s">
        <v>3380</v>
      </c>
      <c r="B3307" s="1" t="s">
        <v>12283</v>
      </c>
      <c r="C3307" s="5" t="s">
        <v>11449</v>
      </c>
      <c r="D3307" s="5" t="s">
        <v>8040</v>
      </c>
      <c r="E3307" s="5" t="s">
        <v>11450</v>
      </c>
      <c r="F3307" s="14" t="s">
        <v>11451</v>
      </c>
      <c r="G3307" s="11" t="s">
        <v>12279</v>
      </c>
      <c r="H3307" s="12">
        <v>0</v>
      </c>
      <c r="I3307" s="12" t="s">
        <v>78</v>
      </c>
      <c r="J3307" s="13" t="s">
        <v>12294</v>
      </c>
      <c r="K3307" s="1" t="s">
        <v>11665</v>
      </c>
      <c r="L3307" s="1" t="s">
        <v>79</v>
      </c>
      <c r="M3307" s="1" t="s">
        <v>80</v>
      </c>
      <c r="N3307" s="1" t="s">
        <v>11668</v>
      </c>
      <c r="O3307" s="1" t="s">
        <v>11671</v>
      </c>
      <c r="P3307" s="1">
        <v>796</v>
      </c>
      <c r="Q3307" s="7" t="s">
        <v>4673</v>
      </c>
      <c r="R3307" s="2">
        <v>1</v>
      </c>
      <c r="S3307" s="2">
        <v>749063</v>
      </c>
      <c r="T3307" s="4">
        <f t="shared" si="110"/>
        <v>749063</v>
      </c>
      <c r="U3307" s="4">
        <f t="shared" si="109"/>
        <v>838950.56</v>
      </c>
      <c r="V3307" s="4"/>
      <c r="W3307" s="6">
        <v>2016</v>
      </c>
      <c r="X3307" s="4"/>
    </row>
    <row r="3308" spans="1:24" ht="66" customHeight="1" x14ac:dyDescent="0.2">
      <c r="A3308" s="8" t="s">
        <v>3381</v>
      </c>
      <c r="B3308" s="1" t="s">
        <v>12283</v>
      </c>
      <c r="C3308" s="5" t="s">
        <v>11452</v>
      </c>
      <c r="D3308" s="5" t="s">
        <v>8040</v>
      </c>
      <c r="E3308" s="5" t="s">
        <v>11453</v>
      </c>
      <c r="F3308" s="14" t="s">
        <v>11454</v>
      </c>
      <c r="G3308" s="11" t="s">
        <v>12279</v>
      </c>
      <c r="H3308" s="12">
        <v>0</v>
      </c>
      <c r="I3308" s="12" t="s">
        <v>78</v>
      </c>
      <c r="J3308" s="13" t="s">
        <v>12294</v>
      </c>
      <c r="K3308" s="1" t="s">
        <v>11665</v>
      </c>
      <c r="L3308" s="1" t="s">
        <v>79</v>
      </c>
      <c r="M3308" s="1" t="s">
        <v>80</v>
      </c>
      <c r="N3308" s="1" t="s">
        <v>11668</v>
      </c>
      <c r="O3308" s="1" t="s">
        <v>11671</v>
      </c>
      <c r="P3308" s="1">
        <v>796</v>
      </c>
      <c r="Q3308" s="7" t="s">
        <v>4673</v>
      </c>
      <c r="R3308" s="2">
        <v>1</v>
      </c>
      <c r="S3308" s="2">
        <v>1392375</v>
      </c>
      <c r="T3308" s="4">
        <f t="shared" si="110"/>
        <v>1392375</v>
      </c>
      <c r="U3308" s="4">
        <f t="shared" si="109"/>
        <v>1559460.0000000002</v>
      </c>
      <c r="V3308" s="4"/>
      <c r="W3308" s="6">
        <v>2016</v>
      </c>
      <c r="X3308" s="4"/>
    </row>
    <row r="3309" spans="1:24" ht="66" customHeight="1" x14ac:dyDescent="0.2">
      <c r="A3309" s="8" t="s">
        <v>3382</v>
      </c>
      <c r="B3309" s="1" t="s">
        <v>12283</v>
      </c>
      <c r="C3309" s="5" t="s">
        <v>11455</v>
      </c>
      <c r="D3309" s="5" t="s">
        <v>11456</v>
      </c>
      <c r="E3309" s="5" t="s">
        <v>7957</v>
      </c>
      <c r="F3309" s="14" t="s">
        <v>11457</v>
      </c>
      <c r="G3309" s="11" t="s">
        <v>12279</v>
      </c>
      <c r="H3309" s="12">
        <v>0</v>
      </c>
      <c r="I3309" s="12" t="s">
        <v>78</v>
      </c>
      <c r="J3309" s="13" t="s">
        <v>12294</v>
      </c>
      <c r="K3309" s="1" t="s">
        <v>11665</v>
      </c>
      <c r="L3309" s="1" t="s">
        <v>79</v>
      </c>
      <c r="M3309" s="1" t="s">
        <v>80</v>
      </c>
      <c r="N3309" s="1" t="s">
        <v>11668</v>
      </c>
      <c r="O3309" s="1" t="s">
        <v>11671</v>
      </c>
      <c r="P3309" s="1">
        <v>796</v>
      </c>
      <c r="Q3309" s="7" t="s">
        <v>4673</v>
      </c>
      <c r="R3309" s="2">
        <v>1</v>
      </c>
      <c r="S3309" s="2">
        <v>1321875</v>
      </c>
      <c r="T3309" s="4">
        <f t="shared" si="110"/>
        <v>1321875</v>
      </c>
      <c r="U3309" s="4">
        <f t="shared" si="109"/>
        <v>1480500.0000000002</v>
      </c>
      <c r="V3309" s="4"/>
      <c r="W3309" s="6">
        <v>2016</v>
      </c>
      <c r="X3309" s="4"/>
    </row>
    <row r="3310" spans="1:24" ht="66" customHeight="1" x14ac:dyDescent="0.2">
      <c r="A3310" s="8" t="s">
        <v>3383</v>
      </c>
      <c r="B3310" s="1" t="s">
        <v>12283</v>
      </c>
      <c r="C3310" s="5" t="s">
        <v>11445</v>
      </c>
      <c r="D3310" s="5" t="s">
        <v>11446</v>
      </c>
      <c r="E3310" s="5" t="s">
        <v>7957</v>
      </c>
      <c r="F3310" s="14" t="s">
        <v>11458</v>
      </c>
      <c r="G3310" s="11" t="s">
        <v>12279</v>
      </c>
      <c r="H3310" s="12">
        <v>0</v>
      </c>
      <c r="I3310" s="12" t="s">
        <v>78</v>
      </c>
      <c r="J3310" s="13" t="s">
        <v>12294</v>
      </c>
      <c r="K3310" s="1" t="s">
        <v>11665</v>
      </c>
      <c r="L3310" s="1" t="s">
        <v>79</v>
      </c>
      <c r="M3310" s="1" t="s">
        <v>80</v>
      </c>
      <c r="N3310" s="1" t="s">
        <v>11668</v>
      </c>
      <c r="O3310" s="1" t="s">
        <v>11671</v>
      </c>
      <c r="P3310" s="1">
        <v>796</v>
      </c>
      <c r="Q3310" s="7" t="s">
        <v>4673</v>
      </c>
      <c r="R3310" s="2">
        <v>1</v>
      </c>
      <c r="S3310" s="2">
        <v>804582</v>
      </c>
      <c r="T3310" s="4">
        <f t="shared" si="110"/>
        <v>804582</v>
      </c>
      <c r="U3310" s="4">
        <f t="shared" si="109"/>
        <v>901131.84000000008</v>
      </c>
      <c r="V3310" s="4"/>
      <c r="W3310" s="6">
        <v>2016</v>
      </c>
      <c r="X3310" s="4"/>
    </row>
    <row r="3311" spans="1:24" ht="66" customHeight="1" x14ac:dyDescent="0.2">
      <c r="A3311" s="8" t="s">
        <v>3384</v>
      </c>
      <c r="B3311" s="1" t="s">
        <v>12283</v>
      </c>
      <c r="C3311" s="5" t="s">
        <v>11449</v>
      </c>
      <c r="D3311" s="5" t="s">
        <v>8040</v>
      </c>
      <c r="E3311" s="5" t="s">
        <v>11450</v>
      </c>
      <c r="F3311" s="14" t="s">
        <v>11459</v>
      </c>
      <c r="G3311" s="11" t="s">
        <v>12279</v>
      </c>
      <c r="H3311" s="12">
        <v>0</v>
      </c>
      <c r="I3311" s="12" t="s">
        <v>78</v>
      </c>
      <c r="J3311" s="13" t="s">
        <v>12294</v>
      </c>
      <c r="K3311" s="1" t="s">
        <v>11665</v>
      </c>
      <c r="L3311" s="1" t="s">
        <v>79</v>
      </c>
      <c r="M3311" s="1" t="s">
        <v>80</v>
      </c>
      <c r="N3311" s="1" t="s">
        <v>11668</v>
      </c>
      <c r="O3311" s="1" t="s">
        <v>11671</v>
      </c>
      <c r="P3311" s="1">
        <v>796</v>
      </c>
      <c r="Q3311" s="7" t="s">
        <v>4673</v>
      </c>
      <c r="R3311" s="2">
        <v>1</v>
      </c>
      <c r="S3311" s="2">
        <v>6630523</v>
      </c>
      <c r="T3311" s="4">
        <f t="shared" si="110"/>
        <v>6630523</v>
      </c>
      <c r="U3311" s="4">
        <f t="shared" si="109"/>
        <v>7426185.7600000007</v>
      </c>
      <c r="V3311" s="4"/>
      <c r="W3311" s="6">
        <v>2016</v>
      </c>
      <c r="X3311" s="4"/>
    </row>
    <row r="3312" spans="1:24" ht="66" customHeight="1" x14ac:dyDescent="0.2">
      <c r="A3312" s="8" t="s">
        <v>3385</v>
      </c>
      <c r="B3312" s="1" t="s">
        <v>12283</v>
      </c>
      <c r="C3312" s="5" t="s">
        <v>11449</v>
      </c>
      <c r="D3312" s="5" t="s">
        <v>8040</v>
      </c>
      <c r="E3312" s="5" t="s">
        <v>11450</v>
      </c>
      <c r="F3312" s="14" t="s">
        <v>11460</v>
      </c>
      <c r="G3312" s="11" t="s">
        <v>12279</v>
      </c>
      <c r="H3312" s="12">
        <v>0</v>
      </c>
      <c r="I3312" s="12" t="s">
        <v>78</v>
      </c>
      <c r="J3312" s="13" t="s">
        <v>12294</v>
      </c>
      <c r="K3312" s="1" t="s">
        <v>11665</v>
      </c>
      <c r="L3312" s="1" t="s">
        <v>79</v>
      </c>
      <c r="M3312" s="1" t="s">
        <v>80</v>
      </c>
      <c r="N3312" s="1" t="s">
        <v>11668</v>
      </c>
      <c r="O3312" s="1" t="s">
        <v>11671</v>
      </c>
      <c r="P3312" s="1">
        <v>796</v>
      </c>
      <c r="Q3312" s="7" t="s">
        <v>4673</v>
      </c>
      <c r="R3312" s="2">
        <v>1</v>
      </c>
      <c r="S3312" s="2">
        <v>70000</v>
      </c>
      <c r="T3312" s="4">
        <f t="shared" si="110"/>
        <v>70000</v>
      </c>
      <c r="U3312" s="4">
        <f t="shared" si="109"/>
        <v>78400.000000000015</v>
      </c>
      <c r="V3312" s="4"/>
      <c r="W3312" s="6">
        <v>2016</v>
      </c>
      <c r="X3312" s="4"/>
    </row>
    <row r="3313" spans="1:24" ht="66" customHeight="1" x14ac:dyDescent="0.2">
      <c r="A3313" s="8" t="s">
        <v>3386</v>
      </c>
      <c r="B3313" s="1" t="s">
        <v>12283</v>
      </c>
      <c r="C3313" s="5" t="s">
        <v>11461</v>
      </c>
      <c r="D3313" s="5" t="s">
        <v>11462</v>
      </c>
      <c r="E3313" s="5" t="s">
        <v>11463</v>
      </c>
      <c r="F3313" s="14" t="s">
        <v>11464</v>
      </c>
      <c r="G3313" s="11" t="s">
        <v>77</v>
      </c>
      <c r="H3313" s="12">
        <v>0</v>
      </c>
      <c r="I3313" s="12" t="s">
        <v>78</v>
      </c>
      <c r="J3313" s="13" t="s">
        <v>12294</v>
      </c>
      <c r="K3313" s="1" t="s">
        <v>11665</v>
      </c>
      <c r="L3313" s="1" t="s">
        <v>79</v>
      </c>
      <c r="M3313" s="1" t="s">
        <v>80</v>
      </c>
      <c r="N3313" s="1" t="s">
        <v>11668</v>
      </c>
      <c r="O3313" s="1" t="s">
        <v>11671</v>
      </c>
      <c r="P3313" s="1">
        <v>796</v>
      </c>
      <c r="Q3313" s="7" t="s">
        <v>4673</v>
      </c>
      <c r="R3313" s="2">
        <v>4</v>
      </c>
      <c r="S3313" s="2">
        <v>112000</v>
      </c>
      <c r="T3313" s="4">
        <f t="shared" si="110"/>
        <v>448000</v>
      </c>
      <c r="U3313" s="4">
        <f t="shared" si="109"/>
        <v>501760.00000000006</v>
      </c>
      <c r="V3313" s="4"/>
      <c r="W3313" s="6">
        <v>2016</v>
      </c>
      <c r="X3313" s="4"/>
    </row>
    <row r="3314" spans="1:24" ht="66" customHeight="1" x14ac:dyDescent="0.2">
      <c r="A3314" s="8" t="s">
        <v>3387</v>
      </c>
      <c r="B3314" s="1" t="s">
        <v>12283</v>
      </c>
      <c r="C3314" s="5" t="s">
        <v>11465</v>
      </c>
      <c r="D3314" s="5" t="s">
        <v>11462</v>
      </c>
      <c r="E3314" s="5" t="s">
        <v>11466</v>
      </c>
      <c r="F3314" s="14" t="s">
        <v>11467</v>
      </c>
      <c r="G3314" s="11" t="s">
        <v>77</v>
      </c>
      <c r="H3314" s="12">
        <v>0</v>
      </c>
      <c r="I3314" s="12" t="s">
        <v>78</v>
      </c>
      <c r="J3314" s="13" t="s">
        <v>12294</v>
      </c>
      <c r="K3314" s="1" t="s">
        <v>11665</v>
      </c>
      <c r="L3314" s="1" t="s">
        <v>79</v>
      </c>
      <c r="M3314" s="1" t="s">
        <v>80</v>
      </c>
      <c r="N3314" s="1" t="s">
        <v>11668</v>
      </c>
      <c r="O3314" s="1" t="s">
        <v>11671</v>
      </c>
      <c r="P3314" s="1">
        <v>796</v>
      </c>
      <c r="Q3314" s="7" t="s">
        <v>4673</v>
      </c>
      <c r="R3314" s="2">
        <v>20</v>
      </c>
      <c r="S3314" s="2">
        <v>7000</v>
      </c>
      <c r="T3314" s="4">
        <f t="shared" si="110"/>
        <v>140000</v>
      </c>
      <c r="U3314" s="4">
        <f t="shared" si="109"/>
        <v>156800.00000000003</v>
      </c>
      <c r="V3314" s="4"/>
      <c r="W3314" s="6">
        <v>2016</v>
      </c>
      <c r="X3314" s="4"/>
    </row>
    <row r="3315" spans="1:24" ht="66" customHeight="1" x14ac:dyDescent="0.2">
      <c r="A3315" s="8" t="s">
        <v>3388</v>
      </c>
      <c r="B3315" s="1" t="s">
        <v>12283</v>
      </c>
      <c r="C3315" s="5" t="s">
        <v>11468</v>
      </c>
      <c r="D3315" s="5" t="s">
        <v>11462</v>
      </c>
      <c r="E3315" s="5" t="s">
        <v>11469</v>
      </c>
      <c r="F3315" s="14" t="s">
        <v>11470</v>
      </c>
      <c r="G3315" s="11" t="s">
        <v>77</v>
      </c>
      <c r="H3315" s="12">
        <v>0</v>
      </c>
      <c r="I3315" s="12" t="s">
        <v>78</v>
      </c>
      <c r="J3315" s="13" t="s">
        <v>12294</v>
      </c>
      <c r="K3315" s="1" t="s">
        <v>11665</v>
      </c>
      <c r="L3315" s="1" t="s">
        <v>79</v>
      </c>
      <c r="M3315" s="1" t="s">
        <v>80</v>
      </c>
      <c r="N3315" s="1" t="s">
        <v>11668</v>
      </c>
      <c r="O3315" s="1" t="s">
        <v>11671</v>
      </c>
      <c r="P3315" s="1">
        <v>796</v>
      </c>
      <c r="Q3315" s="7" t="s">
        <v>4673</v>
      </c>
      <c r="R3315" s="2">
        <v>6</v>
      </c>
      <c r="S3315" s="2">
        <v>10000</v>
      </c>
      <c r="T3315" s="4">
        <f t="shared" si="110"/>
        <v>60000</v>
      </c>
      <c r="U3315" s="4">
        <f t="shared" si="109"/>
        <v>67200</v>
      </c>
      <c r="V3315" s="4"/>
      <c r="W3315" s="6">
        <v>2016</v>
      </c>
      <c r="X3315" s="4"/>
    </row>
    <row r="3316" spans="1:24" ht="66" customHeight="1" x14ac:dyDescent="0.2">
      <c r="A3316" s="8" t="s">
        <v>3389</v>
      </c>
      <c r="B3316" s="1" t="s">
        <v>12283</v>
      </c>
      <c r="C3316" s="5" t="s">
        <v>11471</v>
      </c>
      <c r="D3316" s="5" t="s">
        <v>11472</v>
      </c>
      <c r="E3316" s="5" t="s">
        <v>11473</v>
      </c>
      <c r="F3316" s="14" t="s">
        <v>11474</v>
      </c>
      <c r="G3316" s="11" t="s">
        <v>77</v>
      </c>
      <c r="H3316" s="12">
        <v>0</v>
      </c>
      <c r="I3316" s="12" t="s">
        <v>78</v>
      </c>
      <c r="J3316" s="13" t="s">
        <v>12294</v>
      </c>
      <c r="K3316" s="1" t="s">
        <v>11665</v>
      </c>
      <c r="L3316" s="1" t="s">
        <v>79</v>
      </c>
      <c r="M3316" s="1" t="s">
        <v>80</v>
      </c>
      <c r="N3316" s="1" t="s">
        <v>11668</v>
      </c>
      <c r="O3316" s="1" t="s">
        <v>11671</v>
      </c>
      <c r="P3316" s="1">
        <v>796</v>
      </c>
      <c r="Q3316" s="7" t="s">
        <v>4673</v>
      </c>
      <c r="R3316" s="2">
        <v>20</v>
      </c>
      <c r="S3316" s="2">
        <v>12484</v>
      </c>
      <c r="T3316" s="4">
        <f t="shared" si="110"/>
        <v>249680</v>
      </c>
      <c r="U3316" s="4">
        <f t="shared" si="109"/>
        <v>279641.60000000003</v>
      </c>
      <c r="V3316" s="4"/>
      <c r="W3316" s="6">
        <v>2016</v>
      </c>
      <c r="X3316" s="4"/>
    </row>
    <row r="3317" spans="1:24" ht="66" customHeight="1" x14ac:dyDescent="0.2">
      <c r="A3317" s="8" t="s">
        <v>3390</v>
      </c>
      <c r="B3317" s="1" t="s">
        <v>12283</v>
      </c>
      <c r="C3317" s="5" t="s">
        <v>11471</v>
      </c>
      <c r="D3317" s="5" t="s">
        <v>11472</v>
      </c>
      <c r="E3317" s="5" t="s">
        <v>11473</v>
      </c>
      <c r="F3317" s="14" t="s">
        <v>11475</v>
      </c>
      <c r="G3317" s="11" t="s">
        <v>77</v>
      </c>
      <c r="H3317" s="12">
        <v>0</v>
      </c>
      <c r="I3317" s="12" t="s">
        <v>78</v>
      </c>
      <c r="J3317" s="13" t="s">
        <v>12294</v>
      </c>
      <c r="K3317" s="1" t="s">
        <v>11665</v>
      </c>
      <c r="L3317" s="1" t="s">
        <v>79</v>
      </c>
      <c r="M3317" s="1" t="s">
        <v>80</v>
      </c>
      <c r="N3317" s="1" t="s">
        <v>11668</v>
      </c>
      <c r="O3317" s="1" t="s">
        <v>11671</v>
      </c>
      <c r="P3317" s="1">
        <v>796</v>
      </c>
      <c r="Q3317" s="7" t="s">
        <v>4673</v>
      </c>
      <c r="R3317" s="2">
        <v>10</v>
      </c>
      <c r="S3317" s="2">
        <v>12425</v>
      </c>
      <c r="T3317" s="4">
        <f t="shared" si="110"/>
        <v>124250</v>
      </c>
      <c r="U3317" s="4">
        <f t="shared" si="109"/>
        <v>139160</v>
      </c>
      <c r="V3317" s="4"/>
      <c r="W3317" s="6">
        <v>2016</v>
      </c>
      <c r="X3317" s="4"/>
    </row>
    <row r="3318" spans="1:24" ht="66" customHeight="1" x14ac:dyDescent="0.2">
      <c r="A3318" s="8" t="s">
        <v>3391</v>
      </c>
      <c r="B3318" s="1" t="s">
        <v>12283</v>
      </c>
      <c r="C3318" s="5" t="s">
        <v>11746</v>
      </c>
      <c r="D3318" s="5" t="s">
        <v>7540</v>
      </c>
      <c r="E3318" s="5" t="s">
        <v>12002</v>
      </c>
      <c r="F3318" s="14" t="s">
        <v>11476</v>
      </c>
      <c r="G3318" s="11" t="s">
        <v>11672</v>
      </c>
      <c r="H3318" s="12">
        <v>0.5</v>
      </c>
      <c r="I3318" s="12" t="s">
        <v>78</v>
      </c>
      <c r="J3318" s="13" t="s">
        <v>12294</v>
      </c>
      <c r="K3318" s="1" t="s">
        <v>12284</v>
      </c>
      <c r="L3318" s="1" t="s">
        <v>79</v>
      </c>
      <c r="M3318" s="1" t="s">
        <v>80</v>
      </c>
      <c r="N3318" s="1" t="s">
        <v>11668</v>
      </c>
      <c r="O3318" s="1" t="s">
        <v>82</v>
      </c>
      <c r="P3318" s="1">
        <v>796</v>
      </c>
      <c r="Q3318" s="7" t="s">
        <v>11918</v>
      </c>
      <c r="R3318" s="2">
        <v>196</v>
      </c>
      <c r="S3318" s="2">
        <v>535</v>
      </c>
      <c r="T3318" s="4">
        <f t="shared" si="110"/>
        <v>104860</v>
      </c>
      <c r="U3318" s="4">
        <f t="shared" si="109"/>
        <v>117443.20000000001</v>
      </c>
      <c r="V3318" s="4" t="s">
        <v>4658</v>
      </c>
      <c r="W3318" s="6">
        <v>2016</v>
      </c>
      <c r="X3318" s="4"/>
    </row>
    <row r="3319" spans="1:24" ht="66" customHeight="1" x14ac:dyDescent="0.2">
      <c r="A3319" s="8" t="s">
        <v>3392</v>
      </c>
      <c r="B3319" s="1" t="s">
        <v>12283</v>
      </c>
      <c r="C3319" s="5" t="s">
        <v>7333</v>
      </c>
      <c r="D3319" s="5" t="s">
        <v>7334</v>
      </c>
      <c r="E3319" s="5" t="s">
        <v>5211</v>
      </c>
      <c r="F3319" s="14" t="s">
        <v>7335</v>
      </c>
      <c r="G3319" s="11" t="s">
        <v>11672</v>
      </c>
      <c r="H3319" s="12">
        <v>0.5</v>
      </c>
      <c r="I3319" s="12" t="s">
        <v>78</v>
      </c>
      <c r="J3319" s="13" t="s">
        <v>12294</v>
      </c>
      <c r="K3319" s="1" t="s">
        <v>12284</v>
      </c>
      <c r="L3319" s="1" t="s">
        <v>79</v>
      </c>
      <c r="M3319" s="1" t="s">
        <v>80</v>
      </c>
      <c r="N3319" s="1" t="s">
        <v>11668</v>
      </c>
      <c r="O3319" s="1" t="s">
        <v>82</v>
      </c>
      <c r="P3319" s="1">
        <v>796</v>
      </c>
      <c r="Q3319" s="7" t="s">
        <v>11836</v>
      </c>
      <c r="R3319" s="2">
        <v>25</v>
      </c>
      <c r="S3319" s="2">
        <v>1600</v>
      </c>
      <c r="T3319" s="4">
        <f t="shared" si="110"/>
        <v>40000</v>
      </c>
      <c r="U3319" s="4">
        <f t="shared" si="109"/>
        <v>44800.000000000007</v>
      </c>
      <c r="V3319" s="4" t="s">
        <v>4658</v>
      </c>
      <c r="W3319" s="6">
        <v>2016</v>
      </c>
      <c r="X3319" s="4"/>
    </row>
    <row r="3320" spans="1:24" ht="66" customHeight="1" x14ac:dyDescent="0.2">
      <c r="A3320" s="8" t="s">
        <v>3393</v>
      </c>
      <c r="B3320" s="1" t="s">
        <v>12283</v>
      </c>
      <c r="C3320" s="5" t="s">
        <v>7333</v>
      </c>
      <c r="D3320" s="5" t="s">
        <v>7334</v>
      </c>
      <c r="E3320" s="5" t="s">
        <v>5211</v>
      </c>
      <c r="F3320" s="14" t="s">
        <v>11477</v>
      </c>
      <c r="G3320" s="11" t="s">
        <v>11672</v>
      </c>
      <c r="H3320" s="12">
        <v>0.5</v>
      </c>
      <c r="I3320" s="12" t="s">
        <v>78</v>
      </c>
      <c r="J3320" s="13" t="s">
        <v>12294</v>
      </c>
      <c r="K3320" s="1" t="s">
        <v>12284</v>
      </c>
      <c r="L3320" s="1" t="s">
        <v>79</v>
      </c>
      <c r="M3320" s="1" t="s">
        <v>80</v>
      </c>
      <c r="N3320" s="1" t="s">
        <v>11668</v>
      </c>
      <c r="O3320" s="1" t="s">
        <v>82</v>
      </c>
      <c r="P3320" s="1">
        <v>796</v>
      </c>
      <c r="Q3320" s="7" t="s">
        <v>11836</v>
      </c>
      <c r="R3320" s="2">
        <v>30</v>
      </c>
      <c r="S3320" s="2">
        <v>525</v>
      </c>
      <c r="T3320" s="4">
        <f t="shared" si="110"/>
        <v>15750</v>
      </c>
      <c r="U3320" s="4">
        <f t="shared" si="109"/>
        <v>17640</v>
      </c>
      <c r="V3320" s="4" t="s">
        <v>4658</v>
      </c>
      <c r="W3320" s="6">
        <v>2016</v>
      </c>
      <c r="X3320" s="4"/>
    </row>
    <row r="3321" spans="1:24" ht="66" customHeight="1" x14ac:dyDescent="0.2">
      <c r="A3321" s="8" t="s">
        <v>3394</v>
      </c>
      <c r="B3321" s="1" t="s">
        <v>12283</v>
      </c>
      <c r="C3321" s="5" t="s">
        <v>11478</v>
      </c>
      <c r="D3321" s="5" t="s">
        <v>12003</v>
      </c>
      <c r="E3321" s="5" t="s">
        <v>12004</v>
      </c>
      <c r="F3321" s="14" t="s">
        <v>11479</v>
      </c>
      <c r="G3321" s="11" t="s">
        <v>11672</v>
      </c>
      <c r="H3321" s="12">
        <v>0.5</v>
      </c>
      <c r="I3321" s="12" t="s">
        <v>78</v>
      </c>
      <c r="J3321" s="13" t="s">
        <v>12294</v>
      </c>
      <c r="K3321" s="1" t="s">
        <v>12284</v>
      </c>
      <c r="L3321" s="1" t="s">
        <v>79</v>
      </c>
      <c r="M3321" s="1" t="s">
        <v>80</v>
      </c>
      <c r="N3321" s="1" t="s">
        <v>11668</v>
      </c>
      <c r="O3321" s="1" t="s">
        <v>82</v>
      </c>
      <c r="P3321" s="1">
        <v>796</v>
      </c>
      <c r="Q3321" s="7" t="s">
        <v>11836</v>
      </c>
      <c r="R3321" s="2">
        <v>476</v>
      </c>
      <c r="S3321" s="2">
        <v>1500</v>
      </c>
      <c r="T3321" s="4">
        <f t="shared" si="110"/>
        <v>714000</v>
      </c>
      <c r="U3321" s="4">
        <f t="shared" si="109"/>
        <v>799680.00000000012</v>
      </c>
      <c r="V3321" s="4" t="s">
        <v>4658</v>
      </c>
      <c r="W3321" s="6">
        <v>2016</v>
      </c>
      <c r="X3321" s="4"/>
    </row>
    <row r="3322" spans="1:24" ht="66" customHeight="1" x14ac:dyDescent="0.2">
      <c r="A3322" s="8" t="s">
        <v>3395</v>
      </c>
      <c r="B3322" s="1" t="s">
        <v>12283</v>
      </c>
      <c r="C3322" s="5" t="s">
        <v>11480</v>
      </c>
      <c r="D3322" s="5" t="s">
        <v>12005</v>
      </c>
      <c r="E3322" s="5" t="s">
        <v>12006</v>
      </c>
      <c r="F3322" s="14" t="s">
        <v>11481</v>
      </c>
      <c r="G3322" s="11" t="s">
        <v>11672</v>
      </c>
      <c r="H3322" s="12">
        <v>0.5</v>
      </c>
      <c r="I3322" s="12" t="s">
        <v>78</v>
      </c>
      <c r="J3322" s="13" t="s">
        <v>12294</v>
      </c>
      <c r="K3322" s="1" t="s">
        <v>12284</v>
      </c>
      <c r="L3322" s="1" t="s">
        <v>79</v>
      </c>
      <c r="M3322" s="1" t="s">
        <v>80</v>
      </c>
      <c r="N3322" s="1" t="s">
        <v>11668</v>
      </c>
      <c r="O3322" s="1" t="s">
        <v>82</v>
      </c>
      <c r="P3322" s="1">
        <v>715</v>
      </c>
      <c r="Q3322" s="7" t="s">
        <v>11940</v>
      </c>
      <c r="R3322" s="2">
        <v>2935</v>
      </c>
      <c r="S3322" s="2">
        <v>220</v>
      </c>
      <c r="T3322" s="4">
        <f t="shared" si="110"/>
        <v>645700</v>
      </c>
      <c r="U3322" s="4">
        <f t="shared" si="109"/>
        <v>723184.00000000012</v>
      </c>
      <c r="V3322" s="4" t="s">
        <v>4658</v>
      </c>
      <c r="W3322" s="6">
        <v>2016</v>
      </c>
      <c r="X3322" s="4"/>
    </row>
    <row r="3323" spans="1:24" ht="66" customHeight="1" x14ac:dyDescent="0.2">
      <c r="A3323" s="8" t="s">
        <v>3396</v>
      </c>
      <c r="B3323" s="1" t="s">
        <v>12283</v>
      </c>
      <c r="C3323" s="5" t="s">
        <v>11482</v>
      </c>
      <c r="D3323" s="5" t="s">
        <v>11483</v>
      </c>
      <c r="E3323" s="5" t="s">
        <v>12007</v>
      </c>
      <c r="F3323" s="14" t="s">
        <v>11484</v>
      </c>
      <c r="G3323" s="11" t="s">
        <v>11672</v>
      </c>
      <c r="H3323" s="12">
        <v>0.5</v>
      </c>
      <c r="I3323" s="12" t="s">
        <v>78</v>
      </c>
      <c r="J3323" s="13" t="s">
        <v>12294</v>
      </c>
      <c r="K3323" s="1" t="s">
        <v>12284</v>
      </c>
      <c r="L3323" s="1" t="s">
        <v>79</v>
      </c>
      <c r="M3323" s="1" t="s">
        <v>80</v>
      </c>
      <c r="N3323" s="1" t="s">
        <v>11668</v>
      </c>
      <c r="O3323" s="1" t="s">
        <v>82</v>
      </c>
      <c r="P3323" s="1">
        <v>796</v>
      </c>
      <c r="Q3323" s="7" t="s">
        <v>4673</v>
      </c>
      <c r="R3323" s="2">
        <v>318</v>
      </c>
      <c r="S3323" s="2">
        <v>808.24</v>
      </c>
      <c r="T3323" s="4">
        <f t="shared" si="110"/>
        <v>257020.32</v>
      </c>
      <c r="U3323" s="4">
        <f t="shared" si="109"/>
        <v>287862.75840000005</v>
      </c>
      <c r="V3323" s="4" t="s">
        <v>4658</v>
      </c>
      <c r="W3323" s="6">
        <v>2016</v>
      </c>
      <c r="X3323" s="4"/>
    </row>
    <row r="3324" spans="1:24" ht="66" customHeight="1" x14ac:dyDescent="0.2">
      <c r="A3324" s="8" t="s">
        <v>3397</v>
      </c>
      <c r="B3324" s="1" t="s">
        <v>12283</v>
      </c>
      <c r="C3324" s="5" t="s">
        <v>11485</v>
      </c>
      <c r="D3324" s="5" t="s">
        <v>12008</v>
      </c>
      <c r="E3324" s="5" t="s">
        <v>12009</v>
      </c>
      <c r="F3324" s="14" t="s">
        <v>11486</v>
      </c>
      <c r="G3324" s="11" t="s">
        <v>11672</v>
      </c>
      <c r="H3324" s="12">
        <v>0.5</v>
      </c>
      <c r="I3324" s="12" t="s">
        <v>78</v>
      </c>
      <c r="J3324" s="13" t="s">
        <v>12294</v>
      </c>
      <c r="K3324" s="1" t="s">
        <v>12284</v>
      </c>
      <c r="L3324" s="1" t="s">
        <v>79</v>
      </c>
      <c r="M3324" s="1" t="s">
        <v>80</v>
      </c>
      <c r="N3324" s="1" t="s">
        <v>11668</v>
      </c>
      <c r="O3324" s="1" t="s">
        <v>82</v>
      </c>
      <c r="P3324" s="1">
        <v>715</v>
      </c>
      <c r="Q3324" s="7" t="s">
        <v>11940</v>
      </c>
      <c r="R3324" s="2">
        <v>280</v>
      </c>
      <c r="S3324" s="2">
        <v>1145</v>
      </c>
      <c r="T3324" s="4">
        <f t="shared" si="110"/>
        <v>320600</v>
      </c>
      <c r="U3324" s="4">
        <f t="shared" si="109"/>
        <v>359072.00000000006</v>
      </c>
      <c r="V3324" s="4" t="s">
        <v>4658</v>
      </c>
      <c r="W3324" s="6">
        <v>2016</v>
      </c>
      <c r="X3324" s="4"/>
    </row>
    <row r="3325" spans="1:24" ht="66" customHeight="1" x14ac:dyDescent="0.2">
      <c r="A3325" s="8" t="s">
        <v>3398</v>
      </c>
      <c r="B3325" s="1" t="s">
        <v>12283</v>
      </c>
      <c r="C3325" s="5" t="s">
        <v>11487</v>
      </c>
      <c r="D3325" s="5" t="s">
        <v>11157</v>
      </c>
      <c r="E3325" s="5" t="s">
        <v>12010</v>
      </c>
      <c r="F3325" s="14" t="s">
        <v>11488</v>
      </c>
      <c r="G3325" s="11" t="s">
        <v>11672</v>
      </c>
      <c r="H3325" s="12">
        <v>0.5</v>
      </c>
      <c r="I3325" s="12" t="s">
        <v>78</v>
      </c>
      <c r="J3325" s="13" t="s">
        <v>12294</v>
      </c>
      <c r="K3325" s="1" t="s">
        <v>12284</v>
      </c>
      <c r="L3325" s="1" t="s">
        <v>79</v>
      </c>
      <c r="M3325" s="1" t="s">
        <v>80</v>
      </c>
      <c r="N3325" s="1" t="s">
        <v>11668</v>
      </c>
      <c r="O3325" s="1" t="s">
        <v>82</v>
      </c>
      <c r="P3325" s="1">
        <v>715</v>
      </c>
      <c r="Q3325" s="7" t="s">
        <v>11940</v>
      </c>
      <c r="R3325" s="2">
        <v>30</v>
      </c>
      <c r="S3325" s="2">
        <v>9585</v>
      </c>
      <c r="T3325" s="4">
        <f t="shared" si="110"/>
        <v>287550</v>
      </c>
      <c r="U3325" s="4">
        <f t="shared" si="109"/>
        <v>322056.00000000006</v>
      </c>
      <c r="V3325" s="4" t="s">
        <v>4658</v>
      </c>
      <c r="W3325" s="6">
        <v>2016</v>
      </c>
      <c r="X3325" s="4"/>
    </row>
    <row r="3326" spans="1:24" ht="66" customHeight="1" x14ac:dyDescent="0.2">
      <c r="A3326" s="8" t="s">
        <v>3399</v>
      </c>
      <c r="B3326" s="1" t="s">
        <v>12283</v>
      </c>
      <c r="C3326" s="5" t="s">
        <v>11489</v>
      </c>
      <c r="D3326" s="5" t="s">
        <v>11157</v>
      </c>
      <c r="E3326" s="5" t="s">
        <v>12011</v>
      </c>
      <c r="F3326" s="14" t="s">
        <v>11490</v>
      </c>
      <c r="G3326" s="11" t="s">
        <v>11672</v>
      </c>
      <c r="H3326" s="12">
        <v>0.5</v>
      </c>
      <c r="I3326" s="12" t="s">
        <v>78</v>
      </c>
      <c r="J3326" s="13" t="s">
        <v>12294</v>
      </c>
      <c r="K3326" s="1" t="s">
        <v>12284</v>
      </c>
      <c r="L3326" s="1" t="s">
        <v>79</v>
      </c>
      <c r="M3326" s="1" t="s">
        <v>80</v>
      </c>
      <c r="N3326" s="1" t="s">
        <v>11668</v>
      </c>
      <c r="O3326" s="1" t="s">
        <v>82</v>
      </c>
      <c r="P3326" s="1">
        <v>715</v>
      </c>
      <c r="Q3326" s="7" t="s">
        <v>11940</v>
      </c>
      <c r="R3326" s="2">
        <v>134</v>
      </c>
      <c r="S3326" s="2">
        <v>1125</v>
      </c>
      <c r="T3326" s="4">
        <f t="shared" si="110"/>
        <v>150750</v>
      </c>
      <c r="U3326" s="4">
        <f t="shared" si="109"/>
        <v>168840.00000000003</v>
      </c>
      <c r="V3326" s="4" t="s">
        <v>4658</v>
      </c>
      <c r="W3326" s="6">
        <v>2016</v>
      </c>
      <c r="X3326" s="4"/>
    </row>
    <row r="3327" spans="1:24" ht="66" customHeight="1" x14ac:dyDescent="0.2">
      <c r="A3327" s="8" t="s">
        <v>3400</v>
      </c>
      <c r="B3327" s="1" t="s">
        <v>12283</v>
      </c>
      <c r="C3327" s="5" t="s">
        <v>11491</v>
      </c>
      <c r="D3327" s="5" t="s">
        <v>11157</v>
      </c>
      <c r="E3327" s="5" t="s">
        <v>12012</v>
      </c>
      <c r="F3327" s="14" t="s">
        <v>11492</v>
      </c>
      <c r="G3327" s="11" t="s">
        <v>11672</v>
      </c>
      <c r="H3327" s="12">
        <v>0.5</v>
      </c>
      <c r="I3327" s="12" t="s">
        <v>78</v>
      </c>
      <c r="J3327" s="13" t="s">
        <v>12294</v>
      </c>
      <c r="K3327" s="1" t="s">
        <v>12284</v>
      </c>
      <c r="L3327" s="1" t="s">
        <v>79</v>
      </c>
      <c r="M3327" s="1" t="s">
        <v>80</v>
      </c>
      <c r="N3327" s="1" t="s">
        <v>11668</v>
      </c>
      <c r="O3327" s="1" t="s">
        <v>82</v>
      </c>
      <c r="P3327" s="1">
        <v>715</v>
      </c>
      <c r="Q3327" s="7" t="s">
        <v>11940</v>
      </c>
      <c r="R3327" s="2">
        <v>596</v>
      </c>
      <c r="S3327" s="2">
        <v>2966</v>
      </c>
      <c r="T3327" s="4">
        <f t="shared" si="110"/>
        <v>1767736</v>
      </c>
      <c r="U3327" s="4">
        <f t="shared" si="109"/>
        <v>1979864.3200000003</v>
      </c>
      <c r="V3327" s="4" t="s">
        <v>4658</v>
      </c>
      <c r="W3327" s="6">
        <v>2016</v>
      </c>
      <c r="X3327" s="4"/>
    </row>
    <row r="3328" spans="1:24" ht="66" customHeight="1" x14ac:dyDescent="0.2">
      <c r="A3328" s="8" t="s">
        <v>3401</v>
      </c>
      <c r="B3328" s="1" t="s">
        <v>12283</v>
      </c>
      <c r="C3328" s="5" t="s">
        <v>11493</v>
      </c>
      <c r="D3328" s="5" t="s">
        <v>11157</v>
      </c>
      <c r="E3328" s="5" t="s">
        <v>12013</v>
      </c>
      <c r="F3328" s="14" t="s">
        <v>11494</v>
      </c>
      <c r="G3328" s="11" t="s">
        <v>11672</v>
      </c>
      <c r="H3328" s="12">
        <v>0.5</v>
      </c>
      <c r="I3328" s="12" t="s">
        <v>78</v>
      </c>
      <c r="J3328" s="13" t="s">
        <v>12294</v>
      </c>
      <c r="K3328" s="1" t="s">
        <v>12284</v>
      </c>
      <c r="L3328" s="1" t="s">
        <v>79</v>
      </c>
      <c r="M3328" s="1" t="s">
        <v>80</v>
      </c>
      <c r="N3328" s="1" t="s">
        <v>11668</v>
      </c>
      <c r="O3328" s="1" t="s">
        <v>82</v>
      </c>
      <c r="P3328" s="1">
        <v>715</v>
      </c>
      <c r="Q3328" s="7" t="s">
        <v>11940</v>
      </c>
      <c r="R3328" s="2">
        <v>132</v>
      </c>
      <c r="S3328" s="2">
        <v>362</v>
      </c>
      <c r="T3328" s="4">
        <f t="shared" si="110"/>
        <v>47784</v>
      </c>
      <c r="U3328" s="4">
        <f t="shared" si="109"/>
        <v>53518.080000000002</v>
      </c>
      <c r="V3328" s="4" t="s">
        <v>4658</v>
      </c>
      <c r="W3328" s="6">
        <v>2016</v>
      </c>
      <c r="X3328" s="4"/>
    </row>
    <row r="3329" spans="1:24" ht="66" customHeight="1" x14ac:dyDescent="0.2">
      <c r="A3329" s="8" t="s">
        <v>3402</v>
      </c>
      <c r="B3329" s="1" t="s">
        <v>12283</v>
      </c>
      <c r="C3329" s="5" t="s">
        <v>11482</v>
      </c>
      <c r="D3329" s="5" t="s">
        <v>11483</v>
      </c>
      <c r="E3329" s="5" t="s">
        <v>12007</v>
      </c>
      <c r="F3329" s="14" t="s">
        <v>11495</v>
      </c>
      <c r="G3329" s="11" t="s">
        <v>11672</v>
      </c>
      <c r="H3329" s="12">
        <v>0.5</v>
      </c>
      <c r="I3329" s="12" t="s">
        <v>78</v>
      </c>
      <c r="J3329" s="13" t="s">
        <v>12294</v>
      </c>
      <c r="K3329" s="1" t="s">
        <v>12284</v>
      </c>
      <c r="L3329" s="1" t="s">
        <v>79</v>
      </c>
      <c r="M3329" s="1" t="s">
        <v>80</v>
      </c>
      <c r="N3329" s="1" t="s">
        <v>11668</v>
      </c>
      <c r="O3329" s="1" t="s">
        <v>82</v>
      </c>
      <c r="P3329" s="1">
        <v>796</v>
      </c>
      <c r="Q3329" s="7" t="s">
        <v>11836</v>
      </c>
      <c r="R3329" s="2">
        <v>3522</v>
      </c>
      <c r="S3329" s="2">
        <v>152</v>
      </c>
      <c r="T3329" s="4">
        <f t="shared" si="110"/>
        <v>535344</v>
      </c>
      <c r="U3329" s="4">
        <f t="shared" si="109"/>
        <v>599585.28000000003</v>
      </c>
      <c r="V3329" s="4" t="s">
        <v>4658</v>
      </c>
      <c r="W3329" s="6">
        <v>2016</v>
      </c>
      <c r="X3329" s="4"/>
    </row>
    <row r="3330" spans="1:24" ht="66" customHeight="1" x14ac:dyDescent="0.2">
      <c r="A3330" s="8" t="s">
        <v>3403</v>
      </c>
      <c r="B3330" s="1" t="s">
        <v>12283</v>
      </c>
      <c r="C3330" s="5" t="s">
        <v>11496</v>
      </c>
      <c r="D3330" s="5" t="s">
        <v>11483</v>
      </c>
      <c r="E3330" s="5" t="s">
        <v>12033</v>
      </c>
      <c r="F3330" s="14" t="s">
        <v>11497</v>
      </c>
      <c r="G3330" s="11" t="s">
        <v>11672</v>
      </c>
      <c r="H3330" s="12">
        <v>0.5</v>
      </c>
      <c r="I3330" s="12" t="s">
        <v>78</v>
      </c>
      <c r="J3330" s="13" t="s">
        <v>12294</v>
      </c>
      <c r="K3330" s="1" t="s">
        <v>12284</v>
      </c>
      <c r="L3330" s="1" t="s">
        <v>79</v>
      </c>
      <c r="M3330" s="1" t="s">
        <v>80</v>
      </c>
      <c r="N3330" s="1" t="s">
        <v>11668</v>
      </c>
      <c r="O3330" s="1" t="s">
        <v>82</v>
      </c>
      <c r="P3330" s="1">
        <v>796</v>
      </c>
      <c r="Q3330" s="7" t="s">
        <v>11836</v>
      </c>
      <c r="R3330" s="2">
        <v>4300</v>
      </c>
      <c r="S3330" s="2">
        <v>152</v>
      </c>
      <c r="T3330" s="4">
        <f t="shared" si="110"/>
        <v>653600</v>
      </c>
      <c r="U3330" s="4">
        <f t="shared" si="109"/>
        <v>732032.00000000012</v>
      </c>
      <c r="V3330" s="4" t="s">
        <v>4658</v>
      </c>
      <c r="W3330" s="6">
        <v>2016</v>
      </c>
      <c r="X3330" s="4"/>
    </row>
    <row r="3331" spans="1:24" ht="66" customHeight="1" x14ac:dyDescent="0.2">
      <c r="A3331" s="8" t="s">
        <v>3404</v>
      </c>
      <c r="B3331" s="1" t="s">
        <v>12283</v>
      </c>
      <c r="C3331" s="5" t="s">
        <v>11498</v>
      </c>
      <c r="D3331" s="5" t="s">
        <v>12014</v>
      </c>
      <c r="E3331" s="5" t="s">
        <v>12015</v>
      </c>
      <c r="F3331" s="14" t="s">
        <v>11499</v>
      </c>
      <c r="G3331" s="11" t="s">
        <v>77</v>
      </c>
      <c r="H3331" s="12">
        <v>0.5</v>
      </c>
      <c r="I3331" s="12" t="s">
        <v>78</v>
      </c>
      <c r="J3331" s="13" t="s">
        <v>12294</v>
      </c>
      <c r="K3331" s="1" t="s">
        <v>12284</v>
      </c>
      <c r="L3331" s="1" t="s">
        <v>79</v>
      </c>
      <c r="M3331" s="1" t="s">
        <v>80</v>
      </c>
      <c r="N3331" s="1" t="s">
        <v>11668</v>
      </c>
      <c r="O3331" s="1" t="s">
        <v>82</v>
      </c>
      <c r="P3331" s="1">
        <v>796</v>
      </c>
      <c r="Q3331" s="7" t="s">
        <v>11836</v>
      </c>
      <c r="R3331" s="2">
        <v>2</v>
      </c>
      <c r="S3331" s="2">
        <v>740</v>
      </c>
      <c r="T3331" s="4">
        <f t="shared" si="110"/>
        <v>1480</v>
      </c>
      <c r="U3331" s="4">
        <f t="shared" si="109"/>
        <v>1657.6000000000001</v>
      </c>
      <c r="V3331" s="4" t="s">
        <v>4658</v>
      </c>
      <c r="W3331" s="6">
        <v>2016</v>
      </c>
      <c r="X3331" s="4"/>
    </row>
    <row r="3332" spans="1:24" ht="66" customHeight="1" x14ac:dyDescent="0.2">
      <c r="A3332" s="8" t="s">
        <v>3405</v>
      </c>
      <c r="B3332" s="1" t="s">
        <v>12283</v>
      </c>
      <c r="C3332" s="5" t="s">
        <v>11498</v>
      </c>
      <c r="D3332" s="5" t="s">
        <v>12014</v>
      </c>
      <c r="E3332" s="5" t="s">
        <v>12015</v>
      </c>
      <c r="F3332" s="14" t="s">
        <v>11500</v>
      </c>
      <c r="G3332" s="11" t="s">
        <v>77</v>
      </c>
      <c r="H3332" s="12">
        <v>0.5</v>
      </c>
      <c r="I3332" s="12" t="s">
        <v>78</v>
      </c>
      <c r="J3332" s="13" t="s">
        <v>12294</v>
      </c>
      <c r="K3332" s="1" t="s">
        <v>12284</v>
      </c>
      <c r="L3332" s="1" t="s">
        <v>79</v>
      </c>
      <c r="M3332" s="1" t="s">
        <v>80</v>
      </c>
      <c r="N3332" s="1" t="s">
        <v>11668</v>
      </c>
      <c r="O3332" s="1" t="s">
        <v>82</v>
      </c>
      <c r="P3332" s="1">
        <v>796</v>
      </c>
      <c r="Q3332" s="7" t="s">
        <v>11836</v>
      </c>
      <c r="R3332" s="2">
        <v>966</v>
      </c>
      <c r="S3332" s="2">
        <v>350</v>
      </c>
      <c r="T3332" s="4">
        <f t="shared" si="110"/>
        <v>338100</v>
      </c>
      <c r="U3332" s="4">
        <f t="shared" si="109"/>
        <v>378672.00000000006</v>
      </c>
      <c r="V3332" s="4" t="s">
        <v>4658</v>
      </c>
      <c r="W3332" s="6">
        <v>2016</v>
      </c>
      <c r="X3332" s="4"/>
    </row>
    <row r="3333" spans="1:24" ht="66" customHeight="1" x14ac:dyDescent="0.2">
      <c r="A3333" s="8" t="s">
        <v>3406</v>
      </c>
      <c r="B3333" s="1" t="s">
        <v>12283</v>
      </c>
      <c r="C3333" s="5" t="s">
        <v>11498</v>
      </c>
      <c r="D3333" s="5" t="s">
        <v>12014</v>
      </c>
      <c r="E3333" s="5" t="s">
        <v>12015</v>
      </c>
      <c r="F3333" s="14" t="s">
        <v>11501</v>
      </c>
      <c r="G3333" s="11" t="s">
        <v>77</v>
      </c>
      <c r="H3333" s="12">
        <v>0.5</v>
      </c>
      <c r="I3333" s="12" t="s">
        <v>78</v>
      </c>
      <c r="J3333" s="13" t="s">
        <v>12294</v>
      </c>
      <c r="K3333" s="1" t="s">
        <v>12284</v>
      </c>
      <c r="L3333" s="1" t="s">
        <v>79</v>
      </c>
      <c r="M3333" s="1" t="s">
        <v>80</v>
      </c>
      <c r="N3333" s="1" t="s">
        <v>11668</v>
      </c>
      <c r="O3333" s="1" t="s">
        <v>82</v>
      </c>
      <c r="P3333" s="1">
        <v>796</v>
      </c>
      <c r="Q3333" s="7" t="s">
        <v>11836</v>
      </c>
      <c r="R3333" s="2">
        <v>197</v>
      </c>
      <c r="S3333" s="2">
        <v>1500</v>
      </c>
      <c r="T3333" s="4">
        <f t="shared" si="110"/>
        <v>295500</v>
      </c>
      <c r="U3333" s="4">
        <f t="shared" si="109"/>
        <v>330960.00000000006</v>
      </c>
      <c r="V3333" s="4" t="s">
        <v>4658</v>
      </c>
      <c r="W3333" s="6">
        <v>2016</v>
      </c>
      <c r="X3333" s="4"/>
    </row>
    <row r="3334" spans="1:24" ht="66" customHeight="1" x14ac:dyDescent="0.2">
      <c r="A3334" s="8" t="s">
        <v>3407</v>
      </c>
      <c r="B3334" s="1" t="s">
        <v>12283</v>
      </c>
      <c r="C3334" s="5" t="s">
        <v>11502</v>
      </c>
      <c r="D3334" s="5" t="s">
        <v>12014</v>
      </c>
      <c r="E3334" s="5" t="s">
        <v>12016</v>
      </c>
      <c r="F3334" s="14" t="s">
        <v>11503</v>
      </c>
      <c r="G3334" s="11" t="s">
        <v>77</v>
      </c>
      <c r="H3334" s="12">
        <v>0.5</v>
      </c>
      <c r="I3334" s="12" t="s">
        <v>78</v>
      </c>
      <c r="J3334" s="13" t="s">
        <v>12294</v>
      </c>
      <c r="K3334" s="1" t="s">
        <v>12284</v>
      </c>
      <c r="L3334" s="1" t="s">
        <v>79</v>
      </c>
      <c r="M3334" s="1" t="s">
        <v>80</v>
      </c>
      <c r="N3334" s="1" t="s">
        <v>11668</v>
      </c>
      <c r="O3334" s="1" t="s">
        <v>82</v>
      </c>
      <c r="P3334" s="1">
        <v>796</v>
      </c>
      <c r="Q3334" s="7" t="s">
        <v>11836</v>
      </c>
      <c r="R3334" s="2">
        <v>101</v>
      </c>
      <c r="S3334" s="2">
        <v>280</v>
      </c>
      <c r="T3334" s="4">
        <f t="shared" si="110"/>
        <v>28280</v>
      </c>
      <c r="U3334" s="4">
        <f t="shared" si="109"/>
        <v>31673.600000000002</v>
      </c>
      <c r="V3334" s="4" t="s">
        <v>4658</v>
      </c>
      <c r="W3334" s="6">
        <v>2016</v>
      </c>
      <c r="X3334" s="4"/>
    </row>
    <row r="3335" spans="1:24" ht="66" customHeight="1" x14ac:dyDescent="0.2">
      <c r="A3335" s="8" t="s">
        <v>3408</v>
      </c>
      <c r="B3335" s="1" t="s">
        <v>12283</v>
      </c>
      <c r="C3335" s="5" t="s">
        <v>11502</v>
      </c>
      <c r="D3335" s="5" t="s">
        <v>12014</v>
      </c>
      <c r="E3335" s="5" t="s">
        <v>12016</v>
      </c>
      <c r="F3335" s="14" t="s">
        <v>11504</v>
      </c>
      <c r="G3335" s="11" t="s">
        <v>77</v>
      </c>
      <c r="H3335" s="12">
        <v>0.5</v>
      </c>
      <c r="I3335" s="12" t="s">
        <v>78</v>
      </c>
      <c r="J3335" s="13" t="s">
        <v>12294</v>
      </c>
      <c r="K3335" s="1" t="s">
        <v>12284</v>
      </c>
      <c r="L3335" s="1" t="s">
        <v>79</v>
      </c>
      <c r="M3335" s="1" t="s">
        <v>80</v>
      </c>
      <c r="N3335" s="1" t="s">
        <v>11668</v>
      </c>
      <c r="O3335" s="1" t="s">
        <v>82</v>
      </c>
      <c r="P3335" s="1">
        <v>796</v>
      </c>
      <c r="Q3335" s="7" t="s">
        <v>11836</v>
      </c>
      <c r="R3335" s="2">
        <v>380</v>
      </c>
      <c r="S3335" s="2">
        <v>400</v>
      </c>
      <c r="T3335" s="4">
        <f t="shared" si="110"/>
        <v>152000</v>
      </c>
      <c r="U3335" s="4">
        <f t="shared" si="109"/>
        <v>170240.00000000003</v>
      </c>
      <c r="V3335" s="4" t="s">
        <v>4658</v>
      </c>
      <c r="W3335" s="6">
        <v>2016</v>
      </c>
      <c r="X3335" s="4"/>
    </row>
    <row r="3336" spans="1:24" ht="66" customHeight="1" x14ac:dyDescent="0.2">
      <c r="A3336" s="8" t="s">
        <v>3409</v>
      </c>
      <c r="B3336" s="1" t="s">
        <v>12283</v>
      </c>
      <c r="C3336" s="5" t="s">
        <v>11498</v>
      </c>
      <c r="D3336" s="5" t="s">
        <v>12014</v>
      </c>
      <c r="E3336" s="5" t="s">
        <v>12015</v>
      </c>
      <c r="F3336" s="14" t="s">
        <v>11505</v>
      </c>
      <c r="G3336" s="11" t="s">
        <v>77</v>
      </c>
      <c r="H3336" s="12">
        <v>0.5</v>
      </c>
      <c r="I3336" s="12" t="s">
        <v>78</v>
      </c>
      <c r="J3336" s="13" t="s">
        <v>12294</v>
      </c>
      <c r="K3336" s="1" t="s">
        <v>12284</v>
      </c>
      <c r="L3336" s="1" t="s">
        <v>79</v>
      </c>
      <c r="M3336" s="1" t="s">
        <v>80</v>
      </c>
      <c r="N3336" s="1" t="s">
        <v>11668</v>
      </c>
      <c r="O3336" s="1" t="s">
        <v>82</v>
      </c>
      <c r="P3336" s="1">
        <v>796</v>
      </c>
      <c r="Q3336" s="7" t="s">
        <v>11836</v>
      </c>
      <c r="R3336" s="2">
        <v>276</v>
      </c>
      <c r="S3336" s="2">
        <v>320</v>
      </c>
      <c r="T3336" s="4">
        <f t="shared" si="110"/>
        <v>88320</v>
      </c>
      <c r="U3336" s="4">
        <f t="shared" si="109"/>
        <v>98918.400000000009</v>
      </c>
      <c r="V3336" s="4" t="s">
        <v>4658</v>
      </c>
      <c r="W3336" s="6">
        <v>2016</v>
      </c>
      <c r="X3336" s="4"/>
    </row>
    <row r="3337" spans="1:24" ht="66" customHeight="1" x14ac:dyDescent="0.2">
      <c r="A3337" s="8" t="s">
        <v>3410</v>
      </c>
      <c r="B3337" s="1" t="s">
        <v>12283</v>
      </c>
      <c r="C3337" s="5" t="s">
        <v>11498</v>
      </c>
      <c r="D3337" s="5" t="s">
        <v>12014</v>
      </c>
      <c r="E3337" s="5" t="s">
        <v>12015</v>
      </c>
      <c r="F3337" s="14" t="s">
        <v>11506</v>
      </c>
      <c r="G3337" s="11" t="s">
        <v>77</v>
      </c>
      <c r="H3337" s="12">
        <v>0.5</v>
      </c>
      <c r="I3337" s="12" t="s">
        <v>78</v>
      </c>
      <c r="J3337" s="13" t="s">
        <v>12294</v>
      </c>
      <c r="K3337" s="1" t="s">
        <v>12284</v>
      </c>
      <c r="L3337" s="1" t="s">
        <v>79</v>
      </c>
      <c r="M3337" s="1" t="s">
        <v>80</v>
      </c>
      <c r="N3337" s="1" t="s">
        <v>11668</v>
      </c>
      <c r="O3337" s="1" t="s">
        <v>82</v>
      </c>
      <c r="P3337" s="1">
        <v>796</v>
      </c>
      <c r="Q3337" s="7" t="s">
        <v>11836</v>
      </c>
      <c r="R3337" s="2">
        <v>210</v>
      </c>
      <c r="S3337" s="2">
        <v>400</v>
      </c>
      <c r="T3337" s="4">
        <f t="shared" si="110"/>
        <v>84000</v>
      </c>
      <c r="U3337" s="4">
        <f t="shared" si="109"/>
        <v>94080.000000000015</v>
      </c>
      <c r="V3337" s="4" t="s">
        <v>4658</v>
      </c>
      <c r="W3337" s="6">
        <v>2016</v>
      </c>
      <c r="X3337" s="4"/>
    </row>
    <row r="3338" spans="1:24" ht="66" customHeight="1" x14ac:dyDescent="0.2">
      <c r="A3338" s="8" t="s">
        <v>3411</v>
      </c>
      <c r="B3338" s="1" t="s">
        <v>12283</v>
      </c>
      <c r="C3338" s="5" t="s">
        <v>11498</v>
      </c>
      <c r="D3338" s="5" t="s">
        <v>12014</v>
      </c>
      <c r="E3338" s="5" t="s">
        <v>12015</v>
      </c>
      <c r="F3338" s="14" t="s">
        <v>11507</v>
      </c>
      <c r="G3338" s="11" t="s">
        <v>77</v>
      </c>
      <c r="H3338" s="12">
        <v>0.5</v>
      </c>
      <c r="I3338" s="12" t="s">
        <v>78</v>
      </c>
      <c r="J3338" s="13" t="s">
        <v>12294</v>
      </c>
      <c r="K3338" s="1" t="s">
        <v>12284</v>
      </c>
      <c r="L3338" s="1" t="s">
        <v>79</v>
      </c>
      <c r="M3338" s="1" t="s">
        <v>80</v>
      </c>
      <c r="N3338" s="1" t="s">
        <v>11668</v>
      </c>
      <c r="O3338" s="1" t="s">
        <v>82</v>
      </c>
      <c r="P3338" s="1">
        <v>796</v>
      </c>
      <c r="Q3338" s="7" t="s">
        <v>11836</v>
      </c>
      <c r="R3338" s="2">
        <v>192</v>
      </c>
      <c r="S3338" s="2">
        <v>450</v>
      </c>
      <c r="T3338" s="4">
        <f t="shared" si="110"/>
        <v>86400</v>
      </c>
      <c r="U3338" s="4">
        <f t="shared" si="109"/>
        <v>96768.000000000015</v>
      </c>
      <c r="V3338" s="4" t="s">
        <v>4658</v>
      </c>
      <c r="W3338" s="6">
        <v>2016</v>
      </c>
      <c r="X3338" s="4"/>
    </row>
    <row r="3339" spans="1:24" ht="66" customHeight="1" x14ac:dyDescent="0.2">
      <c r="A3339" s="8" t="s">
        <v>3412</v>
      </c>
      <c r="B3339" s="1" t="s">
        <v>12283</v>
      </c>
      <c r="C3339" s="5" t="s">
        <v>11498</v>
      </c>
      <c r="D3339" s="5" t="s">
        <v>12014</v>
      </c>
      <c r="E3339" s="5" t="s">
        <v>12015</v>
      </c>
      <c r="F3339" s="14" t="s">
        <v>11508</v>
      </c>
      <c r="G3339" s="11" t="s">
        <v>77</v>
      </c>
      <c r="H3339" s="12">
        <v>0.5</v>
      </c>
      <c r="I3339" s="12" t="s">
        <v>78</v>
      </c>
      <c r="J3339" s="13" t="s">
        <v>12294</v>
      </c>
      <c r="K3339" s="1" t="s">
        <v>12284</v>
      </c>
      <c r="L3339" s="1" t="s">
        <v>79</v>
      </c>
      <c r="M3339" s="1" t="s">
        <v>80</v>
      </c>
      <c r="N3339" s="1" t="s">
        <v>11668</v>
      </c>
      <c r="O3339" s="1" t="s">
        <v>82</v>
      </c>
      <c r="P3339" s="1">
        <v>796</v>
      </c>
      <c r="Q3339" s="7" t="s">
        <v>11836</v>
      </c>
      <c r="R3339" s="2">
        <v>456</v>
      </c>
      <c r="S3339" s="2">
        <v>425</v>
      </c>
      <c r="T3339" s="4">
        <f t="shared" si="110"/>
        <v>193800</v>
      </c>
      <c r="U3339" s="4">
        <f t="shared" si="109"/>
        <v>217056.00000000003</v>
      </c>
      <c r="V3339" s="4" t="s">
        <v>4658</v>
      </c>
      <c r="W3339" s="6">
        <v>2016</v>
      </c>
      <c r="X3339" s="4"/>
    </row>
    <row r="3340" spans="1:24" ht="66" customHeight="1" x14ac:dyDescent="0.2">
      <c r="A3340" s="8" t="s">
        <v>3413</v>
      </c>
      <c r="B3340" s="1" t="s">
        <v>12283</v>
      </c>
      <c r="C3340" s="5" t="s">
        <v>11498</v>
      </c>
      <c r="D3340" s="5" t="s">
        <v>12014</v>
      </c>
      <c r="E3340" s="5" t="s">
        <v>12015</v>
      </c>
      <c r="F3340" s="14" t="s">
        <v>11509</v>
      </c>
      <c r="G3340" s="11" t="s">
        <v>77</v>
      </c>
      <c r="H3340" s="12">
        <v>0.5</v>
      </c>
      <c r="I3340" s="12" t="s">
        <v>78</v>
      </c>
      <c r="J3340" s="13" t="s">
        <v>12294</v>
      </c>
      <c r="K3340" s="1" t="s">
        <v>12284</v>
      </c>
      <c r="L3340" s="1" t="s">
        <v>79</v>
      </c>
      <c r="M3340" s="1" t="s">
        <v>80</v>
      </c>
      <c r="N3340" s="1" t="s">
        <v>11668</v>
      </c>
      <c r="O3340" s="1" t="s">
        <v>82</v>
      </c>
      <c r="P3340" s="1">
        <v>796</v>
      </c>
      <c r="Q3340" s="7" t="s">
        <v>4673</v>
      </c>
      <c r="R3340" s="2">
        <v>28</v>
      </c>
      <c r="S3340" s="2">
        <v>625</v>
      </c>
      <c r="T3340" s="4">
        <f t="shared" si="110"/>
        <v>17500</v>
      </c>
      <c r="U3340" s="4">
        <f t="shared" ref="U3340:U3403" si="111">T3340*1.12</f>
        <v>19600.000000000004</v>
      </c>
      <c r="V3340" s="4" t="s">
        <v>4658</v>
      </c>
      <c r="W3340" s="6">
        <v>2016</v>
      </c>
      <c r="X3340" s="4"/>
    </row>
    <row r="3341" spans="1:24" ht="66" customHeight="1" x14ac:dyDescent="0.2">
      <c r="A3341" s="8" t="s">
        <v>3414</v>
      </c>
      <c r="B3341" s="1" t="s">
        <v>12283</v>
      </c>
      <c r="C3341" s="5" t="s">
        <v>11498</v>
      </c>
      <c r="D3341" s="5" t="s">
        <v>12014</v>
      </c>
      <c r="E3341" s="5" t="s">
        <v>12015</v>
      </c>
      <c r="F3341" s="14" t="s">
        <v>11510</v>
      </c>
      <c r="G3341" s="11" t="s">
        <v>77</v>
      </c>
      <c r="H3341" s="12">
        <v>0.5</v>
      </c>
      <c r="I3341" s="12" t="s">
        <v>78</v>
      </c>
      <c r="J3341" s="13" t="s">
        <v>12294</v>
      </c>
      <c r="K3341" s="1" t="s">
        <v>12284</v>
      </c>
      <c r="L3341" s="1" t="s">
        <v>79</v>
      </c>
      <c r="M3341" s="1" t="s">
        <v>80</v>
      </c>
      <c r="N3341" s="1" t="s">
        <v>11668</v>
      </c>
      <c r="O3341" s="1" t="s">
        <v>82</v>
      </c>
      <c r="P3341" s="1">
        <v>796</v>
      </c>
      <c r="Q3341" s="7" t="s">
        <v>11836</v>
      </c>
      <c r="R3341" s="2">
        <v>182</v>
      </c>
      <c r="S3341" s="2">
        <v>400</v>
      </c>
      <c r="T3341" s="4">
        <f t="shared" si="110"/>
        <v>72800</v>
      </c>
      <c r="U3341" s="4">
        <f t="shared" si="111"/>
        <v>81536.000000000015</v>
      </c>
      <c r="V3341" s="4" t="s">
        <v>4658</v>
      </c>
      <c r="W3341" s="6">
        <v>2016</v>
      </c>
      <c r="X3341" s="4"/>
    </row>
    <row r="3342" spans="1:24" ht="66" customHeight="1" x14ac:dyDescent="0.2">
      <c r="A3342" s="8" t="s">
        <v>3415</v>
      </c>
      <c r="B3342" s="1" t="s">
        <v>12283</v>
      </c>
      <c r="C3342" s="5" t="s">
        <v>11498</v>
      </c>
      <c r="D3342" s="5" t="s">
        <v>12014</v>
      </c>
      <c r="E3342" s="5" t="s">
        <v>12015</v>
      </c>
      <c r="F3342" s="14" t="s">
        <v>11511</v>
      </c>
      <c r="G3342" s="11" t="s">
        <v>77</v>
      </c>
      <c r="H3342" s="12">
        <v>0.5</v>
      </c>
      <c r="I3342" s="12" t="s">
        <v>78</v>
      </c>
      <c r="J3342" s="13" t="s">
        <v>12294</v>
      </c>
      <c r="K3342" s="1" t="s">
        <v>12284</v>
      </c>
      <c r="L3342" s="1" t="s">
        <v>79</v>
      </c>
      <c r="M3342" s="1" t="s">
        <v>80</v>
      </c>
      <c r="N3342" s="1" t="s">
        <v>11668</v>
      </c>
      <c r="O3342" s="1" t="s">
        <v>82</v>
      </c>
      <c r="P3342" s="1">
        <v>796</v>
      </c>
      <c r="Q3342" s="7" t="s">
        <v>11836</v>
      </c>
      <c r="R3342" s="2">
        <v>2</v>
      </c>
      <c r="S3342" s="2">
        <v>400</v>
      </c>
      <c r="T3342" s="4">
        <f t="shared" si="110"/>
        <v>800</v>
      </c>
      <c r="U3342" s="4">
        <f t="shared" si="111"/>
        <v>896.00000000000011</v>
      </c>
      <c r="V3342" s="4" t="s">
        <v>4658</v>
      </c>
      <c r="W3342" s="6">
        <v>2016</v>
      </c>
      <c r="X3342" s="4"/>
    </row>
    <row r="3343" spans="1:24" ht="66" customHeight="1" x14ac:dyDescent="0.2">
      <c r="A3343" s="8" t="s">
        <v>3416</v>
      </c>
      <c r="B3343" s="1" t="s">
        <v>12283</v>
      </c>
      <c r="C3343" s="5" t="s">
        <v>11498</v>
      </c>
      <c r="D3343" s="5" t="s">
        <v>12014</v>
      </c>
      <c r="E3343" s="5" t="s">
        <v>12015</v>
      </c>
      <c r="F3343" s="14" t="s">
        <v>11512</v>
      </c>
      <c r="G3343" s="11" t="s">
        <v>77</v>
      </c>
      <c r="H3343" s="12">
        <v>0.5</v>
      </c>
      <c r="I3343" s="12" t="s">
        <v>78</v>
      </c>
      <c r="J3343" s="13" t="s">
        <v>12294</v>
      </c>
      <c r="K3343" s="1" t="s">
        <v>12284</v>
      </c>
      <c r="L3343" s="1" t="s">
        <v>79</v>
      </c>
      <c r="M3343" s="1" t="s">
        <v>80</v>
      </c>
      <c r="N3343" s="1" t="s">
        <v>11668</v>
      </c>
      <c r="O3343" s="1" t="s">
        <v>82</v>
      </c>
      <c r="P3343" s="1">
        <v>796</v>
      </c>
      <c r="Q3343" s="7" t="s">
        <v>11836</v>
      </c>
      <c r="R3343" s="2">
        <v>20</v>
      </c>
      <c r="S3343" s="2">
        <v>350</v>
      </c>
      <c r="T3343" s="4">
        <f t="shared" si="110"/>
        <v>7000</v>
      </c>
      <c r="U3343" s="4">
        <f t="shared" si="111"/>
        <v>7840.0000000000009</v>
      </c>
      <c r="V3343" s="4" t="s">
        <v>4658</v>
      </c>
      <c r="W3343" s="6">
        <v>2016</v>
      </c>
      <c r="X3343" s="4"/>
    </row>
    <row r="3344" spans="1:24" ht="66" customHeight="1" x14ac:dyDescent="0.2">
      <c r="A3344" s="8" t="s">
        <v>3417</v>
      </c>
      <c r="B3344" s="1" t="s">
        <v>12283</v>
      </c>
      <c r="C3344" s="5" t="s">
        <v>11610</v>
      </c>
      <c r="D3344" s="5" t="s">
        <v>12017</v>
      </c>
      <c r="E3344" s="5" t="s">
        <v>12018</v>
      </c>
      <c r="F3344" s="14" t="s">
        <v>11513</v>
      </c>
      <c r="G3344" s="11" t="s">
        <v>77</v>
      </c>
      <c r="H3344" s="12">
        <v>0.5</v>
      </c>
      <c r="I3344" s="12" t="s">
        <v>78</v>
      </c>
      <c r="J3344" s="13" t="s">
        <v>12294</v>
      </c>
      <c r="K3344" s="1" t="s">
        <v>12284</v>
      </c>
      <c r="L3344" s="1" t="s">
        <v>79</v>
      </c>
      <c r="M3344" s="1" t="s">
        <v>80</v>
      </c>
      <c r="N3344" s="1" t="s">
        <v>11668</v>
      </c>
      <c r="O3344" s="1" t="s">
        <v>82</v>
      </c>
      <c r="P3344" s="1">
        <v>796</v>
      </c>
      <c r="Q3344" s="7" t="s">
        <v>11836</v>
      </c>
      <c r="R3344" s="2">
        <v>22</v>
      </c>
      <c r="S3344" s="2">
        <v>1775</v>
      </c>
      <c r="T3344" s="4">
        <f t="shared" si="110"/>
        <v>39050</v>
      </c>
      <c r="U3344" s="4">
        <f t="shared" si="111"/>
        <v>43736.000000000007</v>
      </c>
      <c r="V3344" s="4" t="s">
        <v>4658</v>
      </c>
      <c r="W3344" s="6">
        <v>2016</v>
      </c>
      <c r="X3344" s="4"/>
    </row>
    <row r="3345" spans="1:24" ht="66" customHeight="1" x14ac:dyDescent="0.2">
      <c r="A3345" s="8" t="s">
        <v>3418</v>
      </c>
      <c r="B3345" s="1" t="s">
        <v>12283</v>
      </c>
      <c r="C3345" s="5" t="s">
        <v>11514</v>
      </c>
      <c r="D3345" s="5" t="s">
        <v>11483</v>
      </c>
      <c r="E3345" s="5" t="s">
        <v>12019</v>
      </c>
      <c r="F3345" s="14" t="s">
        <v>11515</v>
      </c>
      <c r="G3345" s="11" t="s">
        <v>12279</v>
      </c>
      <c r="H3345" s="12">
        <v>0.5</v>
      </c>
      <c r="I3345" s="12" t="s">
        <v>78</v>
      </c>
      <c r="J3345" s="13" t="s">
        <v>12294</v>
      </c>
      <c r="K3345" s="1" t="s">
        <v>12284</v>
      </c>
      <c r="L3345" s="1" t="s">
        <v>79</v>
      </c>
      <c r="M3345" s="1" t="s">
        <v>80</v>
      </c>
      <c r="N3345" s="1" t="s">
        <v>11668</v>
      </c>
      <c r="O3345" s="1" t="s">
        <v>82</v>
      </c>
      <c r="P3345" s="1">
        <v>796</v>
      </c>
      <c r="Q3345" s="7" t="s">
        <v>4673</v>
      </c>
      <c r="R3345" s="2">
        <v>130</v>
      </c>
      <c r="S3345" s="2">
        <v>1140</v>
      </c>
      <c r="T3345" s="4">
        <f t="shared" si="110"/>
        <v>148200</v>
      </c>
      <c r="U3345" s="4">
        <f t="shared" si="111"/>
        <v>165984.00000000003</v>
      </c>
      <c r="V3345" s="4" t="s">
        <v>4658</v>
      </c>
      <c r="W3345" s="6">
        <v>2016</v>
      </c>
      <c r="X3345" s="4"/>
    </row>
    <row r="3346" spans="1:24" ht="66" customHeight="1" x14ac:dyDescent="0.2">
      <c r="A3346" s="8" t="s">
        <v>3419</v>
      </c>
      <c r="B3346" s="1" t="s">
        <v>12283</v>
      </c>
      <c r="C3346" s="5" t="s">
        <v>11482</v>
      </c>
      <c r="D3346" s="5" t="s">
        <v>11483</v>
      </c>
      <c r="E3346" s="5" t="s">
        <v>12007</v>
      </c>
      <c r="F3346" s="14" t="s">
        <v>11516</v>
      </c>
      <c r="G3346" s="11" t="s">
        <v>12279</v>
      </c>
      <c r="H3346" s="12">
        <v>0.5</v>
      </c>
      <c r="I3346" s="12" t="s">
        <v>78</v>
      </c>
      <c r="J3346" s="13" t="s">
        <v>12294</v>
      </c>
      <c r="K3346" s="1" t="s">
        <v>12284</v>
      </c>
      <c r="L3346" s="1" t="s">
        <v>79</v>
      </c>
      <c r="M3346" s="1" t="s">
        <v>80</v>
      </c>
      <c r="N3346" s="1" t="s">
        <v>11668</v>
      </c>
      <c r="O3346" s="1" t="s">
        <v>82</v>
      </c>
      <c r="P3346" s="1">
        <v>796</v>
      </c>
      <c r="Q3346" s="7" t="s">
        <v>11836</v>
      </c>
      <c r="R3346" s="2">
        <v>6000</v>
      </c>
      <c r="S3346" s="2">
        <v>267.5</v>
      </c>
      <c r="T3346" s="4">
        <f t="shared" si="110"/>
        <v>1605000</v>
      </c>
      <c r="U3346" s="4">
        <f t="shared" si="111"/>
        <v>1797600.0000000002</v>
      </c>
      <c r="V3346" s="4" t="s">
        <v>4658</v>
      </c>
      <c r="W3346" s="6">
        <v>2016</v>
      </c>
      <c r="X3346" s="4"/>
    </row>
    <row r="3347" spans="1:24" ht="66" customHeight="1" x14ac:dyDescent="0.2">
      <c r="A3347" s="8" t="s">
        <v>3420</v>
      </c>
      <c r="B3347" s="1" t="s">
        <v>12283</v>
      </c>
      <c r="C3347" s="5" t="s">
        <v>11482</v>
      </c>
      <c r="D3347" s="5" t="s">
        <v>11483</v>
      </c>
      <c r="E3347" s="5" t="s">
        <v>12007</v>
      </c>
      <c r="F3347" s="14" t="s">
        <v>11517</v>
      </c>
      <c r="G3347" s="11" t="s">
        <v>12279</v>
      </c>
      <c r="H3347" s="12">
        <v>0.5</v>
      </c>
      <c r="I3347" s="12" t="s">
        <v>78</v>
      </c>
      <c r="J3347" s="13" t="s">
        <v>12294</v>
      </c>
      <c r="K3347" s="1" t="s">
        <v>12284</v>
      </c>
      <c r="L3347" s="1" t="s">
        <v>79</v>
      </c>
      <c r="M3347" s="1" t="s">
        <v>80</v>
      </c>
      <c r="N3347" s="1" t="s">
        <v>11668</v>
      </c>
      <c r="O3347" s="1" t="s">
        <v>82</v>
      </c>
      <c r="P3347" s="1">
        <v>796</v>
      </c>
      <c r="Q3347" s="7" t="s">
        <v>11836</v>
      </c>
      <c r="R3347" s="2">
        <v>6850</v>
      </c>
      <c r="S3347" s="2">
        <v>374.5</v>
      </c>
      <c r="T3347" s="4">
        <f t="shared" si="110"/>
        <v>2565325</v>
      </c>
      <c r="U3347" s="4">
        <f t="shared" si="111"/>
        <v>2873164.0000000005</v>
      </c>
      <c r="V3347" s="4" t="s">
        <v>4658</v>
      </c>
      <c r="W3347" s="6">
        <v>2016</v>
      </c>
      <c r="X3347" s="4"/>
    </row>
    <row r="3348" spans="1:24" ht="66" customHeight="1" x14ac:dyDescent="0.2">
      <c r="A3348" s="8" t="s">
        <v>3421</v>
      </c>
      <c r="B3348" s="1" t="s">
        <v>12283</v>
      </c>
      <c r="C3348" s="5" t="s">
        <v>11518</v>
      </c>
      <c r="D3348" s="5" t="s">
        <v>7161</v>
      </c>
      <c r="E3348" s="5" t="s">
        <v>12020</v>
      </c>
      <c r="F3348" s="14" t="s">
        <v>11519</v>
      </c>
      <c r="G3348" s="11" t="s">
        <v>77</v>
      </c>
      <c r="H3348" s="12">
        <v>0.5</v>
      </c>
      <c r="I3348" s="12" t="s">
        <v>78</v>
      </c>
      <c r="J3348" s="13" t="s">
        <v>12294</v>
      </c>
      <c r="K3348" s="1" t="s">
        <v>12284</v>
      </c>
      <c r="L3348" s="1" t="s">
        <v>79</v>
      </c>
      <c r="M3348" s="1" t="s">
        <v>80</v>
      </c>
      <c r="N3348" s="1" t="s">
        <v>11668</v>
      </c>
      <c r="O3348" s="1" t="s">
        <v>82</v>
      </c>
      <c r="P3348" s="1">
        <v>796</v>
      </c>
      <c r="Q3348" s="7" t="s">
        <v>11836</v>
      </c>
      <c r="R3348" s="2">
        <v>51</v>
      </c>
      <c r="S3348" s="2">
        <v>2571</v>
      </c>
      <c r="T3348" s="4">
        <f t="shared" si="110"/>
        <v>131121</v>
      </c>
      <c r="U3348" s="4">
        <f t="shared" si="111"/>
        <v>146855.52000000002</v>
      </c>
      <c r="V3348" s="4" t="s">
        <v>4658</v>
      </c>
      <c r="W3348" s="6">
        <v>2016</v>
      </c>
      <c r="X3348" s="4"/>
    </row>
    <row r="3349" spans="1:24" ht="66" customHeight="1" x14ac:dyDescent="0.2">
      <c r="A3349" s="8" t="s">
        <v>3422</v>
      </c>
      <c r="B3349" s="1" t="s">
        <v>12283</v>
      </c>
      <c r="C3349" s="5" t="s">
        <v>11518</v>
      </c>
      <c r="D3349" s="5" t="s">
        <v>7161</v>
      </c>
      <c r="E3349" s="5" t="s">
        <v>12020</v>
      </c>
      <c r="F3349" s="14" t="s">
        <v>11520</v>
      </c>
      <c r="G3349" s="11" t="s">
        <v>77</v>
      </c>
      <c r="H3349" s="12">
        <v>0.5</v>
      </c>
      <c r="I3349" s="12" t="s">
        <v>78</v>
      </c>
      <c r="J3349" s="13" t="s">
        <v>12294</v>
      </c>
      <c r="K3349" s="1" t="s">
        <v>12284</v>
      </c>
      <c r="L3349" s="1" t="s">
        <v>79</v>
      </c>
      <c r="M3349" s="1" t="s">
        <v>80</v>
      </c>
      <c r="N3349" s="1" t="s">
        <v>11668</v>
      </c>
      <c r="O3349" s="1" t="s">
        <v>82</v>
      </c>
      <c r="P3349" s="1">
        <v>796</v>
      </c>
      <c r="Q3349" s="7" t="s">
        <v>11836</v>
      </c>
      <c r="R3349" s="2">
        <v>50</v>
      </c>
      <c r="S3349" s="2">
        <v>2083</v>
      </c>
      <c r="T3349" s="4">
        <f t="shared" si="110"/>
        <v>104150</v>
      </c>
      <c r="U3349" s="4">
        <f t="shared" si="111"/>
        <v>116648.00000000001</v>
      </c>
      <c r="V3349" s="4" t="s">
        <v>4658</v>
      </c>
      <c r="W3349" s="6">
        <v>2016</v>
      </c>
      <c r="X3349" s="4"/>
    </row>
    <row r="3350" spans="1:24" ht="66" customHeight="1" x14ac:dyDescent="0.2">
      <c r="A3350" s="8" t="s">
        <v>3423</v>
      </c>
      <c r="B3350" s="1" t="s">
        <v>12283</v>
      </c>
      <c r="C3350" s="5" t="s">
        <v>11521</v>
      </c>
      <c r="D3350" s="5" t="s">
        <v>11522</v>
      </c>
      <c r="E3350" s="5" t="s">
        <v>12021</v>
      </c>
      <c r="F3350" s="14" t="s">
        <v>11523</v>
      </c>
      <c r="G3350" s="11" t="s">
        <v>77</v>
      </c>
      <c r="H3350" s="12">
        <v>0.5</v>
      </c>
      <c r="I3350" s="12" t="s">
        <v>78</v>
      </c>
      <c r="J3350" s="13" t="s">
        <v>12294</v>
      </c>
      <c r="K3350" s="1" t="s">
        <v>12284</v>
      </c>
      <c r="L3350" s="1" t="s">
        <v>79</v>
      </c>
      <c r="M3350" s="1" t="s">
        <v>80</v>
      </c>
      <c r="N3350" s="1" t="s">
        <v>11668</v>
      </c>
      <c r="O3350" s="1" t="s">
        <v>82</v>
      </c>
      <c r="P3350" s="1">
        <v>715</v>
      </c>
      <c r="Q3350" s="7" t="s">
        <v>11940</v>
      </c>
      <c r="R3350" s="2">
        <v>4436</v>
      </c>
      <c r="S3350" s="2">
        <v>60</v>
      </c>
      <c r="T3350" s="4">
        <f t="shared" si="110"/>
        <v>266160</v>
      </c>
      <c r="U3350" s="4">
        <f t="shared" si="111"/>
        <v>298099.20000000001</v>
      </c>
      <c r="V3350" s="4" t="s">
        <v>4658</v>
      </c>
      <c r="W3350" s="6">
        <v>2016</v>
      </c>
      <c r="X3350" s="4"/>
    </row>
    <row r="3351" spans="1:24" ht="66" customHeight="1" x14ac:dyDescent="0.2">
      <c r="A3351" s="8" t="s">
        <v>3424</v>
      </c>
      <c r="B3351" s="1" t="s">
        <v>12283</v>
      </c>
      <c r="C3351" s="5" t="s">
        <v>11524</v>
      </c>
      <c r="D3351" s="5" t="s">
        <v>11525</v>
      </c>
      <c r="E3351" s="5" t="s">
        <v>12022</v>
      </c>
      <c r="F3351" s="14" t="s">
        <v>11526</v>
      </c>
      <c r="G3351" s="11" t="s">
        <v>77</v>
      </c>
      <c r="H3351" s="12">
        <v>0.5</v>
      </c>
      <c r="I3351" s="12" t="s">
        <v>78</v>
      </c>
      <c r="J3351" s="13" t="s">
        <v>12294</v>
      </c>
      <c r="K3351" s="1" t="s">
        <v>12284</v>
      </c>
      <c r="L3351" s="1" t="s">
        <v>79</v>
      </c>
      <c r="M3351" s="1" t="s">
        <v>80</v>
      </c>
      <c r="N3351" s="1" t="s">
        <v>11668</v>
      </c>
      <c r="O3351" s="1" t="s">
        <v>82</v>
      </c>
      <c r="P3351" s="1">
        <v>796</v>
      </c>
      <c r="Q3351" s="7" t="s">
        <v>11836</v>
      </c>
      <c r="R3351" s="2">
        <v>4</v>
      </c>
      <c r="S3351" s="2">
        <v>594</v>
      </c>
      <c r="T3351" s="4">
        <f t="shared" si="110"/>
        <v>2376</v>
      </c>
      <c r="U3351" s="4">
        <f t="shared" si="111"/>
        <v>2661.1200000000003</v>
      </c>
      <c r="V3351" s="4" t="s">
        <v>4658</v>
      </c>
      <c r="W3351" s="6">
        <v>2016</v>
      </c>
      <c r="X3351" s="4"/>
    </row>
    <row r="3352" spans="1:24" ht="66" customHeight="1" x14ac:dyDescent="0.2">
      <c r="A3352" s="8" t="s">
        <v>3425</v>
      </c>
      <c r="B3352" s="1" t="s">
        <v>12283</v>
      </c>
      <c r="C3352" s="5" t="s">
        <v>11524</v>
      </c>
      <c r="D3352" s="5" t="s">
        <v>11525</v>
      </c>
      <c r="E3352" s="5" t="s">
        <v>12022</v>
      </c>
      <c r="F3352" s="14" t="s">
        <v>11527</v>
      </c>
      <c r="G3352" s="11" t="s">
        <v>77</v>
      </c>
      <c r="H3352" s="12">
        <v>0.5</v>
      </c>
      <c r="I3352" s="12" t="s">
        <v>78</v>
      </c>
      <c r="J3352" s="13" t="s">
        <v>12294</v>
      </c>
      <c r="K3352" s="1" t="s">
        <v>12284</v>
      </c>
      <c r="L3352" s="1" t="s">
        <v>79</v>
      </c>
      <c r="M3352" s="1" t="s">
        <v>80</v>
      </c>
      <c r="N3352" s="1" t="s">
        <v>11668</v>
      </c>
      <c r="O3352" s="1" t="s">
        <v>82</v>
      </c>
      <c r="P3352" s="1">
        <v>796</v>
      </c>
      <c r="Q3352" s="7" t="s">
        <v>11836</v>
      </c>
      <c r="R3352" s="2">
        <v>118</v>
      </c>
      <c r="S3352" s="2">
        <v>530</v>
      </c>
      <c r="T3352" s="4">
        <f t="shared" si="110"/>
        <v>62540</v>
      </c>
      <c r="U3352" s="4">
        <f t="shared" si="111"/>
        <v>70044.800000000003</v>
      </c>
      <c r="V3352" s="4" t="s">
        <v>4658</v>
      </c>
      <c r="W3352" s="6">
        <v>2016</v>
      </c>
      <c r="X3352" s="4"/>
    </row>
    <row r="3353" spans="1:24" ht="66" customHeight="1" x14ac:dyDescent="0.2">
      <c r="A3353" s="8" t="s">
        <v>3426</v>
      </c>
      <c r="B3353" s="1" t="s">
        <v>12283</v>
      </c>
      <c r="C3353" s="5" t="s">
        <v>11524</v>
      </c>
      <c r="D3353" s="5" t="s">
        <v>11525</v>
      </c>
      <c r="E3353" s="5" t="s">
        <v>12022</v>
      </c>
      <c r="F3353" s="14" t="s">
        <v>11528</v>
      </c>
      <c r="G3353" s="11" t="s">
        <v>77</v>
      </c>
      <c r="H3353" s="12">
        <v>0.5</v>
      </c>
      <c r="I3353" s="12" t="s">
        <v>78</v>
      </c>
      <c r="J3353" s="13" t="s">
        <v>12294</v>
      </c>
      <c r="K3353" s="1" t="s">
        <v>12284</v>
      </c>
      <c r="L3353" s="1" t="s">
        <v>79</v>
      </c>
      <c r="M3353" s="1" t="s">
        <v>80</v>
      </c>
      <c r="N3353" s="1" t="s">
        <v>11668</v>
      </c>
      <c r="O3353" s="1" t="s">
        <v>82</v>
      </c>
      <c r="P3353" s="1">
        <v>796</v>
      </c>
      <c r="Q3353" s="7" t="s">
        <v>11836</v>
      </c>
      <c r="R3353" s="2">
        <v>20</v>
      </c>
      <c r="S3353" s="2">
        <v>530</v>
      </c>
      <c r="T3353" s="4">
        <f t="shared" si="110"/>
        <v>10600</v>
      </c>
      <c r="U3353" s="4">
        <f t="shared" si="111"/>
        <v>11872.000000000002</v>
      </c>
      <c r="V3353" s="4" t="s">
        <v>4658</v>
      </c>
      <c r="W3353" s="6">
        <v>2016</v>
      </c>
      <c r="X3353" s="4"/>
    </row>
    <row r="3354" spans="1:24" ht="66" customHeight="1" x14ac:dyDescent="0.2">
      <c r="A3354" s="8" t="s">
        <v>3427</v>
      </c>
      <c r="B3354" s="1" t="s">
        <v>12283</v>
      </c>
      <c r="C3354" s="5" t="s">
        <v>11524</v>
      </c>
      <c r="D3354" s="5" t="s">
        <v>11525</v>
      </c>
      <c r="E3354" s="5" t="s">
        <v>12022</v>
      </c>
      <c r="F3354" s="14" t="s">
        <v>11529</v>
      </c>
      <c r="G3354" s="11" t="s">
        <v>77</v>
      </c>
      <c r="H3354" s="12">
        <v>0.5</v>
      </c>
      <c r="I3354" s="12" t="s">
        <v>78</v>
      </c>
      <c r="J3354" s="13" t="s">
        <v>12294</v>
      </c>
      <c r="K3354" s="1" t="s">
        <v>12284</v>
      </c>
      <c r="L3354" s="1" t="s">
        <v>79</v>
      </c>
      <c r="M3354" s="1" t="s">
        <v>80</v>
      </c>
      <c r="N3354" s="1" t="s">
        <v>11668</v>
      </c>
      <c r="O3354" s="1" t="s">
        <v>82</v>
      </c>
      <c r="P3354" s="1">
        <v>796</v>
      </c>
      <c r="Q3354" s="7" t="s">
        <v>11836</v>
      </c>
      <c r="R3354" s="2">
        <v>10</v>
      </c>
      <c r="S3354" s="2">
        <v>890</v>
      </c>
      <c r="T3354" s="4">
        <f t="shared" si="110"/>
        <v>8900</v>
      </c>
      <c r="U3354" s="4">
        <f t="shared" si="111"/>
        <v>9968.0000000000018</v>
      </c>
      <c r="V3354" s="4" t="s">
        <v>4658</v>
      </c>
      <c r="W3354" s="6">
        <v>2016</v>
      </c>
      <c r="X3354" s="4"/>
    </row>
    <row r="3355" spans="1:24" ht="66" customHeight="1" x14ac:dyDescent="0.2">
      <c r="A3355" s="8" t="s">
        <v>3428</v>
      </c>
      <c r="B3355" s="1" t="s">
        <v>12283</v>
      </c>
      <c r="C3355" s="5" t="s">
        <v>11524</v>
      </c>
      <c r="D3355" s="5" t="s">
        <v>11525</v>
      </c>
      <c r="E3355" s="5" t="s">
        <v>12022</v>
      </c>
      <c r="F3355" s="14" t="s">
        <v>11530</v>
      </c>
      <c r="G3355" s="11" t="s">
        <v>77</v>
      </c>
      <c r="H3355" s="12">
        <v>0.5</v>
      </c>
      <c r="I3355" s="12" t="s">
        <v>78</v>
      </c>
      <c r="J3355" s="13" t="s">
        <v>12294</v>
      </c>
      <c r="K3355" s="1" t="s">
        <v>12284</v>
      </c>
      <c r="L3355" s="1" t="s">
        <v>79</v>
      </c>
      <c r="M3355" s="1" t="s">
        <v>80</v>
      </c>
      <c r="N3355" s="1" t="s">
        <v>11668</v>
      </c>
      <c r="O3355" s="1" t="s">
        <v>82</v>
      </c>
      <c r="P3355" s="1">
        <v>796</v>
      </c>
      <c r="Q3355" s="7" t="s">
        <v>11836</v>
      </c>
      <c r="R3355" s="2">
        <v>4</v>
      </c>
      <c r="S3355" s="2">
        <v>730</v>
      </c>
      <c r="T3355" s="4">
        <f t="shared" si="110"/>
        <v>2920</v>
      </c>
      <c r="U3355" s="4">
        <f t="shared" si="111"/>
        <v>3270.4</v>
      </c>
      <c r="V3355" s="4" t="s">
        <v>4658</v>
      </c>
      <c r="W3355" s="6">
        <v>2016</v>
      </c>
      <c r="X3355" s="4"/>
    </row>
    <row r="3356" spans="1:24" ht="66" customHeight="1" x14ac:dyDescent="0.2">
      <c r="A3356" s="8" t="s">
        <v>3429</v>
      </c>
      <c r="B3356" s="1" t="s">
        <v>12283</v>
      </c>
      <c r="C3356" s="5" t="s">
        <v>11531</v>
      </c>
      <c r="D3356" s="5" t="s">
        <v>5176</v>
      </c>
      <c r="E3356" s="5" t="s">
        <v>12023</v>
      </c>
      <c r="F3356" s="14" t="s">
        <v>11532</v>
      </c>
      <c r="G3356" s="11" t="s">
        <v>77</v>
      </c>
      <c r="H3356" s="12">
        <v>0.5</v>
      </c>
      <c r="I3356" s="12" t="s">
        <v>78</v>
      </c>
      <c r="J3356" s="13" t="s">
        <v>12294</v>
      </c>
      <c r="K3356" s="1" t="s">
        <v>12284</v>
      </c>
      <c r="L3356" s="1" t="s">
        <v>79</v>
      </c>
      <c r="M3356" s="1" t="s">
        <v>80</v>
      </c>
      <c r="N3356" s="1" t="s">
        <v>11668</v>
      </c>
      <c r="O3356" s="1" t="s">
        <v>82</v>
      </c>
      <c r="P3356" s="1" t="s">
        <v>11949</v>
      </c>
      <c r="Q3356" s="7" t="s">
        <v>11926</v>
      </c>
      <c r="R3356" s="2">
        <v>480</v>
      </c>
      <c r="S3356" s="2">
        <v>220</v>
      </c>
      <c r="T3356" s="4">
        <f t="shared" ref="T3356:T3419" si="112">R3356*S3356</f>
        <v>105600</v>
      </c>
      <c r="U3356" s="4">
        <f t="shared" si="111"/>
        <v>118272.00000000001</v>
      </c>
      <c r="V3356" s="4" t="s">
        <v>4658</v>
      </c>
      <c r="W3356" s="6">
        <v>2016</v>
      </c>
      <c r="X3356" s="4"/>
    </row>
    <row r="3357" spans="1:24" ht="66" customHeight="1" x14ac:dyDescent="0.2">
      <c r="A3357" s="8" t="s">
        <v>3430</v>
      </c>
      <c r="B3357" s="1" t="s">
        <v>12283</v>
      </c>
      <c r="C3357" s="5" t="s">
        <v>11531</v>
      </c>
      <c r="D3357" s="5" t="s">
        <v>5176</v>
      </c>
      <c r="E3357" s="5" t="s">
        <v>12023</v>
      </c>
      <c r="F3357" s="14" t="s">
        <v>11533</v>
      </c>
      <c r="G3357" s="11" t="s">
        <v>77</v>
      </c>
      <c r="H3357" s="12">
        <v>0.5</v>
      </c>
      <c r="I3357" s="12" t="s">
        <v>78</v>
      </c>
      <c r="J3357" s="13" t="s">
        <v>12294</v>
      </c>
      <c r="K3357" s="1" t="s">
        <v>12284</v>
      </c>
      <c r="L3357" s="1" t="s">
        <v>79</v>
      </c>
      <c r="M3357" s="1" t="s">
        <v>80</v>
      </c>
      <c r="N3357" s="1" t="s">
        <v>11668</v>
      </c>
      <c r="O3357" s="1" t="s">
        <v>82</v>
      </c>
      <c r="P3357" s="1" t="s">
        <v>11949</v>
      </c>
      <c r="Q3357" s="7" t="s">
        <v>11926</v>
      </c>
      <c r="R3357" s="2">
        <v>290</v>
      </c>
      <c r="S3357" s="2">
        <v>1110</v>
      </c>
      <c r="T3357" s="4">
        <f t="shared" si="112"/>
        <v>321900</v>
      </c>
      <c r="U3357" s="4">
        <f t="shared" si="111"/>
        <v>360528.00000000006</v>
      </c>
      <c r="V3357" s="4" t="s">
        <v>4658</v>
      </c>
      <c r="W3357" s="6">
        <v>2016</v>
      </c>
      <c r="X3357" s="4"/>
    </row>
    <row r="3358" spans="1:24" ht="66" customHeight="1" x14ac:dyDescent="0.2">
      <c r="A3358" s="8" t="s">
        <v>3431</v>
      </c>
      <c r="B3358" s="1" t="s">
        <v>12283</v>
      </c>
      <c r="C3358" s="5" t="s">
        <v>11531</v>
      </c>
      <c r="D3358" s="5" t="s">
        <v>5176</v>
      </c>
      <c r="E3358" s="5" t="s">
        <v>12023</v>
      </c>
      <c r="F3358" s="14" t="s">
        <v>11534</v>
      </c>
      <c r="G3358" s="11" t="s">
        <v>77</v>
      </c>
      <c r="H3358" s="12">
        <v>0.5</v>
      </c>
      <c r="I3358" s="12" t="s">
        <v>78</v>
      </c>
      <c r="J3358" s="13" t="s">
        <v>12294</v>
      </c>
      <c r="K3358" s="1" t="s">
        <v>12284</v>
      </c>
      <c r="L3358" s="1" t="s">
        <v>79</v>
      </c>
      <c r="M3358" s="1" t="s">
        <v>80</v>
      </c>
      <c r="N3358" s="1" t="s">
        <v>11668</v>
      </c>
      <c r="O3358" s="1" t="s">
        <v>82</v>
      </c>
      <c r="P3358" s="1" t="s">
        <v>11949</v>
      </c>
      <c r="Q3358" s="7" t="s">
        <v>11926</v>
      </c>
      <c r="R3358" s="2">
        <v>523</v>
      </c>
      <c r="S3358" s="2">
        <v>220</v>
      </c>
      <c r="T3358" s="4">
        <f t="shared" si="112"/>
        <v>115060</v>
      </c>
      <c r="U3358" s="4">
        <f t="shared" si="111"/>
        <v>128867.20000000001</v>
      </c>
      <c r="V3358" s="4" t="s">
        <v>4658</v>
      </c>
      <c r="W3358" s="6">
        <v>2016</v>
      </c>
      <c r="X3358" s="4"/>
    </row>
    <row r="3359" spans="1:24" ht="66" customHeight="1" x14ac:dyDescent="0.2">
      <c r="A3359" s="8" t="s">
        <v>3432</v>
      </c>
      <c r="B3359" s="1" t="s">
        <v>12283</v>
      </c>
      <c r="C3359" s="5" t="s">
        <v>11531</v>
      </c>
      <c r="D3359" s="5" t="s">
        <v>5176</v>
      </c>
      <c r="E3359" s="5" t="s">
        <v>12023</v>
      </c>
      <c r="F3359" s="14" t="s">
        <v>11535</v>
      </c>
      <c r="G3359" s="11" t="s">
        <v>77</v>
      </c>
      <c r="H3359" s="12">
        <v>0.5</v>
      </c>
      <c r="I3359" s="12" t="s">
        <v>78</v>
      </c>
      <c r="J3359" s="13" t="s">
        <v>12294</v>
      </c>
      <c r="K3359" s="1" t="s">
        <v>12284</v>
      </c>
      <c r="L3359" s="1" t="s">
        <v>79</v>
      </c>
      <c r="M3359" s="1" t="s">
        <v>80</v>
      </c>
      <c r="N3359" s="1" t="s">
        <v>11668</v>
      </c>
      <c r="O3359" s="1" t="s">
        <v>82</v>
      </c>
      <c r="P3359" s="1" t="s">
        <v>11949</v>
      </c>
      <c r="Q3359" s="7" t="s">
        <v>11926</v>
      </c>
      <c r="R3359" s="2">
        <v>461</v>
      </c>
      <c r="S3359" s="2">
        <v>859</v>
      </c>
      <c r="T3359" s="4">
        <f t="shared" si="112"/>
        <v>395999</v>
      </c>
      <c r="U3359" s="4">
        <f t="shared" si="111"/>
        <v>443518.88000000006</v>
      </c>
      <c r="V3359" s="4" t="s">
        <v>4658</v>
      </c>
      <c r="W3359" s="6">
        <v>2016</v>
      </c>
      <c r="X3359" s="4"/>
    </row>
    <row r="3360" spans="1:24" ht="66" customHeight="1" x14ac:dyDescent="0.2">
      <c r="A3360" s="8" t="s">
        <v>3433</v>
      </c>
      <c r="B3360" s="1" t="s">
        <v>12283</v>
      </c>
      <c r="C3360" s="5" t="s">
        <v>11531</v>
      </c>
      <c r="D3360" s="5" t="s">
        <v>5176</v>
      </c>
      <c r="E3360" s="5" t="s">
        <v>12023</v>
      </c>
      <c r="F3360" s="14" t="s">
        <v>11536</v>
      </c>
      <c r="G3360" s="11" t="s">
        <v>77</v>
      </c>
      <c r="H3360" s="12">
        <v>0.5</v>
      </c>
      <c r="I3360" s="12" t="s">
        <v>78</v>
      </c>
      <c r="J3360" s="13" t="s">
        <v>12294</v>
      </c>
      <c r="K3360" s="1" t="s">
        <v>12284</v>
      </c>
      <c r="L3360" s="1" t="s">
        <v>79</v>
      </c>
      <c r="M3360" s="1" t="s">
        <v>80</v>
      </c>
      <c r="N3360" s="1" t="s">
        <v>11668</v>
      </c>
      <c r="O3360" s="1" t="s">
        <v>82</v>
      </c>
      <c r="P3360" s="1" t="s">
        <v>11949</v>
      </c>
      <c r="Q3360" s="7" t="s">
        <v>11926</v>
      </c>
      <c r="R3360" s="2">
        <v>880</v>
      </c>
      <c r="S3360" s="2">
        <v>216.33</v>
      </c>
      <c r="T3360" s="4">
        <f t="shared" si="112"/>
        <v>190370.40000000002</v>
      </c>
      <c r="U3360" s="4">
        <f t="shared" si="111"/>
        <v>213214.84800000006</v>
      </c>
      <c r="V3360" s="4" t="s">
        <v>4658</v>
      </c>
      <c r="W3360" s="6">
        <v>2016</v>
      </c>
      <c r="X3360" s="4"/>
    </row>
    <row r="3361" spans="1:24" ht="66" customHeight="1" x14ac:dyDescent="0.2">
      <c r="A3361" s="8" t="s">
        <v>3434</v>
      </c>
      <c r="B3361" s="1" t="s">
        <v>12283</v>
      </c>
      <c r="C3361" s="5" t="s">
        <v>11531</v>
      </c>
      <c r="D3361" s="5" t="s">
        <v>5176</v>
      </c>
      <c r="E3361" s="5" t="s">
        <v>12023</v>
      </c>
      <c r="F3361" s="14" t="s">
        <v>11537</v>
      </c>
      <c r="G3361" s="11" t="s">
        <v>77</v>
      </c>
      <c r="H3361" s="12">
        <v>0.5</v>
      </c>
      <c r="I3361" s="12" t="s">
        <v>78</v>
      </c>
      <c r="J3361" s="13" t="s">
        <v>12294</v>
      </c>
      <c r="K3361" s="1" t="s">
        <v>12284</v>
      </c>
      <c r="L3361" s="1" t="s">
        <v>79</v>
      </c>
      <c r="M3361" s="1" t="s">
        <v>80</v>
      </c>
      <c r="N3361" s="1" t="s">
        <v>11668</v>
      </c>
      <c r="O3361" s="1" t="s">
        <v>82</v>
      </c>
      <c r="P3361" s="1" t="s">
        <v>11949</v>
      </c>
      <c r="Q3361" s="7" t="s">
        <v>11926</v>
      </c>
      <c r="R3361" s="2">
        <v>244</v>
      </c>
      <c r="S3361" s="2">
        <v>859.82</v>
      </c>
      <c r="T3361" s="4">
        <f t="shared" si="112"/>
        <v>209796.08000000002</v>
      </c>
      <c r="U3361" s="4">
        <f t="shared" si="111"/>
        <v>234971.60960000005</v>
      </c>
      <c r="V3361" s="4" t="s">
        <v>4658</v>
      </c>
      <c r="W3361" s="6">
        <v>2016</v>
      </c>
      <c r="X3361" s="4"/>
    </row>
    <row r="3362" spans="1:24" ht="66" customHeight="1" x14ac:dyDescent="0.2">
      <c r="A3362" s="8" t="s">
        <v>3435</v>
      </c>
      <c r="B3362" s="1" t="s">
        <v>12283</v>
      </c>
      <c r="C3362" s="5" t="s">
        <v>11538</v>
      </c>
      <c r="D3362" s="5" t="s">
        <v>11539</v>
      </c>
      <c r="E3362" s="5" t="s">
        <v>12024</v>
      </c>
      <c r="F3362" s="14" t="s">
        <v>11540</v>
      </c>
      <c r="G3362" s="11" t="s">
        <v>77</v>
      </c>
      <c r="H3362" s="12">
        <v>0.5</v>
      </c>
      <c r="I3362" s="12" t="s">
        <v>78</v>
      </c>
      <c r="J3362" s="13" t="s">
        <v>12294</v>
      </c>
      <c r="K3362" s="1" t="s">
        <v>12284</v>
      </c>
      <c r="L3362" s="1" t="s">
        <v>79</v>
      </c>
      <c r="M3362" s="1" t="s">
        <v>80</v>
      </c>
      <c r="N3362" s="1" t="s">
        <v>11668</v>
      </c>
      <c r="O3362" s="1" t="s">
        <v>82</v>
      </c>
      <c r="P3362" s="1">
        <v>796</v>
      </c>
      <c r="Q3362" s="7" t="s">
        <v>11836</v>
      </c>
      <c r="R3362" s="2">
        <v>99</v>
      </c>
      <c r="S3362" s="2">
        <v>1750</v>
      </c>
      <c r="T3362" s="4">
        <f t="shared" si="112"/>
        <v>173250</v>
      </c>
      <c r="U3362" s="4">
        <f t="shared" si="111"/>
        <v>194040.00000000003</v>
      </c>
      <c r="V3362" s="4" t="s">
        <v>4658</v>
      </c>
      <c r="W3362" s="6">
        <v>2016</v>
      </c>
      <c r="X3362" s="4"/>
    </row>
    <row r="3363" spans="1:24" ht="66" customHeight="1" x14ac:dyDescent="0.2">
      <c r="A3363" s="8" t="s">
        <v>3436</v>
      </c>
      <c r="B3363" s="1" t="s">
        <v>12283</v>
      </c>
      <c r="C3363" s="5" t="s">
        <v>11538</v>
      </c>
      <c r="D3363" s="5" t="s">
        <v>11539</v>
      </c>
      <c r="E3363" s="5" t="s">
        <v>12024</v>
      </c>
      <c r="F3363" s="14" t="s">
        <v>11541</v>
      </c>
      <c r="G3363" s="11" t="s">
        <v>77</v>
      </c>
      <c r="H3363" s="12">
        <v>0.5</v>
      </c>
      <c r="I3363" s="12" t="s">
        <v>78</v>
      </c>
      <c r="J3363" s="13" t="s">
        <v>12294</v>
      </c>
      <c r="K3363" s="1" t="s">
        <v>12284</v>
      </c>
      <c r="L3363" s="1" t="s">
        <v>79</v>
      </c>
      <c r="M3363" s="1" t="s">
        <v>80</v>
      </c>
      <c r="N3363" s="1" t="s">
        <v>11668</v>
      </c>
      <c r="O3363" s="1" t="s">
        <v>82</v>
      </c>
      <c r="P3363" s="1">
        <v>796</v>
      </c>
      <c r="Q3363" s="7" t="s">
        <v>11836</v>
      </c>
      <c r="R3363" s="2">
        <v>84</v>
      </c>
      <c r="S3363" s="2">
        <v>645</v>
      </c>
      <c r="T3363" s="4">
        <f t="shared" si="112"/>
        <v>54180</v>
      </c>
      <c r="U3363" s="4">
        <f t="shared" si="111"/>
        <v>60681.600000000006</v>
      </c>
      <c r="V3363" s="4" t="s">
        <v>4658</v>
      </c>
      <c r="W3363" s="6">
        <v>2016</v>
      </c>
      <c r="X3363" s="4"/>
    </row>
    <row r="3364" spans="1:24" ht="66" customHeight="1" x14ac:dyDescent="0.2">
      <c r="A3364" s="8" t="s">
        <v>3437</v>
      </c>
      <c r="B3364" s="1" t="s">
        <v>12283</v>
      </c>
      <c r="C3364" s="5" t="s">
        <v>11543</v>
      </c>
      <c r="D3364" s="5" t="s">
        <v>11539</v>
      </c>
      <c r="E3364" s="5" t="s">
        <v>12025</v>
      </c>
      <c r="F3364" s="14" t="s">
        <v>11542</v>
      </c>
      <c r="G3364" s="11" t="s">
        <v>77</v>
      </c>
      <c r="H3364" s="12">
        <v>0.5</v>
      </c>
      <c r="I3364" s="12" t="s">
        <v>78</v>
      </c>
      <c r="J3364" s="13" t="s">
        <v>12294</v>
      </c>
      <c r="K3364" s="1" t="s">
        <v>12284</v>
      </c>
      <c r="L3364" s="1" t="s">
        <v>79</v>
      </c>
      <c r="M3364" s="1" t="s">
        <v>80</v>
      </c>
      <c r="N3364" s="1" t="s">
        <v>11668</v>
      </c>
      <c r="O3364" s="1" t="s">
        <v>82</v>
      </c>
      <c r="P3364" s="1">
        <v>796</v>
      </c>
      <c r="Q3364" s="7" t="s">
        <v>11836</v>
      </c>
      <c r="R3364" s="2">
        <v>3</v>
      </c>
      <c r="S3364" s="2">
        <v>1375</v>
      </c>
      <c r="T3364" s="4">
        <f t="shared" si="112"/>
        <v>4125</v>
      </c>
      <c r="U3364" s="4">
        <f t="shared" si="111"/>
        <v>4620</v>
      </c>
      <c r="V3364" s="4" t="s">
        <v>4658</v>
      </c>
      <c r="W3364" s="6">
        <v>2016</v>
      </c>
      <c r="X3364" s="4"/>
    </row>
    <row r="3365" spans="1:24" ht="66" customHeight="1" x14ac:dyDescent="0.2">
      <c r="A3365" s="8" t="s">
        <v>3438</v>
      </c>
      <c r="B3365" s="1" t="s">
        <v>12283</v>
      </c>
      <c r="C3365" s="5" t="s">
        <v>11543</v>
      </c>
      <c r="D3365" s="5" t="s">
        <v>11539</v>
      </c>
      <c r="E3365" s="5" t="s">
        <v>12025</v>
      </c>
      <c r="F3365" s="14" t="s">
        <v>11544</v>
      </c>
      <c r="G3365" s="11" t="s">
        <v>77</v>
      </c>
      <c r="H3365" s="12">
        <v>0.5</v>
      </c>
      <c r="I3365" s="12" t="s">
        <v>78</v>
      </c>
      <c r="J3365" s="13" t="s">
        <v>12294</v>
      </c>
      <c r="K3365" s="1" t="s">
        <v>12284</v>
      </c>
      <c r="L3365" s="1" t="s">
        <v>79</v>
      </c>
      <c r="M3365" s="1" t="s">
        <v>80</v>
      </c>
      <c r="N3365" s="1" t="s">
        <v>11668</v>
      </c>
      <c r="O3365" s="1" t="s">
        <v>82</v>
      </c>
      <c r="P3365" s="1">
        <v>796</v>
      </c>
      <c r="Q3365" s="7" t="s">
        <v>11836</v>
      </c>
      <c r="R3365" s="2">
        <v>44</v>
      </c>
      <c r="S3365" s="2">
        <v>2493.4899999999998</v>
      </c>
      <c r="T3365" s="4">
        <f t="shared" si="112"/>
        <v>109713.56</v>
      </c>
      <c r="U3365" s="4">
        <f t="shared" si="111"/>
        <v>122879.18720000001</v>
      </c>
      <c r="V3365" s="4" t="s">
        <v>4658</v>
      </c>
      <c r="W3365" s="6">
        <v>2016</v>
      </c>
      <c r="X3365" s="4"/>
    </row>
    <row r="3366" spans="1:24" ht="66" customHeight="1" x14ac:dyDescent="0.2">
      <c r="A3366" s="8" t="s">
        <v>3439</v>
      </c>
      <c r="B3366" s="1" t="s">
        <v>12283</v>
      </c>
      <c r="C3366" s="5" t="s">
        <v>11545</v>
      </c>
      <c r="D3366" s="5" t="s">
        <v>7326</v>
      </c>
      <c r="E3366" s="5" t="s">
        <v>12026</v>
      </c>
      <c r="F3366" s="14" t="s">
        <v>11546</v>
      </c>
      <c r="G3366" s="11" t="s">
        <v>77</v>
      </c>
      <c r="H3366" s="12">
        <v>0.5</v>
      </c>
      <c r="I3366" s="12" t="s">
        <v>78</v>
      </c>
      <c r="J3366" s="13" t="s">
        <v>12294</v>
      </c>
      <c r="K3366" s="1" t="s">
        <v>12284</v>
      </c>
      <c r="L3366" s="1" t="s">
        <v>79</v>
      </c>
      <c r="M3366" s="1" t="s">
        <v>80</v>
      </c>
      <c r="N3366" s="1" t="s">
        <v>11668</v>
      </c>
      <c r="O3366" s="1" t="s">
        <v>82</v>
      </c>
      <c r="P3366" s="1">
        <v>796</v>
      </c>
      <c r="Q3366" s="7" t="s">
        <v>11836</v>
      </c>
      <c r="R3366" s="2">
        <v>134</v>
      </c>
      <c r="S3366" s="2">
        <v>859.82</v>
      </c>
      <c r="T3366" s="4">
        <f t="shared" si="112"/>
        <v>115215.88</v>
      </c>
      <c r="U3366" s="4">
        <f t="shared" si="111"/>
        <v>129041.78560000002</v>
      </c>
      <c r="V3366" s="4" t="s">
        <v>4658</v>
      </c>
      <c r="W3366" s="6">
        <v>2016</v>
      </c>
      <c r="X3366" s="4"/>
    </row>
    <row r="3367" spans="1:24" ht="66" customHeight="1" x14ac:dyDescent="0.2">
      <c r="A3367" s="8" t="s">
        <v>3440</v>
      </c>
      <c r="B3367" s="1" t="s">
        <v>12283</v>
      </c>
      <c r="C3367" s="5" t="s">
        <v>11547</v>
      </c>
      <c r="D3367" s="5" t="s">
        <v>11548</v>
      </c>
      <c r="E3367" s="5" t="s">
        <v>12027</v>
      </c>
      <c r="F3367" s="14" t="s">
        <v>11549</v>
      </c>
      <c r="G3367" s="11" t="s">
        <v>77</v>
      </c>
      <c r="H3367" s="12">
        <v>0.5</v>
      </c>
      <c r="I3367" s="12" t="s">
        <v>78</v>
      </c>
      <c r="J3367" s="13" t="s">
        <v>12294</v>
      </c>
      <c r="K3367" s="1" t="s">
        <v>12284</v>
      </c>
      <c r="L3367" s="1" t="s">
        <v>79</v>
      </c>
      <c r="M3367" s="1" t="s">
        <v>80</v>
      </c>
      <c r="N3367" s="1" t="s">
        <v>11668</v>
      </c>
      <c r="O3367" s="1" t="s">
        <v>82</v>
      </c>
      <c r="P3367" s="1">
        <v>796</v>
      </c>
      <c r="Q3367" s="7" t="s">
        <v>11836</v>
      </c>
      <c r="R3367" s="2">
        <v>30</v>
      </c>
      <c r="S3367" s="2">
        <v>1384</v>
      </c>
      <c r="T3367" s="4">
        <f t="shared" si="112"/>
        <v>41520</v>
      </c>
      <c r="U3367" s="4">
        <f t="shared" si="111"/>
        <v>46502.400000000001</v>
      </c>
      <c r="V3367" s="4" t="s">
        <v>4658</v>
      </c>
      <c r="W3367" s="6">
        <v>2016</v>
      </c>
      <c r="X3367" s="4"/>
    </row>
    <row r="3368" spans="1:24" ht="66" customHeight="1" x14ac:dyDescent="0.2">
      <c r="A3368" s="8" t="s">
        <v>3441</v>
      </c>
      <c r="B3368" s="1" t="s">
        <v>12283</v>
      </c>
      <c r="C3368" s="5" t="s">
        <v>11550</v>
      </c>
      <c r="D3368" s="5" t="s">
        <v>12028</v>
      </c>
      <c r="E3368" s="5" t="s">
        <v>12029</v>
      </c>
      <c r="F3368" s="14" t="s">
        <v>11551</v>
      </c>
      <c r="G3368" s="11" t="s">
        <v>77</v>
      </c>
      <c r="H3368" s="12">
        <v>0.5</v>
      </c>
      <c r="I3368" s="12" t="s">
        <v>78</v>
      </c>
      <c r="J3368" s="13" t="s">
        <v>12294</v>
      </c>
      <c r="K3368" s="1" t="s">
        <v>12284</v>
      </c>
      <c r="L3368" s="1" t="s">
        <v>79</v>
      </c>
      <c r="M3368" s="1" t="s">
        <v>80</v>
      </c>
      <c r="N3368" s="1" t="s">
        <v>11668</v>
      </c>
      <c r="O3368" s="1" t="s">
        <v>82</v>
      </c>
      <c r="P3368" s="1">
        <v>796</v>
      </c>
      <c r="Q3368" s="7" t="s">
        <v>4673</v>
      </c>
      <c r="R3368" s="2">
        <v>60</v>
      </c>
      <c r="S3368" s="2">
        <v>275</v>
      </c>
      <c r="T3368" s="4">
        <f t="shared" si="112"/>
        <v>16500</v>
      </c>
      <c r="U3368" s="4">
        <f t="shared" si="111"/>
        <v>18480</v>
      </c>
      <c r="V3368" s="4" t="s">
        <v>4658</v>
      </c>
      <c r="W3368" s="6">
        <v>2016</v>
      </c>
      <c r="X3368" s="4"/>
    </row>
    <row r="3369" spans="1:24" ht="66" customHeight="1" x14ac:dyDescent="0.2">
      <c r="A3369" s="8" t="s">
        <v>3442</v>
      </c>
      <c r="B3369" s="1" t="s">
        <v>12283</v>
      </c>
      <c r="C3369" s="5" t="s">
        <v>11552</v>
      </c>
      <c r="D3369" s="5" t="s">
        <v>11553</v>
      </c>
      <c r="E3369" s="5" t="s">
        <v>12030</v>
      </c>
      <c r="F3369" s="14" t="s">
        <v>11554</v>
      </c>
      <c r="G3369" s="11" t="s">
        <v>77</v>
      </c>
      <c r="H3369" s="12">
        <v>0.5</v>
      </c>
      <c r="I3369" s="12" t="s">
        <v>78</v>
      </c>
      <c r="J3369" s="13" t="s">
        <v>12294</v>
      </c>
      <c r="K3369" s="1" t="s">
        <v>12284</v>
      </c>
      <c r="L3369" s="1" t="s">
        <v>79</v>
      </c>
      <c r="M3369" s="1" t="s">
        <v>80</v>
      </c>
      <c r="N3369" s="1" t="s">
        <v>11668</v>
      </c>
      <c r="O3369" s="1" t="s">
        <v>82</v>
      </c>
      <c r="P3369" s="1">
        <v>796</v>
      </c>
      <c r="Q3369" s="7" t="s">
        <v>4673</v>
      </c>
      <c r="R3369" s="2">
        <v>3</v>
      </c>
      <c r="S3369" s="2">
        <v>1605</v>
      </c>
      <c r="T3369" s="4">
        <f t="shared" si="112"/>
        <v>4815</v>
      </c>
      <c r="U3369" s="4">
        <f t="shared" si="111"/>
        <v>5392.8</v>
      </c>
      <c r="V3369" s="4" t="s">
        <v>4658</v>
      </c>
      <c r="W3369" s="6">
        <v>2016</v>
      </c>
      <c r="X3369" s="4"/>
    </row>
    <row r="3370" spans="1:24" ht="66" customHeight="1" x14ac:dyDescent="0.2">
      <c r="A3370" s="8" t="s">
        <v>3443</v>
      </c>
      <c r="B3370" s="1" t="s">
        <v>12283</v>
      </c>
      <c r="C3370" s="5" t="s">
        <v>11555</v>
      </c>
      <c r="D3370" s="5" t="s">
        <v>11483</v>
      </c>
      <c r="E3370" s="5" t="s">
        <v>12031</v>
      </c>
      <c r="F3370" s="14" t="s">
        <v>11497</v>
      </c>
      <c r="G3370" s="11" t="s">
        <v>77</v>
      </c>
      <c r="H3370" s="12">
        <v>0.5</v>
      </c>
      <c r="I3370" s="12" t="s">
        <v>78</v>
      </c>
      <c r="J3370" s="13" t="s">
        <v>12294</v>
      </c>
      <c r="K3370" s="1" t="s">
        <v>12284</v>
      </c>
      <c r="L3370" s="1" t="s">
        <v>79</v>
      </c>
      <c r="M3370" s="1" t="s">
        <v>80</v>
      </c>
      <c r="N3370" s="1" t="s">
        <v>11668</v>
      </c>
      <c r="O3370" s="1" t="s">
        <v>82</v>
      </c>
      <c r="P3370" s="1">
        <v>796</v>
      </c>
      <c r="Q3370" s="7" t="s">
        <v>11836</v>
      </c>
      <c r="R3370" s="2">
        <v>18954</v>
      </c>
      <c r="S3370" s="2">
        <v>69</v>
      </c>
      <c r="T3370" s="4">
        <f t="shared" si="112"/>
        <v>1307826</v>
      </c>
      <c r="U3370" s="4">
        <f t="shared" si="111"/>
        <v>1464765.12</v>
      </c>
      <c r="V3370" s="4" t="s">
        <v>4658</v>
      </c>
      <c r="W3370" s="6">
        <v>2016</v>
      </c>
      <c r="X3370" s="4"/>
    </row>
    <row r="3371" spans="1:24" ht="66" customHeight="1" x14ac:dyDescent="0.2">
      <c r="A3371" s="8" t="s">
        <v>3444</v>
      </c>
      <c r="B3371" s="1" t="s">
        <v>12283</v>
      </c>
      <c r="C3371" s="5" t="s">
        <v>11556</v>
      </c>
      <c r="D3371" s="5" t="s">
        <v>11157</v>
      </c>
      <c r="E3371" s="5" t="s">
        <v>12032</v>
      </c>
      <c r="F3371" s="14" t="s">
        <v>11557</v>
      </c>
      <c r="G3371" s="11" t="s">
        <v>77</v>
      </c>
      <c r="H3371" s="12">
        <v>0.5</v>
      </c>
      <c r="I3371" s="12" t="s">
        <v>78</v>
      </c>
      <c r="J3371" s="13" t="s">
        <v>12294</v>
      </c>
      <c r="K3371" s="1" t="s">
        <v>12284</v>
      </c>
      <c r="L3371" s="1" t="s">
        <v>79</v>
      </c>
      <c r="M3371" s="1" t="s">
        <v>80</v>
      </c>
      <c r="N3371" s="1" t="s">
        <v>11668</v>
      </c>
      <c r="O3371" s="1" t="s">
        <v>82</v>
      </c>
      <c r="P3371" s="1">
        <v>715</v>
      </c>
      <c r="Q3371" s="7" t="s">
        <v>11940</v>
      </c>
      <c r="R3371" s="2">
        <v>2150</v>
      </c>
      <c r="S3371" s="2">
        <v>551</v>
      </c>
      <c r="T3371" s="4">
        <f t="shared" si="112"/>
        <v>1184650</v>
      </c>
      <c r="U3371" s="4">
        <f t="shared" si="111"/>
        <v>1326808.0000000002</v>
      </c>
      <c r="V3371" s="4" t="s">
        <v>4658</v>
      </c>
      <c r="W3371" s="6">
        <v>2016</v>
      </c>
      <c r="X3371" s="4"/>
    </row>
    <row r="3372" spans="1:24" ht="66" customHeight="1" x14ac:dyDescent="0.2">
      <c r="A3372" s="8" t="s">
        <v>3445</v>
      </c>
      <c r="B3372" s="1" t="s">
        <v>12283</v>
      </c>
      <c r="C3372" s="5" t="s">
        <v>11496</v>
      </c>
      <c r="D3372" s="5" t="s">
        <v>11483</v>
      </c>
      <c r="E3372" s="5" t="s">
        <v>12033</v>
      </c>
      <c r="F3372" s="14" t="s">
        <v>11558</v>
      </c>
      <c r="G3372" s="11" t="s">
        <v>77</v>
      </c>
      <c r="H3372" s="12">
        <v>0.5</v>
      </c>
      <c r="I3372" s="12" t="s">
        <v>78</v>
      </c>
      <c r="J3372" s="13" t="s">
        <v>12294</v>
      </c>
      <c r="K3372" s="1" t="s">
        <v>12284</v>
      </c>
      <c r="L3372" s="1" t="s">
        <v>79</v>
      </c>
      <c r="M3372" s="1" t="s">
        <v>80</v>
      </c>
      <c r="N3372" s="1" t="s">
        <v>11668</v>
      </c>
      <c r="O3372" s="1" t="s">
        <v>82</v>
      </c>
      <c r="P3372" s="1">
        <v>796</v>
      </c>
      <c r="Q3372" s="7" t="s">
        <v>11836</v>
      </c>
      <c r="R3372" s="2">
        <v>62</v>
      </c>
      <c r="S3372" s="2">
        <v>726.07</v>
      </c>
      <c r="T3372" s="4">
        <f t="shared" si="112"/>
        <v>45016.340000000004</v>
      </c>
      <c r="U3372" s="4">
        <f t="shared" si="111"/>
        <v>50418.300800000012</v>
      </c>
      <c r="V3372" s="4" t="s">
        <v>4658</v>
      </c>
      <c r="W3372" s="6">
        <v>2016</v>
      </c>
      <c r="X3372" s="4"/>
    </row>
    <row r="3373" spans="1:24" ht="66" customHeight="1" x14ac:dyDescent="0.2">
      <c r="A3373" s="8" t="s">
        <v>3446</v>
      </c>
      <c r="B3373" s="1" t="s">
        <v>12283</v>
      </c>
      <c r="C3373" s="5" t="s">
        <v>11482</v>
      </c>
      <c r="D3373" s="5" t="s">
        <v>11483</v>
      </c>
      <c r="E3373" s="5" t="s">
        <v>12007</v>
      </c>
      <c r="F3373" s="14" t="s">
        <v>11484</v>
      </c>
      <c r="G3373" s="11" t="s">
        <v>77</v>
      </c>
      <c r="H3373" s="12">
        <v>0.5</v>
      </c>
      <c r="I3373" s="12" t="s">
        <v>78</v>
      </c>
      <c r="J3373" s="13" t="s">
        <v>12294</v>
      </c>
      <c r="K3373" s="1" t="s">
        <v>12284</v>
      </c>
      <c r="L3373" s="1" t="s">
        <v>79</v>
      </c>
      <c r="M3373" s="1" t="s">
        <v>80</v>
      </c>
      <c r="N3373" s="1" t="s">
        <v>11668</v>
      </c>
      <c r="O3373" s="1" t="s">
        <v>82</v>
      </c>
      <c r="P3373" s="1">
        <v>796</v>
      </c>
      <c r="Q3373" s="7" t="s">
        <v>11836</v>
      </c>
      <c r="R3373" s="2">
        <v>1250</v>
      </c>
      <c r="S3373" s="2">
        <v>267.5</v>
      </c>
      <c r="T3373" s="4">
        <f t="shared" si="112"/>
        <v>334375</v>
      </c>
      <c r="U3373" s="4">
        <f t="shared" si="111"/>
        <v>374500.00000000006</v>
      </c>
      <c r="V3373" s="4" t="s">
        <v>4658</v>
      </c>
      <c r="W3373" s="6">
        <v>2016</v>
      </c>
      <c r="X3373" s="4"/>
    </row>
    <row r="3374" spans="1:24" ht="66" customHeight="1" x14ac:dyDescent="0.2">
      <c r="A3374" s="8" t="s">
        <v>3447</v>
      </c>
      <c r="B3374" s="1" t="s">
        <v>12283</v>
      </c>
      <c r="C3374" s="5" t="s">
        <v>11487</v>
      </c>
      <c r="D3374" s="5" t="s">
        <v>11157</v>
      </c>
      <c r="E3374" s="5" t="s">
        <v>12010</v>
      </c>
      <c r="F3374" s="14" t="s">
        <v>11559</v>
      </c>
      <c r="G3374" s="11" t="s">
        <v>77</v>
      </c>
      <c r="H3374" s="12">
        <v>0.5</v>
      </c>
      <c r="I3374" s="12" t="s">
        <v>78</v>
      </c>
      <c r="J3374" s="13" t="s">
        <v>12294</v>
      </c>
      <c r="K3374" s="1" t="s">
        <v>12284</v>
      </c>
      <c r="L3374" s="1" t="s">
        <v>79</v>
      </c>
      <c r="M3374" s="1" t="s">
        <v>80</v>
      </c>
      <c r="N3374" s="1" t="s">
        <v>11668</v>
      </c>
      <c r="O3374" s="1" t="s">
        <v>82</v>
      </c>
      <c r="P3374" s="1">
        <v>715</v>
      </c>
      <c r="Q3374" s="7" t="s">
        <v>11940</v>
      </c>
      <c r="R3374" s="2">
        <v>1380</v>
      </c>
      <c r="S3374" s="2">
        <v>208</v>
      </c>
      <c r="T3374" s="4">
        <f t="shared" si="112"/>
        <v>287040</v>
      </c>
      <c r="U3374" s="4">
        <f t="shared" si="111"/>
        <v>321484.80000000005</v>
      </c>
      <c r="V3374" s="4" t="s">
        <v>4658</v>
      </c>
      <c r="W3374" s="6">
        <v>2016</v>
      </c>
      <c r="X3374" s="4"/>
    </row>
    <row r="3375" spans="1:24" ht="66" customHeight="1" x14ac:dyDescent="0.2">
      <c r="A3375" s="8" t="s">
        <v>3448</v>
      </c>
      <c r="B3375" s="1" t="s">
        <v>12283</v>
      </c>
      <c r="C3375" s="5" t="s">
        <v>11482</v>
      </c>
      <c r="D3375" s="5" t="s">
        <v>11483</v>
      </c>
      <c r="E3375" s="5" t="s">
        <v>12007</v>
      </c>
      <c r="F3375" s="14" t="s">
        <v>11560</v>
      </c>
      <c r="G3375" s="11" t="s">
        <v>77</v>
      </c>
      <c r="H3375" s="12">
        <v>0.5</v>
      </c>
      <c r="I3375" s="12" t="s">
        <v>78</v>
      </c>
      <c r="J3375" s="13" t="s">
        <v>12294</v>
      </c>
      <c r="K3375" s="1" t="s">
        <v>12284</v>
      </c>
      <c r="L3375" s="1" t="s">
        <v>79</v>
      </c>
      <c r="M3375" s="1" t="s">
        <v>80</v>
      </c>
      <c r="N3375" s="1" t="s">
        <v>11668</v>
      </c>
      <c r="O3375" s="1" t="s">
        <v>82</v>
      </c>
      <c r="P3375" s="1">
        <v>796</v>
      </c>
      <c r="Q3375" s="7" t="s">
        <v>11836</v>
      </c>
      <c r="R3375" s="2">
        <v>40</v>
      </c>
      <c r="S3375" s="2">
        <v>726.07</v>
      </c>
      <c r="T3375" s="4">
        <f t="shared" si="112"/>
        <v>29042.800000000003</v>
      </c>
      <c r="U3375" s="4">
        <f t="shared" si="111"/>
        <v>32527.936000000005</v>
      </c>
      <c r="V3375" s="4" t="s">
        <v>4658</v>
      </c>
      <c r="W3375" s="6">
        <v>2016</v>
      </c>
      <c r="X3375" s="4"/>
    </row>
    <row r="3376" spans="1:24" ht="66" customHeight="1" x14ac:dyDescent="0.2">
      <c r="A3376" s="8" t="s">
        <v>3449</v>
      </c>
      <c r="B3376" s="1" t="s">
        <v>12283</v>
      </c>
      <c r="C3376" s="5" t="s">
        <v>11556</v>
      </c>
      <c r="D3376" s="5" t="s">
        <v>11157</v>
      </c>
      <c r="E3376" s="5" t="s">
        <v>12032</v>
      </c>
      <c r="F3376" s="14" t="s">
        <v>11561</v>
      </c>
      <c r="G3376" s="11" t="s">
        <v>77</v>
      </c>
      <c r="H3376" s="12">
        <v>0.5</v>
      </c>
      <c r="I3376" s="12" t="s">
        <v>78</v>
      </c>
      <c r="J3376" s="13" t="s">
        <v>12294</v>
      </c>
      <c r="K3376" s="1" t="s">
        <v>12284</v>
      </c>
      <c r="L3376" s="1" t="s">
        <v>79</v>
      </c>
      <c r="M3376" s="1" t="s">
        <v>80</v>
      </c>
      <c r="N3376" s="1" t="s">
        <v>11668</v>
      </c>
      <c r="O3376" s="1" t="s">
        <v>82</v>
      </c>
      <c r="P3376" s="1">
        <v>715</v>
      </c>
      <c r="Q3376" s="7" t="s">
        <v>11940</v>
      </c>
      <c r="R3376" s="2">
        <v>2316</v>
      </c>
      <c r="S3376" s="2">
        <v>429.92</v>
      </c>
      <c r="T3376" s="4">
        <f t="shared" si="112"/>
        <v>995694.72000000009</v>
      </c>
      <c r="U3376" s="4">
        <f t="shared" si="111"/>
        <v>1115178.0864000001</v>
      </c>
      <c r="V3376" s="4" t="s">
        <v>4658</v>
      </c>
      <c r="W3376" s="6">
        <v>2016</v>
      </c>
      <c r="X3376" s="4"/>
    </row>
    <row r="3377" spans="1:24" ht="66" customHeight="1" x14ac:dyDescent="0.2">
      <c r="A3377" s="8" t="s">
        <v>3450</v>
      </c>
      <c r="B3377" s="1" t="s">
        <v>12283</v>
      </c>
      <c r="C3377" s="5" t="s">
        <v>11547</v>
      </c>
      <c r="D3377" s="5" t="s">
        <v>11548</v>
      </c>
      <c r="E3377" s="5" t="s">
        <v>12027</v>
      </c>
      <c r="F3377" s="14" t="s">
        <v>11562</v>
      </c>
      <c r="G3377" s="11" t="s">
        <v>77</v>
      </c>
      <c r="H3377" s="12">
        <v>0.5</v>
      </c>
      <c r="I3377" s="12" t="s">
        <v>78</v>
      </c>
      <c r="J3377" s="13" t="s">
        <v>12294</v>
      </c>
      <c r="K3377" s="1" t="s">
        <v>12284</v>
      </c>
      <c r="L3377" s="1" t="s">
        <v>79</v>
      </c>
      <c r="M3377" s="1" t="s">
        <v>80</v>
      </c>
      <c r="N3377" s="1" t="s">
        <v>11668</v>
      </c>
      <c r="O3377" s="1" t="s">
        <v>82</v>
      </c>
      <c r="P3377" s="1">
        <v>796</v>
      </c>
      <c r="Q3377" s="7" t="s">
        <v>11918</v>
      </c>
      <c r="R3377" s="2">
        <v>9</v>
      </c>
      <c r="S3377" s="2">
        <v>5350</v>
      </c>
      <c r="T3377" s="4">
        <f t="shared" si="112"/>
        <v>48150</v>
      </c>
      <c r="U3377" s="4">
        <f t="shared" si="111"/>
        <v>53928.000000000007</v>
      </c>
      <c r="V3377" s="4" t="s">
        <v>4658</v>
      </c>
      <c r="W3377" s="6">
        <v>2016</v>
      </c>
      <c r="X3377" s="4"/>
    </row>
    <row r="3378" spans="1:24" ht="66" customHeight="1" x14ac:dyDescent="0.2">
      <c r="A3378" s="8" t="s">
        <v>3451</v>
      </c>
      <c r="B3378" s="1" t="s">
        <v>12283</v>
      </c>
      <c r="C3378" s="5" t="s">
        <v>11552</v>
      </c>
      <c r="D3378" s="5" t="s">
        <v>11553</v>
      </c>
      <c r="E3378" s="5" t="s">
        <v>12030</v>
      </c>
      <c r="F3378" s="14" t="s">
        <v>11563</v>
      </c>
      <c r="G3378" s="11" t="s">
        <v>77</v>
      </c>
      <c r="H3378" s="12">
        <v>0.5</v>
      </c>
      <c r="I3378" s="12" t="s">
        <v>78</v>
      </c>
      <c r="J3378" s="13" t="s">
        <v>12294</v>
      </c>
      <c r="K3378" s="1" t="s">
        <v>12284</v>
      </c>
      <c r="L3378" s="1" t="s">
        <v>79</v>
      </c>
      <c r="M3378" s="1" t="s">
        <v>80</v>
      </c>
      <c r="N3378" s="1" t="s">
        <v>11668</v>
      </c>
      <c r="O3378" s="1" t="s">
        <v>82</v>
      </c>
      <c r="P3378" s="1">
        <v>796</v>
      </c>
      <c r="Q3378" s="7" t="s">
        <v>4673</v>
      </c>
      <c r="R3378" s="2">
        <v>15</v>
      </c>
      <c r="S3378" s="2">
        <v>1605</v>
      </c>
      <c r="T3378" s="4">
        <f t="shared" si="112"/>
        <v>24075</v>
      </c>
      <c r="U3378" s="4">
        <f t="shared" si="111"/>
        <v>26964.000000000004</v>
      </c>
      <c r="V3378" s="4" t="s">
        <v>4658</v>
      </c>
      <c r="W3378" s="6">
        <v>2016</v>
      </c>
      <c r="X3378" s="4"/>
    </row>
    <row r="3379" spans="1:24" ht="66" customHeight="1" x14ac:dyDescent="0.2">
      <c r="A3379" s="8" t="s">
        <v>3452</v>
      </c>
      <c r="B3379" s="1" t="s">
        <v>12283</v>
      </c>
      <c r="C3379" s="5" t="s">
        <v>11564</v>
      </c>
      <c r="D3379" s="5" t="s">
        <v>11539</v>
      </c>
      <c r="E3379" s="5" t="s">
        <v>12034</v>
      </c>
      <c r="F3379" s="14" t="s">
        <v>11565</v>
      </c>
      <c r="G3379" s="11" t="s">
        <v>77</v>
      </c>
      <c r="H3379" s="12">
        <v>0.5</v>
      </c>
      <c r="I3379" s="12" t="s">
        <v>78</v>
      </c>
      <c r="J3379" s="13" t="s">
        <v>12294</v>
      </c>
      <c r="K3379" s="1" t="s">
        <v>12284</v>
      </c>
      <c r="L3379" s="1" t="s">
        <v>79</v>
      </c>
      <c r="M3379" s="1" t="s">
        <v>80</v>
      </c>
      <c r="N3379" s="1" t="s">
        <v>11668</v>
      </c>
      <c r="O3379" s="1" t="s">
        <v>82</v>
      </c>
      <c r="P3379" s="1">
        <v>796</v>
      </c>
      <c r="Q3379" s="7" t="s">
        <v>11918</v>
      </c>
      <c r="R3379" s="2">
        <v>1</v>
      </c>
      <c r="S3379" s="2">
        <v>1605</v>
      </c>
      <c r="T3379" s="4">
        <f t="shared" si="112"/>
        <v>1605</v>
      </c>
      <c r="U3379" s="4">
        <f t="shared" si="111"/>
        <v>1797.6000000000001</v>
      </c>
      <c r="V3379" s="4" t="s">
        <v>4658</v>
      </c>
      <c r="W3379" s="6">
        <v>2016</v>
      </c>
      <c r="X3379" s="4"/>
    </row>
    <row r="3380" spans="1:24" ht="66" customHeight="1" x14ac:dyDescent="0.2">
      <c r="A3380" s="8" t="s">
        <v>3453</v>
      </c>
      <c r="B3380" s="1" t="s">
        <v>12283</v>
      </c>
      <c r="C3380" s="5" t="s">
        <v>11480</v>
      </c>
      <c r="D3380" s="5" t="s">
        <v>12005</v>
      </c>
      <c r="E3380" s="5" t="s">
        <v>12006</v>
      </c>
      <c r="F3380" s="14" t="s">
        <v>11566</v>
      </c>
      <c r="G3380" s="11" t="s">
        <v>77</v>
      </c>
      <c r="H3380" s="12">
        <v>0.5</v>
      </c>
      <c r="I3380" s="12" t="s">
        <v>78</v>
      </c>
      <c r="J3380" s="13" t="s">
        <v>12294</v>
      </c>
      <c r="K3380" s="1" t="s">
        <v>12284</v>
      </c>
      <c r="L3380" s="1" t="s">
        <v>79</v>
      </c>
      <c r="M3380" s="1" t="s">
        <v>80</v>
      </c>
      <c r="N3380" s="1" t="s">
        <v>11668</v>
      </c>
      <c r="O3380" s="1" t="s">
        <v>82</v>
      </c>
      <c r="P3380" s="1">
        <v>715</v>
      </c>
      <c r="Q3380" s="7" t="s">
        <v>11661</v>
      </c>
      <c r="R3380" s="2">
        <v>100</v>
      </c>
      <c r="S3380" s="2">
        <v>1548</v>
      </c>
      <c r="T3380" s="4">
        <f t="shared" si="112"/>
        <v>154800</v>
      </c>
      <c r="U3380" s="4">
        <f t="shared" si="111"/>
        <v>173376.00000000003</v>
      </c>
      <c r="V3380" s="4" t="s">
        <v>4658</v>
      </c>
      <c r="W3380" s="6">
        <v>2016</v>
      </c>
      <c r="X3380" s="4"/>
    </row>
    <row r="3381" spans="1:24" ht="66" customHeight="1" x14ac:dyDescent="0.2">
      <c r="A3381" s="8" t="s">
        <v>3454</v>
      </c>
      <c r="B3381" s="1" t="s">
        <v>12283</v>
      </c>
      <c r="C3381" s="5" t="s">
        <v>11567</v>
      </c>
      <c r="D3381" s="5" t="s">
        <v>11157</v>
      </c>
      <c r="E3381" s="5" t="s">
        <v>12035</v>
      </c>
      <c r="F3381" s="14" t="s">
        <v>11568</v>
      </c>
      <c r="G3381" s="11" t="s">
        <v>12279</v>
      </c>
      <c r="H3381" s="12">
        <v>0.5</v>
      </c>
      <c r="I3381" s="12" t="s">
        <v>78</v>
      </c>
      <c r="J3381" s="13" t="s">
        <v>12294</v>
      </c>
      <c r="K3381" s="1" t="s">
        <v>12284</v>
      </c>
      <c r="L3381" s="1" t="s">
        <v>79</v>
      </c>
      <c r="M3381" s="1" t="s">
        <v>80</v>
      </c>
      <c r="N3381" s="1" t="s">
        <v>11668</v>
      </c>
      <c r="O3381" s="1" t="s">
        <v>82</v>
      </c>
      <c r="P3381" s="1">
        <v>715</v>
      </c>
      <c r="Q3381" s="7" t="s">
        <v>11661</v>
      </c>
      <c r="R3381" s="2">
        <v>3692</v>
      </c>
      <c r="S3381" s="2">
        <v>1548</v>
      </c>
      <c r="T3381" s="4">
        <f t="shared" si="112"/>
        <v>5715216</v>
      </c>
      <c r="U3381" s="4">
        <f t="shared" si="111"/>
        <v>6401041.9200000009</v>
      </c>
      <c r="V3381" s="4" t="s">
        <v>4658</v>
      </c>
      <c r="W3381" s="6">
        <v>2016</v>
      </c>
      <c r="X3381" s="4"/>
    </row>
    <row r="3382" spans="1:24" ht="66" customHeight="1" x14ac:dyDescent="0.2">
      <c r="A3382" s="8" t="s">
        <v>3455</v>
      </c>
      <c r="B3382" s="1" t="s">
        <v>12283</v>
      </c>
      <c r="C3382" s="5" t="s">
        <v>11569</v>
      </c>
      <c r="D3382" s="5" t="s">
        <v>12005</v>
      </c>
      <c r="E3382" s="5" t="s">
        <v>12036</v>
      </c>
      <c r="F3382" s="14" t="s">
        <v>11570</v>
      </c>
      <c r="G3382" s="11" t="s">
        <v>77</v>
      </c>
      <c r="H3382" s="12">
        <v>0.5</v>
      </c>
      <c r="I3382" s="12" t="s">
        <v>78</v>
      </c>
      <c r="J3382" s="13" t="s">
        <v>12294</v>
      </c>
      <c r="K3382" s="1" t="s">
        <v>12284</v>
      </c>
      <c r="L3382" s="1" t="s">
        <v>79</v>
      </c>
      <c r="M3382" s="1" t="s">
        <v>80</v>
      </c>
      <c r="N3382" s="1" t="s">
        <v>11668</v>
      </c>
      <c r="O3382" s="1" t="s">
        <v>82</v>
      </c>
      <c r="P3382" s="1">
        <v>715</v>
      </c>
      <c r="Q3382" s="7" t="s">
        <v>11661</v>
      </c>
      <c r="R3382" s="2">
        <v>4</v>
      </c>
      <c r="S3382" s="2">
        <v>1320</v>
      </c>
      <c r="T3382" s="4">
        <f t="shared" si="112"/>
        <v>5280</v>
      </c>
      <c r="U3382" s="4">
        <f t="shared" si="111"/>
        <v>5913.6</v>
      </c>
      <c r="V3382" s="4" t="s">
        <v>4658</v>
      </c>
      <c r="W3382" s="6">
        <v>2016</v>
      </c>
      <c r="X3382" s="4"/>
    </row>
    <row r="3383" spans="1:24" ht="66" customHeight="1" x14ac:dyDescent="0.2">
      <c r="A3383" s="8" t="s">
        <v>3456</v>
      </c>
      <c r="B3383" s="1" t="s">
        <v>12283</v>
      </c>
      <c r="C3383" s="5" t="s">
        <v>11571</v>
      </c>
      <c r="D3383" s="5" t="s">
        <v>11157</v>
      </c>
      <c r="E3383" s="5" t="s">
        <v>12037</v>
      </c>
      <c r="F3383" s="14" t="s">
        <v>11572</v>
      </c>
      <c r="G3383" s="11" t="s">
        <v>77</v>
      </c>
      <c r="H3383" s="12">
        <v>0.5</v>
      </c>
      <c r="I3383" s="12" t="s">
        <v>78</v>
      </c>
      <c r="J3383" s="13" t="s">
        <v>12294</v>
      </c>
      <c r="K3383" s="1" t="s">
        <v>12284</v>
      </c>
      <c r="L3383" s="1" t="s">
        <v>79</v>
      </c>
      <c r="M3383" s="1" t="s">
        <v>80</v>
      </c>
      <c r="N3383" s="1" t="s">
        <v>11668</v>
      </c>
      <c r="O3383" s="1" t="s">
        <v>82</v>
      </c>
      <c r="P3383" s="1">
        <v>715</v>
      </c>
      <c r="Q3383" s="7" t="s">
        <v>11661</v>
      </c>
      <c r="R3383" s="2">
        <v>500</v>
      </c>
      <c r="S3383" s="2">
        <v>531</v>
      </c>
      <c r="T3383" s="4">
        <f t="shared" si="112"/>
        <v>265500</v>
      </c>
      <c r="U3383" s="4">
        <f t="shared" si="111"/>
        <v>297360</v>
      </c>
      <c r="V3383" s="4" t="s">
        <v>4658</v>
      </c>
      <c r="W3383" s="6">
        <v>2016</v>
      </c>
      <c r="X3383" s="4"/>
    </row>
    <row r="3384" spans="1:24" ht="66" customHeight="1" x14ac:dyDescent="0.2">
      <c r="A3384" s="8" t="s">
        <v>3457</v>
      </c>
      <c r="B3384" s="1" t="s">
        <v>12283</v>
      </c>
      <c r="C3384" s="5" t="s">
        <v>11571</v>
      </c>
      <c r="D3384" s="5" t="s">
        <v>11157</v>
      </c>
      <c r="E3384" s="5" t="s">
        <v>12037</v>
      </c>
      <c r="F3384" s="14" t="s">
        <v>11573</v>
      </c>
      <c r="G3384" s="11" t="s">
        <v>77</v>
      </c>
      <c r="H3384" s="12">
        <v>0.5</v>
      </c>
      <c r="I3384" s="12" t="s">
        <v>78</v>
      </c>
      <c r="J3384" s="13" t="s">
        <v>12294</v>
      </c>
      <c r="K3384" s="1" t="s">
        <v>12284</v>
      </c>
      <c r="L3384" s="1" t="s">
        <v>79</v>
      </c>
      <c r="M3384" s="1" t="s">
        <v>80</v>
      </c>
      <c r="N3384" s="1" t="s">
        <v>11668</v>
      </c>
      <c r="O3384" s="1" t="s">
        <v>82</v>
      </c>
      <c r="P3384" s="1">
        <v>715</v>
      </c>
      <c r="Q3384" s="7" t="s">
        <v>11661</v>
      </c>
      <c r="R3384" s="2">
        <v>90</v>
      </c>
      <c r="S3384" s="2">
        <v>1548</v>
      </c>
      <c r="T3384" s="4">
        <f t="shared" si="112"/>
        <v>139320</v>
      </c>
      <c r="U3384" s="4">
        <f t="shared" si="111"/>
        <v>156038.40000000002</v>
      </c>
      <c r="V3384" s="4" t="s">
        <v>4658</v>
      </c>
      <c r="W3384" s="6">
        <v>2016</v>
      </c>
      <c r="X3384" s="4"/>
    </row>
    <row r="3385" spans="1:24" ht="66" customHeight="1" x14ac:dyDescent="0.2">
      <c r="A3385" s="8" t="s">
        <v>3458</v>
      </c>
      <c r="B3385" s="1" t="s">
        <v>12283</v>
      </c>
      <c r="C3385" s="5" t="s">
        <v>11574</v>
      </c>
      <c r="D3385" s="5" t="s">
        <v>11483</v>
      </c>
      <c r="E3385" s="5" t="s">
        <v>12038</v>
      </c>
      <c r="F3385" s="14" t="s">
        <v>11575</v>
      </c>
      <c r="G3385" s="11" t="s">
        <v>77</v>
      </c>
      <c r="H3385" s="12">
        <v>0.5</v>
      </c>
      <c r="I3385" s="12" t="s">
        <v>78</v>
      </c>
      <c r="J3385" s="13" t="s">
        <v>12294</v>
      </c>
      <c r="K3385" s="1" t="s">
        <v>12284</v>
      </c>
      <c r="L3385" s="1" t="s">
        <v>79</v>
      </c>
      <c r="M3385" s="1" t="s">
        <v>80</v>
      </c>
      <c r="N3385" s="1" t="s">
        <v>11668</v>
      </c>
      <c r="O3385" s="1" t="s">
        <v>82</v>
      </c>
      <c r="P3385" s="1">
        <v>796</v>
      </c>
      <c r="Q3385" s="7" t="s">
        <v>11918</v>
      </c>
      <c r="R3385" s="2">
        <v>100</v>
      </c>
      <c r="S3385" s="2">
        <v>2554</v>
      </c>
      <c r="T3385" s="4">
        <f t="shared" si="112"/>
        <v>255400</v>
      </c>
      <c r="U3385" s="4">
        <f t="shared" si="111"/>
        <v>286048</v>
      </c>
      <c r="V3385" s="4" t="s">
        <v>4658</v>
      </c>
      <c r="W3385" s="6">
        <v>2016</v>
      </c>
      <c r="X3385" s="4"/>
    </row>
    <row r="3386" spans="1:24" ht="66" customHeight="1" x14ac:dyDescent="0.2">
      <c r="A3386" s="8" t="s">
        <v>3459</v>
      </c>
      <c r="B3386" s="1" t="s">
        <v>12283</v>
      </c>
      <c r="C3386" s="5" t="s">
        <v>11574</v>
      </c>
      <c r="D3386" s="5" t="s">
        <v>11483</v>
      </c>
      <c r="E3386" s="5" t="s">
        <v>12038</v>
      </c>
      <c r="F3386" s="14" t="s">
        <v>11576</v>
      </c>
      <c r="G3386" s="11" t="s">
        <v>77</v>
      </c>
      <c r="H3386" s="12">
        <v>0.5</v>
      </c>
      <c r="I3386" s="12" t="s">
        <v>78</v>
      </c>
      <c r="J3386" s="13" t="s">
        <v>12294</v>
      </c>
      <c r="K3386" s="1" t="s">
        <v>12284</v>
      </c>
      <c r="L3386" s="1" t="s">
        <v>79</v>
      </c>
      <c r="M3386" s="1" t="s">
        <v>80</v>
      </c>
      <c r="N3386" s="1" t="s">
        <v>11668</v>
      </c>
      <c r="O3386" s="1" t="s">
        <v>82</v>
      </c>
      <c r="P3386" s="1">
        <v>796</v>
      </c>
      <c r="Q3386" s="7" t="s">
        <v>11918</v>
      </c>
      <c r="R3386" s="2">
        <v>74</v>
      </c>
      <c r="S3386" s="2">
        <v>2443</v>
      </c>
      <c r="T3386" s="4">
        <f t="shared" si="112"/>
        <v>180782</v>
      </c>
      <c r="U3386" s="4">
        <f t="shared" si="111"/>
        <v>202475.84000000003</v>
      </c>
      <c r="V3386" s="4" t="s">
        <v>4658</v>
      </c>
      <c r="W3386" s="6">
        <v>2016</v>
      </c>
      <c r="X3386" s="4"/>
    </row>
    <row r="3387" spans="1:24" ht="66" customHeight="1" x14ac:dyDescent="0.2">
      <c r="A3387" s="8" t="s">
        <v>3460</v>
      </c>
      <c r="B3387" s="1" t="s">
        <v>12283</v>
      </c>
      <c r="C3387" s="5" t="s">
        <v>11574</v>
      </c>
      <c r="D3387" s="5" t="s">
        <v>11483</v>
      </c>
      <c r="E3387" s="5" t="s">
        <v>12038</v>
      </c>
      <c r="F3387" s="14" t="s">
        <v>11577</v>
      </c>
      <c r="G3387" s="11" t="s">
        <v>12279</v>
      </c>
      <c r="H3387" s="12">
        <v>0.5</v>
      </c>
      <c r="I3387" s="12" t="s">
        <v>78</v>
      </c>
      <c r="J3387" s="13" t="s">
        <v>12294</v>
      </c>
      <c r="K3387" s="1" t="s">
        <v>12284</v>
      </c>
      <c r="L3387" s="1" t="s">
        <v>79</v>
      </c>
      <c r="M3387" s="1" t="s">
        <v>80</v>
      </c>
      <c r="N3387" s="1" t="s">
        <v>11668</v>
      </c>
      <c r="O3387" s="1" t="s">
        <v>82</v>
      </c>
      <c r="P3387" s="1">
        <v>796</v>
      </c>
      <c r="Q3387" s="7" t="s">
        <v>11918</v>
      </c>
      <c r="R3387" s="2">
        <v>500</v>
      </c>
      <c r="S3387" s="2">
        <v>12125</v>
      </c>
      <c r="T3387" s="4">
        <f t="shared" si="112"/>
        <v>6062500</v>
      </c>
      <c r="U3387" s="4">
        <f t="shared" si="111"/>
        <v>6790000.0000000009</v>
      </c>
      <c r="V3387" s="4" t="s">
        <v>4658</v>
      </c>
      <c r="W3387" s="6">
        <v>2016</v>
      </c>
      <c r="X3387" s="4"/>
    </row>
    <row r="3388" spans="1:24" ht="66" customHeight="1" x14ac:dyDescent="0.2">
      <c r="A3388" s="8" t="s">
        <v>3461</v>
      </c>
      <c r="B3388" s="1" t="s">
        <v>12283</v>
      </c>
      <c r="C3388" s="5" t="s">
        <v>11578</v>
      </c>
      <c r="D3388" s="5" t="s">
        <v>12003</v>
      </c>
      <c r="E3388" s="5" t="s">
        <v>12004</v>
      </c>
      <c r="F3388" s="14" t="s">
        <v>11579</v>
      </c>
      <c r="G3388" s="11" t="s">
        <v>77</v>
      </c>
      <c r="H3388" s="12">
        <v>0.5</v>
      </c>
      <c r="I3388" s="12" t="s">
        <v>78</v>
      </c>
      <c r="J3388" s="13" t="s">
        <v>12294</v>
      </c>
      <c r="K3388" s="1" t="s">
        <v>12284</v>
      </c>
      <c r="L3388" s="1" t="s">
        <v>79</v>
      </c>
      <c r="M3388" s="1" t="s">
        <v>80</v>
      </c>
      <c r="N3388" s="1" t="s">
        <v>11668</v>
      </c>
      <c r="O3388" s="1" t="s">
        <v>82</v>
      </c>
      <c r="P3388" s="1">
        <v>715</v>
      </c>
      <c r="Q3388" s="7" t="s">
        <v>11661</v>
      </c>
      <c r="R3388" s="2">
        <v>252</v>
      </c>
      <c r="S3388" s="2">
        <v>1500</v>
      </c>
      <c r="T3388" s="4">
        <f t="shared" si="112"/>
        <v>378000</v>
      </c>
      <c r="U3388" s="4">
        <f t="shared" si="111"/>
        <v>423360.00000000006</v>
      </c>
      <c r="V3388" s="4" t="s">
        <v>4658</v>
      </c>
      <c r="W3388" s="6">
        <v>2016</v>
      </c>
      <c r="X3388" s="4"/>
    </row>
    <row r="3389" spans="1:24" ht="66" customHeight="1" x14ac:dyDescent="0.2">
      <c r="A3389" s="8" t="s">
        <v>3462</v>
      </c>
      <c r="B3389" s="1" t="s">
        <v>12283</v>
      </c>
      <c r="C3389" s="5" t="s">
        <v>11578</v>
      </c>
      <c r="D3389" s="5" t="s">
        <v>12003</v>
      </c>
      <c r="E3389" s="5" t="s">
        <v>12004</v>
      </c>
      <c r="F3389" s="14" t="s">
        <v>11580</v>
      </c>
      <c r="G3389" s="11" t="s">
        <v>77</v>
      </c>
      <c r="H3389" s="12">
        <v>0.5</v>
      </c>
      <c r="I3389" s="12" t="s">
        <v>78</v>
      </c>
      <c r="J3389" s="13" t="s">
        <v>12294</v>
      </c>
      <c r="K3389" s="1" t="s">
        <v>12284</v>
      </c>
      <c r="L3389" s="1" t="s">
        <v>79</v>
      </c>
      <c r="M3389" s="1" t="s">
        <v>80</v>
      </c>
      <c r="N3389" s="1" t="s">
        <v>11668</v>
      </c>
      <c r="O3389" s="1" t="s">
        <v>82</v>
      </c>
      <c r="P3389" s="1">
        <v>715</v>
      </c>
      <c r="Q3389" s="7" t="s">
        <v>11661</v>
      </c>
      <c r="R3389" s="2">
        <v>24</v>
      </c>
      <c r="S3389" s="2">
        <v>1500</v>
      </c>
      <c r="T3389" s="4">
        <f t="shared" si="112"/>
        <v>36000</v>
      </c>
      <c r="U3389" s="4">
        <f t="shared" si="111"/>
        <v>40320.000000000007</v>
      </c>
      <c r="V3389" s="4" t="s">
        <v>4658</v>
      </c>
      <c r="W3389" s="6">
        <v>2016</v>
      </c>
      <c r="X3389" s="4"/>
    </row>
    <row r="3390" spans="1:24" ht="66" customHeight="1" x14ac:dyDescent="0.2">
      <c r="A3390" s="8" t="s">
        <v>3463</v>
      </c>
      <c r="B3390" s="1" t="s">
        <v>12283</v>
      </c>
      <c r="C3390" s="5" t="s">
        <v>11581</v>
      </c>
      <c r="D3390" s="5" t="s">
        <v>11157</v>
      </c>
      <c r="E3390" s="5" t="s">
        <v>12039</v>
      </c>
      <c r="F3390" s="14" t="s">
        <v>11582</v>
      </c>
      <c r="G3390" s="11" t="s">
        <v>77</v>
      </c>
      <c r="H3390" s="12">
        <v>0.5</v>
      </c>
      <c r="I3390" s="12" t="s">
        <v>78</v>
      </c>
      <c r="J3390" s="13" t="s">
        <v>12294</v>
      </c>
      <c r="K3390" s="1" t="s">
        <v>12284</v>
      </c>
      <c r="L3390" s="1" t="s">
        <v>79</v>
      </c>
      <c r="M3390" s="1" t="s">
        <v>80</v>
      </c>
      <c r="N3390" s="1" t="s">
        <v>11668</v>
      </c>
      <c r="O3390" s="1" t="s">
        <v>82</v>
      </c>
      <c r="P3390" s="1">
        <v>715</v>
      </c>
      <c r="Q3390" s="7" t="s">
        <v>11661</v>
      </c>
      <c r="R3390" s="2">
        <v>20</v>
      </c>
      <c r="S3390" s="2">
        <v>1500</v>
      </c>
      <c r="T3390" s="4">
        <f t="shared" si="112"/>
        <v>30000</v>
      </c>
      <c r="U3390" s="4">
        <f t="shared" si="111"/>
        <v>33600</v>
      </c>
      <c r="V3390" s="4" t="s">
        <v>4658</v>
      </c>
      <c r="W3390" s="6">
        <v>2016</v>
      </c>
      <c r="X3390" s="4"/>
    </row>
    <row r="3391" spans="1:24" ht="66" customHeight="1" x14ac:dyDescent="0.2">
      <c r="A3391" s="8" t="s">
        <v>3464</v>
      </c>
      <c r="B3391" s="1" t="s">
        <v>12283</v>
      </c>
      <c r="C3391" s="5" t="s">
        <v>11583</v>
      </c>
      <c r="D3391" s="5" t="s">
        <v>12040</v>
      </c>
      <c r="E3391" s="5" t="s">
        <v>12041</v>
      </c>
      <c r="F3391" s="14" t="s">
        <v>11584</v>
      </c>
      <c r="G3391" s="11" t="s">
        <v>77</v>
      </c>
      <c r="H3391" s="12">
        <v>0.5</v>
      </c>
      <c r="I3391" s="12" t="s">
        <v>78</v>
      </c>
      <c r="J3391" s="13" t="s">
        <v>12294</v>
      </c>
      <c r="K3391" s="1" t="s">
        <v>12284</v>
      </c>
      <c r="L3391" s="1" t="s">
        <v>79</v>
      </c>
      <c r="M3391" s="1" t="s">
        <v>80</v>
      </c>
      <c r="N3391" s="1" t="s">
        <v>11668</v>
      </c>
      <c r="O3391" s="1" t="s">
        <v>82</v>
      </c>
      <c r="P3391" s="1">
        <v>796</v>
      </c>
      <c r="Q3391" s="7" t="s">
        <v>11918</v>
      </c>
      <c r="R3391" s="2">
        <v>140</v>
      </c>
      <c r="S3391" s="2">
        <v>1500</v>
      </c>
      <c r="T3391" s="4">
        <f t="shared" si="112"/>
        <v>210000</v>
      </c>
      <c r="U3391" s="4">
        <f t="shared" si="111"/>
        <v>235200.00000000003</v>
      </c>
      <c r="V3391" s="4" t="s">
        <v>4658</v>
      </c>
      <c r="W3391" s="6">
        <v>2016</v>
      </c>
      <c r="X3391" s="4"/>
    </row>
    <row r="3392" spans="1:24" ht="66" customHeight="1" x14ac:dyDescent="0.2">
      <c r="A3392" s="8" t="s">
        <v>3465</v>
      </c>
      <c r="B3392" s="1" t="s">
        <v>12283</v>
      </c>
      <c r="C3392" s="5" t="s">
        <v>11545</v>
      </c>
      <c r="D3392" s="5" t="s">
        <v>7326</v>
      </c>
      <c r="E3392" s="5" t="s">
        <v>12026</v>
      </c>
      <c r="F3392" s="14" t="s">
        <v>7328</v>
      </c>
      <c r="G3392" s="11" t="s">
        <v>77</v>
      </c>
      <c r="H3392" s="12">
        <v>0.5</v>
      </c>
      <c r="I3392" s="12" t="s">
        <v>78</v>
      </c>
      <c r="J3392" s="13" t="s">
        <v>12294</v>
      </c>
      <c r="K3392" s="1" t="s">
        <v>12284</v>
      </c>
      <c r="L3392" s="1" t="s">
        <v>79</v>
      </c>
      <c r="M3392" s="1" t="s">
        <v>80</v>
      </c>
      <c r="N3392" s="1" t="s">
        <v>11668</v>
      </c>
      <c r="O3392" s="1" t="s">
        <v>82</v>
      </c>
      <c r="P3392" s="1">
        <v>796</v>
      </c>
      <c r="Q3392" s="7" t="s">
        <v>11918</v>
      </c>
      <c r="R3392" s="2">
        <v>620</v>
      </c>
      <c r="S3392" s="2">
        <v>1500</v>
      </c>
      <c r="T3392" s="4">
        <f t="shared" si="112"/>
        <v>930000</v>
      </c>
      <c r="U3392" s="4">
        <f t="shared" si="111"/>
        <v>1041600.0000000001</v>
      </c>
      <c r="V3392" s="4" t="s">
        <v>4658</v>
      </c>
      <c r="W3392" s="6">
        <v>2016</v>
      </c>
      <c r="X3392" s="4"/>
    </row>
    <row r="3393" spans="1:24" ht="66" customHeight="1" x14ac:dyDescent="0.2">
      <c r="A3393" s="8" t="s">
        <v>3466</v>
      </c>
      <c r="B3393" s="1" t="s">
        <v>12283</v>
      </c>
      <c r="C3393" s="5" t="s">
        <v>11480</v>
      </c>
      <c r="D3393" s="5" t="s">
        <v>12005</v>
      </c>
      <c r="E3393" s="5" t="s">
        <v>12006</v>
      </c>
      <c r="F3393" s="14" t="s">
        <v>11585</v>
      </c>
      <c r="G3393" s="11" t="s">
        <v>77</v>
      </c>
      <c r="H3393" s="12">
        <v>0.5</v>
      </c>
      <c r="I3393" s="12" t="s">
        <v>78</v>
      </c>
      <c r="J3393" s="13" t="s">
        <v>12294</v>
      </c>
      <c r="K3393" s="1" t="s">
        <v>12284</v>
      </c>
      <c r="L3393" s="1" t="s">
        <v>79</v>
      </c>
      <c r="M3393" s="1" t="s">
        <v>80</v>
      </c>
      <c r="N3393" s="1" t="s">
        <v>11668</v>
      </c>
      <c r="O3393" s="1" t="s">
        <v>82</v>
      </c>
      <c r="P3393" s="1">
        <v>715</v>
      </c>
      <c r="Q3393" s="7" t="s">
        <v>11661</v>
      </c>
      <c r="R3393" s="2">
        <v>65</v>
      </c>
      <c r="S3393" s="2">
        <v>1500</v>
      </c>
      <c r="T3393" s="4">
        <f t="shared" si="112"/>
        <v>97500</v>
      </c>
      <c r="U3393" s="4">
        <f t="shared" si="111"/>
        <v>109200.00000000001</v>
      </c>
      <c r="V3393" s="4" t="s">
        <v>4658</v>
      </c>
      <c r="W3393" s="6">
        <v>2016</v>
      </c>
      <c r="X3393" s="4"/>
    </row>
    <row r="3394" spans="1:24" ht="66" customHeight="1" x14ac:dyDescent="0.2">
      <c r="A3394" s="8" t="s">
        <v>3467</v>
      </c>
      <c r="B3394" s="1" t="s">
        <v>12283</v>
      </c>
      <c r="C3394" s="5" t="s">
        <v>11502</v>
      </c>
      <c r="D3394" s="5" t="s">
        <v>12014</v>
      </c>
      <c r="E3394" s="5" t="s">
        <v>12016</v>
      </c>
      <c r="F3394" s="14" t="s">
        <v>11586</v>
      </c>
      <c r="G3394" s="11" t="s">
        <v>77</v>
      </c>
      <c r="H3394" s="12">
        <v>0.5</v>
      </c>
      <c r="I3394" s="12" t="s">
        <v>78</v>
      </c>
      <c r="J3394" s="13" t="s">
        <v>12294</v>
      </c>
      <c r="K3394" s="1" t="s">
        <v>12284</v>
      </c>
      <c r="L3394" s="1" t="s">
        <v>79</v>
      </c>
      <c r="M3394" s="1" t="s">
        <v>80</v>
      </c>
      <c r="N3394" s="1" t="s">
        <v>11668</v>
      </c>
      <c r="O3394" s="1" t="s">
        <v>82</v>
      </c>
      <c r="P3394" s="1">
        <v>796</v>
      </c>
      <c r="Q3394" s="7" t="s">
        <v>11918</v>
      </c>
      <c r="R3394" s="2">
        <v>50</v>
      </c>
      <c r="S3394" s="2">
        <v>500</v>
      </c>
      <c r="T3394" s="4">
        <f t="shared" si="112"/>
        <v>25000</v>
      </c>
      <c r="U3394" s="4">
        <f t="shared" si="111"/>
        <v>28000.000000000004</v>
      </c>
      <c r="V3394" s="4" t="s">
        <v>4658</v>
      </c>
      <c r="W3394" s="6">
        <v>2016</v>
      </c>
      <c r="X3394" s="4"/>
    </row>
    <row r="3395" spans="1:24" ht="66" customHeight="1" x14ac:dyDescent="0.2">
      <c r="A3395" s="8" t="s">
        <v>3468</v>
      </c>
      <c r="B3395" s="1" t="s">
        <v>12283</v>
      </c>
      <c r="C3395" s="5" t="s">
        <v>11498</v>
      </c>
      <c r="D3395" s="5" t="s">
        <v>12014</v>
      </c>
      <c r="E3395" s="5" t="s">
        <v>12015</v>
      </c>
      <c r="F3395" s="14" t="s">
        <v>11587</v>
      </c>
      <c r="G3395" s="11" t="s">
        <v>77</v>
      </c>
      <c r="H3395" s="12">
        <v>0.5</v>
      </c>
      <c r="I3395" s="12" t="s">
        <v>78</v>
      </c>
      <c r="J3395" s="13" t="s">
        <v>12294</v>
      </c>
      <c r="K3395" s="1" t="s">
        <v>12284</v>
      </c>
      <c r="L3395" s="1" t="s">
        <v>79</v>
      </c>
      <c r="M3395" s="1" t="s">
        <v>80</v>
      </c>
      <c r="N3395" s="1" t="s">
        <v>11668</v>
      </c>
      <c r="O3395" s="1" t="s">
        <v>82</v>
      </c>
      <c r="P3395" s="1">
        <v>796</v>
      </c>
      <c r="Q3395" s="7" t="s">
        <v>11918</v>
      </c>
      <c r="R3395" s="2">
        <v>50</v>
      </c>
      <c r="S3395" s="2">
        <v>500</v>
      </c>
      <c r="T3395" s="4">
        <f t="shared" si="112"/>
        <v>25000</v>
      </c>
      <c r="U3395" s="4">
        <f t="shared" si="111"/>
        <v>28000.000000000004</v>
      </c>
      <c r="V3395" s="4" t="s">
        <v>4658</v>
      </c>
      <c r="W3395" s="6">
        <v>2016</v>
      </c>
      <c r="X3395" s="4"/>
    </row>
    <row r="3396" spans="1:24" ht="66" customHeight="1" x14ac:dyDescent="0.2">
      <c r="A3396" s="8" t="s">
        <v>3469</v>
      </c>
      <c r="B3396" s="1" t="s">
        <v>12283</v>
      </c>
      <c r="C3396" s="5" t="s">
        <v>11588</v>
      </c>
      <c r="D3396" s="5" t="s">
        <v>12042</v>
      </c>
      <c r="E3396" s="5" t="s">
        <v>12043</v>
      </c>
      <c r="F3396" s="14" t="s">
        <v>11589</v>
      </c>
      <c r="G3396" s="11" t="s">
        <v>77</v>
      </c>
      <c r="H3396" s="12">
        <v>0.5</v>
      </c>
      <c r="I3396" s="12" t="s">
        <v>78</v>
      </c>
      <c r="J3396" s="13" t="s">
        <v>12294</v>
      </c>
      <c r="K3396" s="1" t="s">
        <v>12284</v>
      </c>
      <c r="L3396" s="1" t="s">
        <v>79</v>
      </c>
      <c r="M3396" s="1" t="s">
        <v>80</v>
      </c>
      <c r="N3396" s="1" t="s">
        <v>11668</v>
      </c>
      <c r="O3396" s="1" t="s">
        <v>82</v>
      </c>
      <c r="P3396" s="1">
        <v>715</v>
      </c>
      <c r="Q3396" s="7" t="s">
        <v>11661</v>
      </c>
      <c r="R3396" s="2">
        <v>46</v>
      </c>
      <c r="S3396" s="2">
        <v>500</v>
      </c>
      <c r="T3396" s="4">
        <f t="shared" si="112"/>
        <v>23000</v>
      </c>
      <c r="U3396" s="4">
        <f t="shared" si="111"/>
        <v>25760.000000000004</v>
      </c>
      <c r="V3396" s="4" t="s">
        <v>4658</v>
      </c>
      <c r="W3396" s="6">
        <v>2016</v>
      </c>
      <c r="X3396" s="4"/>
    </row>
    <row r="3397" spans="1:24" ht="66" customHeight="1" x14ac:dyDescent="0.2">
      <c r="A3397" s="8" t="s">
        <v>3470</v>
      </c>
      <c r="B3397" s="1" t="s">
        <v>12283</v>
      </c>
      <c r="C3397" s="5" t="s">
        <v>11590</v>
      </c>
      <c r="D3397" s="5" t="s">
        <v>12014</v>
      </c>
      <c r="E3397" s="5" t="s">
        <v>12044</v>
      </c>
      <c r="F3397" s="14" t="s">
        <v>11591</v>
      </c>
      <c r="G3397" s="11" t="s">
        <v>77</v>
      </c>
      <c r="H3397" s="12">
        <v>0.5</v>
      </c>
      <c r="I3397" s="12" t="s">
        <v>78</v>
      </c>
      <c r="J3397" s="13" t="s">
        <v>12294</v>
      </c>
      <c r="K3397" s="1" t="s">
        <v>12284</v>
      </c>
      <c r="L3397" s="1" t="s">
        <v>79</v>
      </c>
      <c r="M3397" s="1" t="s">
        <v>80</v>
      </c>
      <c r="N3397" s="1" t="s">
        <v>11668</v>
      </c>
      <c r="O3397" s="1" t="s">
        <v>82</v>
      </c>
      <c r="P3397" s="1">
        <v>796</v>
      </c>
      <c r="Q3397" s="7" t="s">
        <v>11918</v>
      </c>
      <c r="R3397" s="2">
        <v>10</v>
      </c>
      <c r="S3397" s="2">
        <v>500</v>
      </c>
      <c r="T3397" s="4">
        <f t="shared" si="112"/>
        <v>5000</v>
      </c>
      <c r="U3397" s="4">
        <f t="shared" si="111"/>
        <v>5600.0000000000009</v>
      </c>
      <c r="V3397" s="4" t="s">
        <v>4658</v>
      </c>
      <c r="W3397" s="6">
        <v>2016</v>
      </c>
      <c r="X3397" s="4"/>
    </row>
    <row r="3398" spans="1:24" ht="66" customHeight="1" x14ac:dyDescent="0.2">
      <c r="A3398" s="8" t="s">
        <v>3471</v>
      </c>
      <c r="B3398" s="1" t="s">
        <v>12283</v>
      </c>
      <c r="C3398" s="5" t="s">
        <v>11590</v>
      </c>
      <c r="D3398" s="5" t="s">
        <v>12014</v>
      </c>
      <c r="E3398" s="5" t="s">
        <v>12044</v>
      </c>
      <c r="F3398" s="14" t="s">
        <v>11592</v>
      </c>
      <c r="G3398" s="11" t="s">
        <v>77</v>
      </c>
      <c r="H3398" s="12">
        <v>0.5</v>
      </c>
      <c r="I3398" s="12" t="s">
        <v>78</v>
      </c>
      <c r="J3398" s="13" t="s">
        <v>12294</v>
      </c>
      <c r="K3398" s="1" t="s">
        <v>12284</v>
      </c>
      <c r="L3398" s="1" t="s">
        <v>79</v>
      </c>
      <c r="M3398" s="1" t="s">
        <v>80</v>
      </c>
      <c r="N3398" s="1" t="s">
        <v>11668</v>
      </c>
      <c r="O3398" s="1" t="s">
        <v>82</v>
      </c>
      <c r="P3398" s="1">
        <v>796</v>
      </c>
      <c r="Q3398" s="7" t="s">
        <v>11918</v>
      </c>
      <c r="R3398" s="2">
        <v>10</v>
      </c>
      <c r="S3398" s="2">
        <v>500</v>
      </c>
      <c r="T3398" s="4">
        <f t="shared" si="112"/>
        <v>5000</v>
      </c>
      <c r="U3398" s="4">
        <f t="shared" si="111"/>
        <v>5600.0000000000009</v>
      </c>
      <c r="V3398" s="4" t="s">
        <v>4658</v>
      </c>
      <c r="W3398" s="6">
        <v>2016</v>
      </c>
      <c r="X3398" s="4"/>
    </row>
    <row r="3399" spans="1:24" ht="66" customHeight="1" x14ac:dyDescent="0.2">
      <c r="A3399" s="8" t="s">
        <v>3472</v>
      </c>
      <c r="B3399" s="1" t="s">
        <v>12283</v>
      </c>
      <c r="C3399" s="5" t="s">
        <v>11578</v>
      </c>
      <c r="D3399" s="5" t="s">
        <v>12003</v>
      </c>
      <c r="E3399" s="5" t="s">
        <v>12004</v>
      </c>
      <c r="F3399" s="14" t="s">
        <v>11593</v>
      </c>
      <c r="G3399" s="11" t="s">
        <v>77</v>
      </c>
      <c r="H3399" s="12">
        <v>0.5</v>
      </c>
      <c r="I3399" s="12" t="s">
        <v>78</v>
      </c>
      <c r="J3399" s="13" t="s">
        <v>12294</v>
      </c>
      <c r="K3399" s="1" t="s">
        <v>12284</v>
      </c>
      <c r="L3399" s="1" t="s">
        <v>79</v>
      </c>
      <c r="M3399" s="1" t="s">
        <v>80</v>
      </c>
      <c r="N3399" s="1" t="s">
        <v>11668</v>
      </c>
      <c r="O3399" s="1" t="s">
        <v>82</v>
      </c>
      <c r="P3399" s="1">
        <v>715</v>
      </c>
      <c r="Q3399" s="7" t="s">
        <v>11661</v>
      </c>
      <c r="R3399" s="2">
        <v>450</v>
      </c>
      <c r="S3399" s="2">
        <v>500</v>
      </c>
      <c r="T3399" s="4">
        <f t="shared" si="112"/>
        <v>225000</v>
      </c>
      <c r="U3399" s="4">
        <f t="shared" si="111"/>
        <v>252000.00000000003</v>
      </c>
      <c r="V3399" s="4" t="s">
        <v>4658</v>
      </c>
      <c r="W3399" s="6">
        <v>2016</v>
      </c>
      <c r="X3399" s="4"/>
    </row>
    <row r="3400" spans="1:24" ht="66" customHeight="1" x14ac:dyDescent="0.2">
      <c r="A3400" s="8" t="s">
        <v>3473</v>
      </c>
      <c r="B3400" s="1" t="s">
        <v>12283</v>
      </c>
      <c r="C3400" s="5" t="s">
        <v>11594</v>
      </c>
      <c r="D3400" s="5" t="s">
        <v>7314</v>
      </c>
      <c r="E3400" s="5" t="s">
        <v>12047</v>
      </c>
      <c r="F3400" s="14" t="s">
        <v>11595</v>
      </c>
      <c r="G3400" s="11" t="s">
        <v>77</v>
      </c>
      <c r="H3400" s="12">
        <v>0.5</v>
      </c>
      <c r="I3400" s="12" t="s">
        <v>78</v>
      </c>
      <c r="J3400" s="13" t="s">
        <v>12294</v>
      </c>
      <c r="K3400" s="1" t="s">
        <v>12284</v>
      </c>
      <c r="L3400" s="1" t="s">
        <v>79</v>
      </c>
      <c r="M3400" s="1" t="s">
        <v>80</v>
      </c>
      <c r="N3400" s="1" t="s">
        <v>11668</v>
      </c>
      <c r="O3400" s="1" t="s">
        <v>82</v>
      </c>
      <c r="P3400" s="1">
        <v>715</v>
      </c>
      <c r="Q3400" s="7" t="s">
        <v>11661</v>
      </c>
      <c r="R3400" s="2">
        <v>7</v>
      </c>
      <c r="S3400" s="2">
        <v>2000</v>
      </c>
      <c r="T3400" s="4">
        <f t="shared" si="112"/>
        <v>14000</v>
      </c>
      <c r="U3400" s="4">
        <f t="shared" si="111"/>
        <v>15680.000000000002</v>
      </c>
      <c r="V3400" s="4" t="s">
        <v>4658</v>
      </c>
      <c r="W3400" s="6">
        <v>2016</v>
      </c>
      <c r="X3400" s="4"/>
    </row>
    <row r="3401" spans="1:24" ht="66" customHeight="1" x14ac:dyDescent="0.2">
      <c r="A3401" s="8" t="s">
        <v>3474</v>
      </c>
      <c r="B3401" s="1" t="s">
        <v>12283</v>
      </c>
      <c r="C3401" s="5" t="s">
        <v>11583</v>
      </c>
      <c r="D3401" s="5" t="s">
        <v>12040</v>
      </c>
      <c r="E3401" s="5" t="s">
        <v>12041</v>
      </c>
      <c r="F3401" s="14" t="s">
        <v>11596</v>
      </c>
      <c r="G3401" s="11" t="s">
        <v>77</v>
      </c>
      <c r="H3401" s="12">
        <v>0.5</v>
      </c>
      <c r="I3401" s="12" t="s">
        <v>78</v>
      </c>
      <c r="J3401" s="13" t="s">
        <v>12294</v>
      </c>
      <c r="K3401" s="1" t="s">
        <v>12284</v>
      </c>
      <c r="L3401" s="1" t="s">
        <v>79</v>
      </c>
      <c r="M3401" s="1" t="s">
        <v>80</v>
      </c>
      <c r="N3401" s="1" t="s">
        <v>11668</v>
      </c>
      <c r="O3401" s="1" t="s">
        <v>82</v>
      </c>
      <c r="P3401" s="1">
        <v>796</v>
      </c>
      <c r="Q3401" s="7" t="s">
        <v>4673</v>
      </c>
      <c r="R3401" s="2">
        <v>10</v>
      </c>
      <c r="S3401" s="2">
        <v>1000</v>
      </c>
      <c r="T3401" s="4">
        <f t="shared" si="112"/>
        <v>10000</v>
      </c>
      <c r="U3401" s="4">
        <f t="shared" si="111"/>
        <v>11200.000000000002</v>
      </c>
      <c r="V3401" s="4" t="s">
        <v>4658</v>
      </c>
      <c r="W3401" s="6">
        <v>2016</v>
      </c>
      <c r="X3401" s="4"/>
    </row>
    <row r="3402" spans="1:24" ht="66" customHeight="1" x14ac:dyDescent="0.2">
      <c r="A3402" s="8" t="s">
        <v>3475</v>
      </c>
      <c r="B3402" s="1" t="s">
        <v>12283</v>
      </c>
      <c r="C3402" s="5" t="s">
        <v>11556</v>
      </c>
      <c r="D3402" s="5" t="s">
        <v>11157</v>
      </c>
      <c r="E3402" s="5" t="s">
        <v>12032</v>
      </c>
      <c r="F3402" s="14" t="s">
        <v>11597</v>
      </c>
      <c r="G3402" s="11" t="s">
        <v>12279</v>
      </c>
      <c r="H3402" s="12">
        <v>0.5</v>
      </c>
      <c r="I3402" s="12" t="s">
        <v>78</v>
      </c>
      <c r="J3402" s="13" t="s">
        <v>12294</v>
      </c>
      <c r="K3402" s="1" t="s">
        <v>12284</v>
      </c>
      <c r="L3402" s="1" t="s">
        <v>79</v>
      </c>
      <c r="M3402" s="1" t="s">
        <v>80</v>
      </c>
      <c r="N3402" s="1" t="s">
        <v>11668</v>
      </c>
      <c r="O3402" s="1" t="s">
        <v>82</v>
      </c>
      <c r="P3402" s="1">
        <v>715</v>
      </c>
      <c r="Q3402" s="7" t="s">
        <v>11661</v>
      </c>
      <c r="R3402" s="2">
        <v>804</v>
      </c>
      <c r="S3402" s="2">
        <v>2966</v>
      </c>
      <c r="T3402" s="4">
        <f t="shared" si="112"/>
        <v>2384664</v>
      </c>
      <c r="U3402" s="4">
        <f t="shared" si="111"/>
        <v>2670823.6800000002</v>
      </c>
      <c r="V3402" s="4" t="s">
        <v>4658</v>
      </c>
      <c r="W3402" s="6">
        <v>2016</v>
      </c>
      <c r="X3402" s="4"/>
    </row>
    <row r="3403" spans="1:24" ht="66" customHeight="1" x14ac:dyDescent="0.2">
      <c r="A3403" s="8" t="s">
        <v>3476</v>
      </c>
      <c r="B3403" s="1" t="s">
        <v>12283</v>
      </c>
      <c r="C3403" s="5" t="s">
        <v>11598</v>
      </c>
      <c r="D3403" s="5" t="s">
        <v>11157</v>
      </c>
      <c r="E3403" s="5" t="s">
        <v>12045</v>
      </c>
      <c r="F3403" s="14" t="s">
        <v>11599</v>
      </c>
      <c r="G3403" s="11" t="s">
        <v>77</v>
      </c>
      <c r="H3403" s="12">
        <v>0.5</v>
      </c>
      <c r="I3403" s="12" t="s">
        <v>78</v>
      </c>
      <c r="J3403" s="13" t="s">
        <v>12294</v>
      </c>
      <c r="K3403" s="1" t="s">
        <v>12284</v>
      </c>
      <c r="L3403" s="1" t="s">
        <v>79</v>
      </c>
      <c r="M3403" s="1" t="s">
        <v>80</v>
      </c>
      <c r="N3403" s="1" t="s">
        <v>11668</v>
      </c>
      <c r="O3403" s="1" t="s">
        <v>82</v>
      </c>
      <c r="P3403" s="1">
        <v>715</v>
      </c>
      <c r="Q3403" s="7" t="s">
        <v>11661</v>
      </c>
      <c r="R3403" s="2">
        <v>398</v>
      </c>
      <c r="S3403" s="2">
        <v>60</v>
      </c>
      <c r="T3403" s="4">
        <f t="shared" si="112"/>
        <v>23880</v>
      </c>
      <c r="U3403" s="4">
        <f t="shared" si="111"/>
        <v>26745.600000000002</v>
      </c>
      <c r="V3403" s="4" t="s">
        <v>4658</v>
      </c>
      <c r="W3403" s="6">
        <v>2016</v>
      </c>
      <c r="X3403" s="4"/>
    </row>
    <row r="3404" spans="1:24" ht="66" customHeight="1" x14ac:dyDescent="0.2">
      <c r="A3404" s="8" t="s">
        <v>3477</v>
      </c>
      <c r="B3404" s="1" t="s">
        <v>12283</v>
      </c>
      <c r="C3404" s="5" t="s">
        <v>11598</v>
      </c>
      <c r="D3404" s="5" t="s">
        <v>11157</v>
      </c>
      <c r="E3404" s="5" t="s">
        <v>12045</v>
      </c>
      <c r="F3404" s="14" t="s">
        <v>11600</v>
      </c>
      <c r="G3404" s="11" t="s">
        <v>77</v>
      </c>
      <c r="H3404" s="12">
        <v>0.5</v>
      </c>
      <c r="I3404" s="12" t="s">
        <v>78</v>
      </c>
      <c r="J3404" s="13" t="s">
        <v>12294</v>
      </c>
      <c r="K3404" s="1" t="s">
        <v>12284</v>
      </c>
      <c r="L3404" s="1" t="s">
        <v>79</v>
      </c>
      <c r="M3404" s="1" t="s">
        <v>80</v>
      </c>
      <c r="N3404" s="1" t="s">
        <v>11668</v>
      </c>
      <c r="O3404" s="1" t="s">
        <v>82</v>
      </c>
      <c r="P3404" s="1">
        <v>715</v>
      </c>
      <c r="Q3404" s="7" t="s">
        <v>11661</v>
      </c>
      <c r="R3404" s="2">
        <v>36</v>
      </c>
      <c r="S3404" s="2">
        <v>362</v>
      </c>
      <c r="T3404" s="4">
        <f t="shared" si="112"/>
        <v>13032</v>
      </c>
      <c r="U3404" s="4">
        <f t="shared" ref="U3404:U3447" si="113">T3404*1.12</f>
        <v>14595.840000000002</v>
      </c>
      <c r="V3404" s="4" t="s">
        <v>4658</v>
      </c>
      <c r="W3404" s="6">
        <v>2016</v>
      </c>
      <c r="X3404" s="4"/>
    </row>
    <row r="3405" spans="1:24" ht="66" customHeight="1" x14ac:dyDescent="0.2">
      <c r="A3405" s="8" t="s">
        <v>3478</v>
      </c>
      <c r="B3405" s="1" t="s">
        <v>12283</v>
      </c>
      <c r="C3405" s="5" t="s">
        <v>11556</v>
      </c>
      <c r="D3405" s="5" t="s">
        <v>11157</v>
      </c>
      <c r="E3405" s="5" t="s">
        <v>12032</v>
      </c>
      <c r="F3405" s="14" t="s">
        <v>11601</v>
      </c>
      <c r="G3405" s="11" t="s">
        <v>77</v>
      </c>
      <c r="H3405" s="12">
        <v>0.5</v>
      </c>
      <c r="I3405" s="12" t="s">
        <v>78</v>
      </c>
      <c r="J3405" s="13" t="s">
        <v>12294</v>
      </c>
      <c r="K3405" s="1" t="s">
        <v>12284</v>
      </c>
      <c r="L3405" s="1" t="s">
        <v>79</v>
      </c>
      <c r="M3405" s="1" t="s">
        <v>80</v>
      </c>
      <c r="N3405" s="1" t="s">
        <v>11668</v>
      </c>
      <c r="O3405" s="1" t="s">
        <v>82</v>
      </c>
      <c r="P3405" s="1">
        <v>715</v>
      </c>
      <c r="Q3405" s="7" t="s">
        <v>11661</v>
      </c>
      <c r="R3405" s="2">
        <v>678</v>
      </c>
      <c r="S3405" s="2">
        <v>1145</v>
      </c>
      <c r="T3405" s="4">
        <f t="shared" si="112"/>
        <v>776310</v>
      </c>
      <c r="U3405" s="4">
        <f t="shared" si="113"/>
        <v>869467.20000000007</v>
      </c>
      <c r="V3405" s="4" t="s">
        <v>4658</v>
      </c>
      <c r="W3405" s="6">
        <v>2016</v>
      </c>
      <c r="X3405" s="4"/>
    </row>
    <row r="3406" spans="1:24" ht="66" customHeight="1" x14ac:dyDescent="0.2">
      <c r="A3406" s="8" t="s">
        <v>3479</v>
      </c>
      <c r="B3406" s="1" t="s">
        <v>12283</v>
      </c>
      <c r="C3406" s="5" t="s">
        <v>11556</v>
      </c>
      <c r="D3406" s="5" t="s">
        <v>11157</v>
      </c>
      <c r="E3406" s="5" t="s">
        <v>12032</v>
      </c>
      <c r="F3406" s="14" t="s">
        <v>11602</v>
      </c>
      <c r="G3406" s="11" t="s">
        <v>77</v>
      </c>
      <c r="H3406" s="12">
        <v>0.5</v>
      </c>
      <c r="I3406" s="12" t="s">
        <v>78</v>
      </c>
      <c r="J3406" s="13" t="s">
        <v>12294</v>
      </c>
      <c r="K3406" s="1" t="s">
        <v>12284</v>
      </c>
      <c r="L3406" s="1" t="s">
        <v>79</v>
      </c>
      <c r="M3406" s="1" t="s">
        <v>80</v>
      </c>
      <c r="N3406" s="1" t="s">
        <v>11668</v>
      </c>
      <c r="O3406" s="1" t="s">
        <v>82</v>
      </c>
      <c r="P3406" s="1">
        <v>715</v>
      </c>
      <c r="Q3406" s="7" t="s">
        <v>11661</v>
      </c>
      <c r="R3406" s="2">
        <v>1404</v>
      </c>
      <c r="S3406" s="2">
        <v>1145</v>
      </c>
      <c r="T3406" s="4">
        <f t="shared" si="112"/>
        <v>1607580</v>
      </c>
      <c r="U3406" s="4">
        <f t="shared" si="113"/>
        <v>1800489.6</v>
      </c>
      <c r="V3406" s="4" t="s">
        <v>4658</v>
      </c>
      <c r="W3406" s="6">
        <v>2016</v>
      </c>
      <c r="X3406" s="4"/>
    </row>
    <row r="3407" spans="1:24" ht="66" customHeight="1" x14ac:dyDescent="0.2">
      <c r="A3407" s="8" t="s">
        <v>3480</v>
      </c>
      <c r="B3407" s="1" t="s">
        <v>12283</v>
      </c>
      <c r="C3407" s="5" t="s">
        <v>11556</v>
      </c>
      <c r="D3407" s="5" t="s">
        <v>11157</v>
      </c>
      <c r="E3407" s="5" t="s">
        <v>12032</v>
      </c>
      <c r="F3407" s="14" t="s">
        <v>11603</v>
      </c>
      <c r="G3407" s="11" t="s">
        <v>77</v>
      </c>
      <c r="H3407" s="12">
        <v>0.5</v>
      </c>
      <c r="I3407" s="12" t="s">
        <v>78</v>
      </c>
      <c r="J3407" s="13" t="s">
        <v>12294</v>
      </c>
      <c r="K3407" s="1" t="s">
        <v>12284</v>
      </c>
      <c r="L3407" s="1" t="s">
        <v>79</v>
      </c>
      <c r="M3407" s="1" t="s">
        <v>80</v>
      </c>
      <c r="N3407" s="1" t="s">
        <v>11668</v>
      </c>
      <c r="O3407" s="1" t="s">
        <v>82</v>
      </c>
      <c r="P3407" s="1">
        <v>715</v>
      </c>
      <c r="Q3407" s="7" t="s">
        <v>11661</v>
      </c>
      <c r="R3407" s="2">
        <v>114</v>
      </c>
      <c r="S3407" s="2">
        <v>60</v>
      </c>
      <c r="T3407" s="4">
        <f t="shared" si="112"/>
        <v>6840</v>
      </c>
      <c r="U3407" s="4">
        <f t="shared" si="113"/>
        <v>7660.8000000000011</v>
      </c>
      <c r="V3407" s="4" t="s">
        <v>4658</v>
      </c>
      <c r="W3407" s="6">
        <v>2016</v>
      </c>
      <c r="X3407" s="4"/>
    </row>
    <row r="3408" spans="1:24" ht="66" customHeight="1" x14ac:dyDescent="0.2">
      <c r="A3408" s="8" t="s">
        <v>3481</v>
      </c>
      <c r="B3408" s="1" t="s">
        <v>12283</v>
      </c>
      <c r="C3408" s="5" t="s">
        <v>11604</v>
      </c>
      <c r="D3408" s="5" t="s">
        <v>11525</v>
      </c>
      <c r="E3408" s="5" t="s">
        <v>12046</v>
      </c>
      <c r="F3408" s="14" t="s">
        <v>11605</v>
      </c>
      <c r="G3408" s="11" t="s">
        <v>77</v>
      </c>
      <c r="H3408" s="12">
        <v>0.5</v>
      </c>
      <c r="I3408" s="12" t="s">
        <v>78</v>
      </c>
      <c r="J3408" s="13" t="s">
        <v>12294</v>
      </c>
      <c r="K3408" s="1" t="s">
        <v>12284</v>
      </c>
      <c r="L3408" s="1" t="s">
        <v>79</v>
      </c>
      <c r="M3408" s="1" t="s">
        <v>80</v>
      </c>
      <c r="N3408" s="1" t="s">
        <v>11668</v>
      </c>
      <c r="O3408" s="1" t="s">
        <v>82</v>
      </c>
      <c r="P3408" s="1">
        <v>796</v>
      </c>
      <c r="Q3408" s="7" t="s">
        <v>4673</v>
      </c>
      <c r="R3408" s="2">
        <v>10</v>
      </c>
      <c r="S3408" s="2">
        <v>890</v>
      </c>
      <c r="T3408" s="4">
        <f t="shared" si="112"/>
        <v>8900</v>
      </c>
      <c r="U3408" s="4">
        <f t="shared" si="113"/>
        <v>9968.0000000000018</v>
      </c>
      <c r="V3408" s="4" t="s">
        <v>4658</v>
      </c>
      <c r="W3408" s="6">
        <v>2016</v>
      </c>
      <c r="X3408" s="4"/>
    </row>
    <row r="3409" spans="1:24" ht="66" customHeight="1" x14ac:dyDescent="0.2">
      <c r="A3409" s="8" t="s">
        <v>3482</v>
      </c>
      <c r="B3409" s="1" t="s">
        <v>12283</v>
      </c>
      <c r="C3409" s="5" t="s">
        <v>11594</v>
      </c>
      <c r="D3409" s="5" t="s">
        <v>7314</v>
      </c>
      <c r="E3409" s="5" t="s">
        <v>12047</v>
      </c>
      <c r="F3409" s="14" t="s">
        <v>11595</v>
      </c>
      <c r="G3409" s="11" t="s">
        <v>77</v>
      </c>
      <c r="H3409" s="12">
        <v>0.5</v>
      </c>
      <c r="I3409" s="12" t="s">
        <v>78</v>
      </c>
      <c r="J3409" s="13" t="s">
        <v>12294</v>
      </c>
      <c r="K3409" s="1" t="s">
        <v>12284</v>
      </c>
      <c r="L3409" s="1" t="s">
        <v>79</v>
      </c>
      <c r="M3409" s="1" t="s">
        <v>80</v>
      </c>
      <c r="N3409" s="1" t="s">
        <v>11668</v>
      </c>
      <c r="O3409" s="1" t="s">
        <v>82</v>
      </c>
      <c r="P3409" s="1">
        <v>715</v>
      </c>
      <c r="Q3409" s="7" t="s">
        <v>11661</v>
      </c>
      <c r="R3409" s="2">
        <v>11</v>
      </c>
      <c r="S3409" s="2">
        <v>2000</v>
      </c>
      <c r="T3409" s="4">
        <f t="shared" si="112"/>
        <v>22000</v>
      </c>
      <c r="U3409" s="4">
        <f t="shared" si="113"/>
        <v>24640.000000000004</v>
      </c>
      <c r="V3409" s="4" t="s">
        <v>4658</v>
      </c>
      <c r="W3409" s="6">
        <v>2016</v>
      </c>
      <c r="X3409" s="4"/>
    </row>
    <row r="3410" spans="1:24" ht="66" customHeight="1" x14ac:dyDescent="0.2">
      <c r="A3410" s="8" t="s">
        <v>3483</v>
      </c>
      <c r="B3410" s="1" t="s">
        <v>12283</v>
      </c>
      <c r="C3410" s="5" t="s">
        <v>11606</v>
      </c>
      <c r="D3410" s="5" t="s">
        <v>12048</v>
      </c>
      <c r="E3410" s="5" t="s">
        <v>12049</v>
      </c>
      <c r="F3410" s="14" t="s">
        <v>11607</v>
      </c>
      <c r="G3410" s="11" t="s">
        <v>77</v>
      </c>
      <c r="H3410" s="12">
        <v>0.5</v>
      </c>
      <c r="I3410" s="12" t="s">
        <v>78</v>
      </c>
      <c r="J3410" s="13" t="s">
        <v>12294</v>
      </c>
      <c r="K3410" s="1" t="s">
        <v>12284</v>
      </c>
      <c r="L3410" s="1" t="s">
        <v>79</v>
      </c>
      <c r="M3410" s="1" t="s">
        <v>80</v>
      </c>
      <c r="N3410" s="1" t="s">
        <v>11668</v>
      </c>
      <c r="O3410" s="1" t="s">
        <v>82</v>
      </c>
      <c r="P3410" s="1">
        <v>715</v>
      </c>
      <c r="Q3410" s="7" t="s">
        <v>11661</v>
      </c>
      <c r="R3410" s="2">
        <v>6</v>
      </c>
      <c r="S3410" s="2">
        <v>2000</v>
      </c>
      <c r="T3410" s="4">
        <f t="shared" si="112"/>
        <v>12000</v>
      </c>
      <c r="U3410" s="4">
        <f t="shared" si="113"/>
        <v>13440.000000000002</v>
      </c>
      <c r="V3410" s="4" t="s">
        <v>4658</v>
      </c>
      <c r="W3410" s="6">
        <v>2016</v>
      </c>
      <c r="X3410" s="4"/>
    </row>
    <row r="3411" spans="1:24" ht="66" customHeight="1" x14ac:dyDescent="0.2">
      <c r="A3411" s="8" t="s">
        <v>3484</v>
      </c>
      <c r="B3411" s="1" t="s">
        <v>12283</v>
      </c>
      <c r="C3411" s="5" t="s">
        <v>11608</v>
      </c>
      <c r="D3411" s="5" t="s">
        <v>7161</v>
      </c>
      <c r="E3411" s="5" t="s">
        <v>12050</v>
      </c>
      <c r="F3411" s="14" t="s">
        <v>11609</v>
      </c>
      <c r="G3411" s="11" t="s">
        <v>77</v>
      </c>
      <c r="H3411" s="12">
        <v>0.5</v>
      </c>
      <c r="I3411" s="12" t="s">
        <v>78</v>
      </c>
      <c r="J3411" s="13" t="s">
        <v>12294</v>
      </c>
      <c r="K3411" s="1" t="s">
        <v>12284</v>
      </c>
      <c r="L3411" s="1" t="s">
        <v>79</v>
      </c>
      <c r="M3411" s="1" t="s">
        <v>80</v>
      </c>
      <c r="N3411" s="1" t="s">
        <v>11668</v>
      </c>
      <c r="O3411" s="1" t="s">
        <v>82</v>
      </c>
      <c r="P3411" s="1">
        <v>796</v>
      </c>
      <c r="Q3411" s="7" t="s">
        <v>11836</v>
      </c>
      <c r="R3411" s="2">
        <v>130</v>
      </c>
      <c r="S3411" s="2">
        <v>2000</v>
      </c>
      <c r="T3411" s="4">
        <f t="shared" si="112"/>
        <v>260000</v>
      </c>
      <c r="U3411" s="4">
        <f t="shared" si="113"/>
        <v>291200</v>
      </c>
      <c r="V3411" s="4" t="s">
        <v>4658</v>
      </c>
      <c r="W3411" s="6">
        <v>2016</v>
      </c>
      <c r="X3411" s="4"/>
    </row>
    <row r="3412" spans="1:24" ht="66" customHeight="1" x14ac:dyDescent="0.2">
      <c r="A3412" s="8" t="s">
        <v>3485</v>
      </c>
      <c r="B3412" s="1" t="s">
        <v>12283</v>
      </c>
      <c r="C3412" s="5" t="s">
        <v>11610</v>
      </c>
      <c r="D3412" s="5" t="s">
        <v>7106</v>
      </c>
      <c r="E3412" s="5" t="s">
        <v>12018</v>
      </c>
      <c r="F3412" s="14" t="s">
        <v>11611</v>
      </c>
      <c r="G3412" s="11" t="s">
        <v>77</v>
      </c>
      <c r="H3412" s="12">
        <v>0.5</v>
      </c>
      <c r="I3412" s="12" t="s">
        <v>78</v>
      </c>
      <c r="J3412" s="13" t="s">
        <v>12294</v>
      </c>
      <c r="K3412" s="1" t="s">
        <v>12284</v>
      </c>
      <c r="L3412" s="1" t="s">
        <v>79</v>
      </c>
      <c r="M3412" s="1" t="s">
        <v>80</v>
      </c>
      <c r="N3412" s="1" t="s">
        <v>11668</v>
      </c>
      <c r="O3412" s="1" t="s">
        <v>82</v>
      </c>
      <c r="P3412" s="1">
        <v>796</v>
      </c>
      <c r="Q3412" s="7" t="s">
        <v>11836</v>
      </c>
      <c r="R3412" s="2">
        <v>2</v>
      </c>
      <c r="S3412" s="2">
        <v>30000</v>
      </c>
      <c r="T3412" s="4">
        <f t="shared" si="112"/>
        <v>60000</v>
      </c>
      <c r="U3412" s="4">
        <f t="shared" si="113"/>
        <v>67200</v>
      </c>
      <c r="V3412" s="4" t="s">
        <v>4658</v>
      </c>
      <c r="W3412" s="6">
        <v>2016</v>
      </c>
      <c r="X3412" s="4"/>
    </row>
    <row r="3413" spans="1:24" ht="66" customHeight="1" x14ac:dyDescent="0.2">
      <c r="A3413" s="8" t="s">
        <v>3486</v>
      </c>
      <c r="B3413" s="1" t="s">
        <v>12283</v>
      </c>
      <c r="C3413" s="5" t="s">
        <v>11610</v>
      </c>
      <c r="D3413" s="5" t="s">
        <v>7106</v>
      </c>
      <c r="E3413" s="5" t="s">
        <v>12018</v>
      </c>
      <c r="F3413" s="14" t="s">
        <v>11612</v>
      </c>
      <c r="G3413" s="11" t="s">
        <v>77</v>
      </c>
      <c r="H3413" s="12">
        <v>0.5</v>
      </c>
      <c r="I3413" s="12" t="s">
        <v>78</v>
      </c>
      <c r="J3413" s="13" t="s">
        <v>12294</v>
      </c>
      <c r="K3413" s="1" t="s">
        <v>12284</v>
      </c>
      <c r="L3413" s="1" t="s">
        <v>79</v>
      </c>
      <c r="M3413" s="1" t="s">
        <v>80</v>
      </c>
      <c r="N3413" s="1" t="s">
        <v>11668</v>
      </c>
      <c r="O3413" s="1" t="s">
        <v>82</v>
      </c>
      <c r="P3413" s="1">
        <v>796</v>
      </c>
      <c r="Q3413" s="7" t="s">
        <v>11836</v>
      </c>
      <c r="R3413" s="2">
        <v>5</v>
      </c>
      <c r="S3413" s="2">
        <v>30000</v>
      </c>
      <c r="T3413" s="4">
        <f t="shared" si="112"/>
        <v>150000</v>
      </c>
      <c r="U3413" s="4">
        <f t="shared" si="113"/>
        <v>168000.00000000003</v>
      </c>
      <c r="V3413" s="4" t="s">
        <v>4658</v>
      </c>
      <c r="W3413" s="6">
        <v>2016</v>
      </c>
      <c r="X3413" s="4"/>
    </row>
    <row r="3414" spans="1:24" ht="66" customHeight="1" x14ac:dyDescent="0.2">
      <c r="A3414" s="8" t="s">
        <v>3487</v>
      </c>
      <c r="B3414" s="1" t="s">
        <v>12283</v>
      </c>
      <c r="C3414" s="5" t="s">
        <v>11610</v>
      </c>
      <c r="D3414" s="5" t="s">
        <v>7106</v>
      </c>
      <c r="E3414" s="5" t="s">
        <v>12018</v>
      </c>
      <c r="F3414" s="14" t="s">
        <v>11613</v>
      </c>
      <c r="G3414" s="11" t="s">
        <v>77</v>
      </c>
      <c r="H3414" s="12">
        <v>0.5</v>
      </c>
      <c r="I3414" s="12" t="s">
        <v>78</v>
      </c>
      <c r="J3414" s="13" t="s">
        <v>12294</v>
      </c>
      <c r="K3414" s="1" t="s">
        <v>12284</v>
      </c>
      <c r="L3414" s="1" t="s">
        <v>79</v>
      </c>
      <c r="M3414" s="1" t="s">
        <v>80</v>
      </c>
      <c r="N3414" s="1" t="s">
        <v>11668</v>
      </c>
      <c r="O3414" s="1" t="s">
        <v>82</v>
      </c>
      <c r="P3414" s="1">
        <v>796</v>
      </c>
      <c r="Q3414" s="7" t="s">
        <v>11836</v>
      </c>
      <c r="R3414" s="2">
        <v>5</v>
      </c>
      <c r="S3414" s="2">
        <v>30000</v>
      </c>
      <c r="T3414" s="4">
        <f t="shared" si="112"/>
        <v>150000</v>
      </c>
      <c r="U3414" s="4">
        <f t="shared" si="113"/>
        <v>168000.00000000003</v>
      </c>
      <c r="V3414" s="4" t="s">
        <v>4658</v>
      </c>
      <c r="W3414" s="6">
        <v>2016</v>
      </c>
      <c r="X3414" s="4"/>
    </row>
    <row r="3415" spans="1:24" ht="66" customHeight="1" x14ac:dyDescent="0.2">
      <c r="A3415" s="8" t="s">
        <v>3488</v>
      </c>
      <c r="B3415" s="1" t="s">
        <v>12283</v>
      </c>
      <c r="C3415" s="5" t="s">
        <v>11606</v>
      </c>
      <c r="D3415" s="5" t="s">
        <v>12048</v>
      </c>
      <c r="E3415" s="5" t="s">
        <v>12049</v>
      </c>
      <c r="F3415" s="14" t="s">
        <v>11614</v>
      </c>
      <c r="G3415" s="11" t="s">
        <v>77</v>
      </c>
      <c r="H3415" s="12">
        <v>0.5</v>
      </c>
      <c r="I3415" s="12" t="s">
        <v>78</v>
      </c>
      <c r="J3415" s="13" t="s">
        <v>12294</v>
      </c>
      <c r="K3415" s="1" t="s">
        <v>12284</v>
      </c>
      <c r="L3415" s="1" t="s">
        <v>79</v>
      </c>
      <c r="M3415" s="1" t="s">
        <v>80</v>
      </c>
      <c r="N3415" s="1" t="s">
        <v>11668</v>
      </c>
      <c r="O3415" s="1" t="s">
        <v>82</v>
      </c>
      <c r="P3415" s="1">
        <v>715</v>
      </c>
      <c r="Q3415" s="7" t="s">
        <v>11661</v>
      </c>
      <c r="R3415" s="2">
        <v>4</v>
      </c>
      <c r="S3415" s="2">
        <v>2000</v>
      </c>
      <c r="T3415" s="4">
        <f t="shared" si="112"/>
        <v>8000</v>
      </c>
      <c r="U3415" s="4">
        <f t="shared" si="113"/>
        <v>8960</v>
      </c>
      <c r="V3415" s="4" t="s">
        <v>4658</v>
      </c>
      <c r="W3415" s="6">
        <v>2016</v>
      </c>
      <c r="X3415" s="4"/>
    </row>
    <row r="3416" spans="1:24" ht="66" customHeight="1" x14ac:dyDescent="0.2">
      <c r="A3416" s="8" t="s">
        <v>3489</v>
      </c>
      <c r="B3416" s="1" t="s">
        <v>12283</v>
      </c>
      <c r="C3416" s="5" t="s">
        <v>11615</v>
      </c>
      <c r="D3416" s="5" t="s">
        <v>7666</v>
      </c>
      <c r="E3416" s="5" t="s">
        <v>11765</v>
      </c>
      <c r="F3416" s="14" t="s">
        <v>11616</v>
      </c>
      <c r="G3416" s="11" t="s">
        <v>11672</v>
      </c>
      <c r="H3416" s="12">
        <v>0</v>
      </c>
      <c r="I3416" s="12" t="s">
        <v>78</v>
      </c>
      <c r="J3416" s="13" t="s">
        <v>12294</v>
      </c>
      <c r="K3416" s="1" t="s">
        <v>11668</v>
      </c>
      <c r="L3416" s="1" t="s">
        <v>79</v>
      </c>
      <c r="M3416" s="1" t="s">
        <v>80</v>
      </c>
      <c r="N3416" s="1" t="s">
        <v>11667</v>
      </c>
      <c r="O3416" s="1" t="s">
        <v>11671</v>
      </c>
      <c r="P3416" s="1">
        <v>5108</v>
      </c>
      <c r="Q3416" s="7" t="s">
        <v>11658</v>
      </c>
      <c r="R3416" s="2">
        <v>1</v>
      </c>
      <c r="S3416" s="2">
        <v>74840</v>
      </c>
      <c r="T3416" s="4">
        <f t="shared" si="112"/>
        <v>74840</v>
      </c>
      <c r="U3416" s="4">
        <f t="shared" si="113"/>
        <v>83820.800000000003</v>
      </c>
      <c r="V3416" s="4"/>
      <c r="W3416" s="6">
        <v>2016</v>
      </c>
      <c r="X3416" s="4"/>
    </row>
    <row r="3417" spans="1:24" ht="66" customHeight="1" x14ac:dyDescent="0.2">
      <c r="A3417" s="8" t="s">
        <v>3490</v>
      </c>
      <c r="B3417" s="1" t="s">
        <v>12283</v>
      </c>
      <c r="C3417" s="5" t="s">
        <v>11617</v>
      </c>
      <c r="D3417" s="5" t="s">
        <v>7666</v>
      </c>
      <c r="E3417" s="5" t="s">
        <v>11766</v>
      </c>
      <c r="F3417" s="14" t="s">
        <v>11618</v>
      </c>
      <c r="G3417" s="11" t="s">
        <v>11672</v>
      </c>
      <c r="H3417" s="12">
        <v>0</v>
      </c>
      <c r="I3417" s="12" t="s">
        <v>78</v>
      </c>
      <c r="J3417" s="13" t="s">
        <v>12294</v>
      </c>
      <c r="K3417" s="1" t="s">
        <v>11668</v>
      </c>
      <c r="L3417" s="1" t="s">
        <v>79</v>
      </c>
      <c r="M3417" s="1" t="s">
        <v>80</v>
      </c>
      <c r="N3417" s="1" t="s">
        <v>11667</v>
      </c>
      <c r="O3417" s="1" t="s">
        <v>11671</v>
      </c>
      <c r="P3417" s="1">
        <v>5108</v>
      </c>
      <c r="Q3417" s="7" t="s">
        <v>11658</v>
      </c>
      <c r="R3417" s="2">
        <v>1</v>
      </c>
      <c r="S3417" s="2">
        <v>74840</v>
      </c>
      <c r="T3417" s="4">
        <f t="shared" si="112"/>
        <v>74840</v>
      </c>
      <c r="U3417" s="4">
        <f t="shared" si="113"/>
        <v>83820.800000000003</v>
      </c>
      <c r="V3417" s="4"/>
      <c r="W3417" s="6">
        <v>2016</v>
      </c>
      <c r="X3417" s="4"/>
    </row>
    <row r="3418" spans="1:24" ht="66" customHeight="1" x14ac:dyDescent="0.2">
      <c r="A3418" s="8" t="s">
        <v>3491</v>
      </c>
      <c r="B3418" s="1" t="s">
        <v>12283</v>
      </c>
      <c r="C3418" s="5" t="s">
        <v>11619</v>
      </c>
      <c r="D3418" s="5" t="s">
        <v>7666</v>
      </c>
      <c r="E3418" s="5" t="s">
        <v>11767</v>
      </c>
      <c r="F3418" s="14" t="s">
        <v>11620</v>
      </c>
      <c r="G3418" s="11" t="s">
        <v>11672</v>
      </c>
      <c r="H3418" s="12">
        <v>0</v>
      </c>
      <c r="I3418" s="12" t="s">
        <v>78</v>
      </c>
      <c r="J3418" s="13" t="s">
        <v>12294</v>
      </c>
      <c r="K3418" s="1" t="s">
        <v>11668</v>
      </c>
      <c r="L3418" s="1" t="s">
        <v>79</v>
      </c>
      <c r="M3418" s="1" t="s">
        <v>80</v>
      </c>
      <c r="N3418" s="1" t="s">
        <v>11667</v>
      </c>
      <c r="O3418" s="1" t="s">
        <v>11671</v>
      </c>
      <c r="P3418" s="1">
        <v>5108</v>
      </c>
      <c r="Q3418" s="7" t="s">
        <v>11658</v>
      </c>
      <c r="R3418" s="2">
        <v>1</v>
      </c>
      <c r="S3418" s="2">
        <v>71650</v>
      </c>
      <c r="T3418" s="4">
        <f t="shared" si="112"/>
        <v>71650</v>
      </c>
      <c r="U3418" s="4">
        <f t="shared" si="113"/>
        <v>80248.000000000015</v>
      </c>
      <c r="V3418" s="4"/>
      <c r="W3418" s="6">
        <v>2016</v>
      </c>
      <c r="X3418" s="4"/>
    </row>
    <row r="3419" spans="1:24" ht="66" customHeight="1" x14ac:dyDescent="0.2">
      <c r="A3419" s="8" t="s">
        <v>3492</v>
      </c>
      <c r="B3419" s="1" t="s">
        <v>12283</v>
      </c>
      <c r="C3419" s="5" t="s">
        <v>11619</v>
      </c>
      <c r="D3419" s="5" t="s">
        <v>7666</v>
      </c>
      <c r="E3419" s="5" t="s">
        <v>11767</v>
      </c>
      <c r="F3419" s="14" t="s">
        <v>11621</v>
      </c>
      <c r="G3419" s="11" t="s">
        <v>11672</v>
      </c>
      <c r="H3419" s="12">
        <v>0</v>
      </c>
      <c r="I3419" s="12" t="s">
        <v>78</v>
      </c>
      <c r="J3419" s="13" t="s">
        <v>12294</v>
      </c>
      <c r="K3419" s="1" t="s">
        <v>11668</v>
      </c>
      <c r="L3419" s="1" t="s">
        <v>79</v>
      </c>
      <c r="M3419" s="1" t="s">
        <v>80</v>
      </c>
      <c r="N3419" s="1" t="s">
        <v>11667</v>
      </c>
      <c r="O3419" s="1" t="s">
        <v>11671</v>
      </c>
      <c r="P3419" s="1">
        <v>5108</v>
      </c>
      <c r="Q3419" s="7" t="s">
        <v>11658</v>
      </c>
      <c r="R3419" s="2">
        <v>1</v>
      </c>
      <c r="S3419" s="2">
        <v>71650</v>
      </c>
      <c r="T3419" s="4">
        <f t="shared" si="112"/>
        <v>71650</v>
      </c>
      <c r="U3419" s="4">
        <f t="shared" si="113"/>
        <v>80248.000000000015</v>
      </c>
      <c r="V3419" s="4"/>
      <c r="W3419" s="6">
        <v>2016</v>
      </c>
      <c r="X3419" s="4"/>
    </row>
    <row r="3420" spans="1:24" ht="66" customHeight="1" x14ac:dyDescent="0.2">
      <c r="A3420" s="8" t="s">
        <v>3493</v>
      </c>
      <c r="B3420" s="1" t="s">
        <v>12283</v>
      </c>
      <c r="C3420" s="5" t="s">
        <v>11622</v>
      </c>
      <c r="D3420" s="5" t="s">
        <v>7666</v>
      </c>
      <c r="E3420" s="5" t="s">
        <v>11768</v>
      </c>
      <c r="F3420" s="14" t="s">
        <v>11623</v>
      </c>
      <c r="G3420" s="11" t="s">
        <v>11672</v>
      </c>
      <c r="H3420" s="12">
        <v>0</v>
      </c>
      <c r="I3420" s="12" t="s">
        <v>78</v>
      </c>
      <c r="J3420" s="13" t="s">
        <v>12294</v>
      </c>
      <c r="K3420" s="1" t="s">
        <v>11668</v>
      </c>
      <c r="L3420" s="1" t="s">
        <v>79</v>
      </c>
      <c r="M3420" s="1" t="s">
        <v>80</v>
      </c>
      <c r="N3420" s="1" t="s">
        <v>11667</v>
      </c>
      <c r="O3420" s="1" t="s">
        <v>11671</v>
      </c>
      <c r="P3420" s="1">
        <v>5108</v>
      </c>
      <c r="Q3420" s="7" t="s">
        <v>11658</v>
      </c>
      <c r="R3420" s="2">
        <v>1</v>
      </c>
      <c r="S3420" s="2">
        <v>117840</v>
      </c>
      <c r="T3420" s="4">
        <f t="shared" ref="T3420:T3447" si="114">R3420*S3420</f>
        <v>117840</v>
      </c>
      <c r="U3420" s="4">
        <f t="shared" si="113"/>
        <v>131980.80000000002</v>
      </c>
      <c r="V3420" s="4"/>
      <c r="W3420" s="6">
        <v>2016</v>
      </c>
      <c r="X3420" s="4"/>
    </row>
    <row r="3421" spans="1:24" ht="66" customHeight="1" x14ac:dyDescent="0.2">
      <c r="A3421" s="8" t="s">
        <v>3494</v>
      </c>
      <c r="B3421" s="1" t="s">
        <v>12283</v>
      </c>
      <c r="C3421" s="5" t="s">
        <v>11622</v>
      </c>
      <c r="D3421" s="5" t="s">
        <v>7666</v>
      </c>
      <c r="E3421" s="5" t="s">
        <v>11768</v>
      </c>
      <c r="F3421" s="14" t="s">
        <v>11624</v>
      </c>
      <c r="G3421" s="11" t="s">
        <v>11672</v>
      </c>
      <c r="H3421" s="12">
        <v>0</v>
      </c>
      <c r="I3421" s="12" t="s">
        <v>78</v>
      </c>
      <c r="J3421" s="13" t="s">
        <v>12294</v>
      </c>
      <c r="K3421" s="1" t="s">
        <v>11668</v>
      </c>
      <c r="L3421" s="1" t="s">
        <v>79</v>
      </c>
      <c r="M3421" s="1" t="s">
        <v>80</v>
      </c>
      <c r="N3421" s="1" t="s">
        <v>11667</v>
      </c>
      <c r="O3421" s="1" t="s">
        <v>11671</v>
      </c>
      <c r="P3421" s="1">
        <v>5108</v>
      </c>
      <c r="Q3421" s="7" t="s">
        <v>11658</v>
      </c>
      <c r="R3421" s="2">
        <v>1</v>
      </c>
      <c r="S3421" s="2">
        <v>117840</v>
      </c>
      <c r="T3421" s="4">
        <f t="shared" si="114"/>
        <v>117840</v>
      </c>
      <c r="U3421" s="4">
        <f t="shared" si="113"/>
        <v>131980.80000000002</v>
      </c>
      <c r="V3421" s="4"/>
      <c r="W3421" s="6">
        <v>2016</v>
      </c>
      <c r="X3421" s="4"/>
    </row>
    <row r="3422" spans="1:24" ht="66" customHeight="1" x14ac:dyDescent="0.2">
      <c r="A3422" s="8" t="s">
        <v>3495</v>
      </c>
      <c r="B3422" s="1" t="s">
        <v>12283</v>
      </c>
      <c r="C3422" s="5" t="s">
        <v>7741</v>
      </c>
      <c r="D3422" s="5" t="s">
        <v>7666</v>
      </c>
      <c r="E3422" s="5" t="s">
        <v>7742</v>
      </c>
      <c r="F3422" s="14" t="s">
        <v>11625</v>
      </c>
      <c r="G3422" s="11" t="s">
        <v>11672</v>
      </c>
      <c r="H3422" s="12">
        <v>0</v>
      </c>
      <c r="I3422" s="12" t="s">
        <v>78</v>
      </c>
      <c r="J3422" s="13" t="s">
        <v>12294</v>
      </c>
      <c r="K3422" s="1" t="s">
        <v>11668</v>
      </c>
      <c r="L3422" s="1" t="s">
        <v>79</v>
      </c>
      <c r="M3422" s="1" t="s">
        <v>80</v>
      </c>
      <c r="N3422" s="1" t="s">
        <v>11667</v>
      </c>
      <c r="O3422" s="1" t="s">
        <v>11671</v>
      </c>
      <c r="P3422" s="1">
        <v>5108</v>
      </c>
      <c r="Q3422" s="7" t="s">
        <v>11658</v>
      </c>
      <c r="R3422" s="2">
        <v>1</v>
      </c>
      <c r="S3422" s="2">
        <v>174815</v>
      </c>
      <c r="T3422" s="4">
        <f t="shared" si="114"/>
        <v>174815</v>
      </c>
      <c r="U3422" s="4">
        <f t="shared" si="113"/>
        <v>195792.80000000002</v>
      </c>
      <c r="V3422" s="4"/>
      <c r="W3422" s="6">
        <v>2016</v>
      </c>
      <c r="X3422" s="4"/>
    </row>
    <row r="3423" spans="1:24" ht="66" customHeight="1" x14ac:dyDescent="0.2">
      <c r="A3423" s="8" t="s">
        <v>3496</v>
      </c>
      <c r="B3423" s="1" t="s">
        <v>12283</v>
      </c>
      <c r="C3423" s="5" t="s">
        <v>7741</v>
      </c>
      <c r="D3423" s="5" t="s">
        <v>7666</v>
      </c>
      <c r="E3423" s="5" t="s">
        <v>7742</v>
      </c>
      <c r="F3423" s="14" t="s">
        <v>11626</v>
      </c>
      <c r="G3423" s="11" t="s">
        <v>11672</v>
      </c>
      <c r="H3423" s="12">
        <v>0</v>
      </c>
      <c r="I3423" s="12" t="s">
        <v>78</v>
      </c>
      <c r="J3423" s="13" t="s">
        <v>12294</v>
      </c>
      <c r="K3423" s="1" t="s">
        <v>11668</v>
      </c>
      <c r="L3423" s="1" t="s">
        <v>79</v>
      </c>
      <c r="M3423" s="1" t="s">
        <v>80</v>
      </c>
      <c r="N3423" s="1" t="s">
        <v>11667</v>
      </c>
      <c r="O3423" s="1" t="s">
        <v>11671</v>
      </c>
      <c r="P3423" s="1">
        <v>5108</v>
      </c>
      <c r="Q3423" s="7" t="s">
        <v>11658</v>
      </c>
      <c r="R3423" s="2">
        <v>1</v>
      </c>
      <c r="S3423" s="2">
        <v>98525</v>
      </c>
      <c r="T3423" s="4">
        <f t="shared" si="114"/>
        <v>98525</v>
      </c>
      <c r="U3423" s="4">
        <f t="shared" si="113"/>
        <v>110348.00000000001</v>
      </c>
      <c r="V3423" s="4"/>
      <c r="W3423" s="6">
        <v>2016</v>
      </c>
      <c r="X3423" s="4"/>
    </row>
    <row r="3424" spans="1:24" ht="66" customHeight="1" x14ac:dyDescent="0.2">
      <c r="A3424" s="8" t="s">
        <v>3497</v>
      </c>
      <c r="B3424" s="1" t="s">
        <v>12283</v>
      </c>
      <c r="C3424" s="5" t="s">
        <v>11627</v>
      </c>
      <c r="D3424" s="5" t="s">
        <v>7666</v>
      </c>
      <c r="E3424" s="5" t="s">
        <v>11769</v>
      </c>
      <c r="F3424" s="14" t="s">
        <v>11628</v>
      </c>
      <c r="G3424" s="11" t="s">
        <v>11672</v>
      </c>
      <c r="H3424" s="12">
        <v>0</v>
      </c>
      <c r="I3424" s="12" t="s">
        <v>78</v>
      </c>
      <c r="J3424" s="13" t="s">
        <v>12294</v>
      </c>
      <c r="K3424" s="1" t="s">
        <v>11668</v>
      </c>
      <c r="L3424" s="1" t="s">
        <v>79</v>
      </c>
      <c r="M3424" s="1" t="s">
        <v>80</v>
      </c>
      <c r="N3424" s="1" t="s">
        <v>11667</v>
      </c>
      <c r="O3424" s="1" t="s">
        <v>11671</v>
      </c>
      <c r="P3424" s="1">
        <v>5108</v>
      </c>
      <c r="Q3424" s="7" t="s">
        <v>11658</v>
      </c>
      <c r="R3424" s="2">
        <v>1</v>
      </c>
      <c r="S3424" s="2">
        <v>98525</v>
      </c>
      <c r="T3424" s="4">
        <f t="shared" si="114"/>
        <v>98525</v>
      </c>
      <c r="U3424" s="4">
        <f t="shared" si="113"/>
        <v>110348.00000000001</v>
      </c>
      <c r="V3424" s="4"/>
      <c r="W3424" s="6">
        <v>2016</v>
      </c>
      <c r="X3424" s="4"/>
    </row>
    <row r="3425" spans="1:24" ht="66" customHeight="1" x14ac:dyDescent="0.2">
      <c r="A3425" s="8" t="s">
        <v>3498</v>
      </c>
      <c r="B3425" s="1" t="s">
        <v>12283</v>
      </c>
      <c r="C3425" s="5" t="s">
        <v>11627</v>
      </c>
      <c r="D3425" s="5" t="s">
        <v>7666</v>
      </c>
      <c r="E3425" s="5" t="s">
        <v>11769</v>
      </c>
      <c r="F3425" s="14" t="s">
        <v>11629</v>
      </c>
      <c r="G3425" s="11" t="s">
        <v>11672</v>
      </c>
      <c r="H3425" s="12">
        <v>0</v>
      </c>
      <c r="I3425" s="12" t="s">
        <v>78</v>
      </c>
      <c r="J3425" s="13" t="s">
        <v>12294</v>
      </c>
      <c r="K3425" s="1" t="s">
        <v>11668</v>
      </c>
      <c r="L3425" s="1" t="s">
        <v>79</v>
      </c>
      <c r="M3425" s="1" t="s">
        <v>80</v>
      </c>
      <c r="N3425" s="1" t="s">
        <v>11667</v>
      </c>
      <c r="O3425" s="1" t="s">
        <v>11671</v>
      </c>
      <c r="P3425" s="1">
        <v>5108</v>
      </c>
      <c r="Q3425" s="7" t="s">
        <v>11658</v>
      </c>
      <c r="R3425" s="2">
        <v>1</v>
      </c>
      <c r="S3425" s="2">
        <v>98525</v>
      </c>
      <c r="T3425" s="4">
        <f t="shared" si="114"/>
        <v>98525</v>
      </c>
      <c r="U3425" s="4">
        <f t="shared" si="113"/>
        <v>110348.00000000001</v>
      </c>
      <c r="V3425" s="4"/>
      <c r="W3425" s="6">
        <v>2016</v>
      </c>
      <c r="X3425" s="4"/>
    </row>
    <row r="3426" spans="1:24" ht="66" customHeight="1" x14ac:dyDescent="0.2">
      <c r="A3426" s="8" t="s">
        <v>3499</v>
      </c>
      <c r="B3426" s="1" t="s">
        <v>12283</v>
      </c>
      <c r="C3426" s="5" t="s">
        <v>11630</v>
      </c>
      <c r="D3426" s="5" t="s">
        <v>7666</v>
      </c>
      <c r="E3426" s="5" t="s">
        <v>11770</v>
      </c>
      <c r="F3426" s="14" t="s">
        <v>11631</v>
      </c>
      <c r="G3426" s="11" t="s">
        <v>11672</v>
      </c>
      <c r="H3426" s="12">
        <v>0</v>
      </c>
      <c r="I3426" s="12" t="s">
        <v>78</v>
      </c>
      <c r="J3426" s="13" t="s">
        <v>12294</v>
      </c>
      <c r="K3426" s="1" t="s">
        <v>11668</v>
      </c>
      <c r="L3426" s="1" t="s">
        <v>79</v>
      </c>
      <c r="M3426" s="1" t="s">
        <v>80</v>
      </c>
      <c r="N3426" s="1" t="s">
        <v>11667</v>
      </c>
      <c r="O3426" s="1" t="s">
        <v>11671</v>
      </c>
      <c r="P3426" s="1">
        <v>5108</v>
      </c>
      <c r="Q3426" s="7" t="s">
        <v>11658</v>
      </c>
      <c r="R3426" s="2">
        <v>5</v>
      </c>
      <c r="S3426" s="2">
        <v>84540</v>
      </c>
      <c r="T3426" s="4">
        <f t="shared" si="114"/>
        <v>422700</v>
      </c>
      <c r="U3426" s="4">
        <f t="shared" si="113"/>
        <v>473424.00000000006</v>
      </c>
      <c r="V3426" s="4"/>
      <c r="W3426" s="6">
        <v>2016</v>
      </c>
      <c r="X3426" s="4"/>
    </row>
    <row r="3427" spans="1:24" ht="66" customHeight="1" x14ac:dyDescent="0.2">
      <c r="A3427" s="8" t="s">
        <v>3500</v>
      </c>
      <c r="B3427" s="1" t="s">
        <v>12283</v>
      </c>
      <c r="C3427" s="5" t="s">
        <v>11632</v>
      </c>
      <c r="D3427" s="5" t="s">
        <v>7666</v>
      </c>
      <c r="E3427" s="5" t="s">
        <v>11771</v>
      </c>
      <c r="F3427" s="14" t="s">
        <v>11633</v>
      </c>
      <c r="G3427" s="11" t="s">
        <v>11672</v>
      </c>
      <c r="H3427" s="12">
        <v>0</v>
      </c>
      <c r="I3427" s="12" t="s">
        <v>78</v>
      </c>
      <c r="J3427" s="13" t="s">
        <v>12294</v>
      </c>
      <c r="K3427" s="1" t="s">
        <v>11668</v>
      </c>
      <c r="L3427" s="1" t="s">
        <v>79</v>
      </c>
      <c r="M3427" s="1" t="s">
        <v>80</v>
      </c>
      <c r="N3427" s="1" t="s">
        <v>11667</v>
      </c>
      <c r="O3427" s="1" t="s">
        <v>11671</v>
      </c>
      <c r="P3427" s="1">
        <v>796</v>
      </c>
      <c r="Q3427" s="7" t="s">
        <v>4673</v>
      </c>
      <c r="R3427" s="2">
        <v>1</v>
      </c>
      <c r="S3427" s="2">
        <v>74200</v>
      </c>
      <c r="T3427" s="4">
        <f t="shared" si="114"/>
        <v>74200</v>
      </c>
      <c r="U3427" s="4">
        <f t="shared" si="113"/>
        <v>83104.000000000015</v>
      </c>
      <c r="V3427" s="4"/>
      <c r="W3427" s="6">
        <v>2016</v>
      </c>
      <c r="X3427" s="4"/>
    </row>
    <row r="3428" spans="1:24" ht="66" customHeight="1" x14ac:dyDescent="0.2">
      <c r="A3428" s="8" t="s">
        <v>3501</v>
      </c>
      <c r="B3428" s="1" t="s">
        <v>12283</v>
      </c>
      <c r="C3428" s="5" t="s">
        <v>11632</v>
      </c>
      <c r="D3428" s="5" t="s">
        <v>7666</v>
      </c>
      <c r="E3428" s="5" t="s">
        <v>11771</v>
      </c>
      <c r="F3428" s="14" t="s">
        <v>11634</v>
      </c>
      <c r="G3428" s="11" t="s">
        <v>11672</v>
      </c>
      <c r="H3428" s="12">
        <v>0</v>
      </c>
      <c r="I3428" s="12" t="s">
        <v>78</v>
      </c>
      <c r="J3428" s="13" t="s">
        <v>12294</v>
      </c>
      <c r="K3428" s="1" t="s">
        <v>11668</v>
      </c>
      <c r="L3428" s="1" t="s">
        <v>79</v>
      </c>
      <c r="M3428" s="1" t="s">
        <v>80</v>
      </c>
      <c r="N3428" s="1" t="s">
        <v>11667</v>
      </c>
      <c r="O3428" s="1" t="s">
        <v>11671</v>
      </c>
      <c r="P3428" s="1">
        <v>796</v>
      </c>
      <c r="Q3428" s="7" t="s">
        <v>4673</v>
      </c>
      <c r="R3428" s="2">
        <v>1</v>
      </c>
      <c r="S3428" s="2">
        <v>71990</v>
      </c>
      <c r="T3428" s="4">
        <f t="shared" si="114"/>
        <v>71990</v>
      </c>
      <c r="U3428" s="4">
        <f t="shared" si="113"/>
        <v>80628.800000000003</v>
      </c>
      <c r="V3428" s="4"/>
      <c r="W3428" s="6">
        <v>2016</v>
      </c>
      <c r="X3428" s="4"/>
    </row>
    <row r="3429" spans="1:24" ht="66" customHeight="1" x14ac:dyDescent="0.2">
      <c r="A3429" s="8" t="s">
        <v>3502</v>
      </c>
      <c r="B3429" s="1" t="s">
        <v>12283</v>
      </c>
      <c r="C3429" s="5" t="s">
        <v>11632</v>
      </c>
      <c r="D3429" s="5" t="s">
        <v>7666</v>
      </c>
      <c r="E3429" s="5" t="s">
        <v>11771</v>
      </c>
      <c r="F3429" s="14" t="s">
        <v>11635</v>
      </c>
      <c r="G3429" s="11" t="s">
        <v>11672</v>
      </c>
      <c r="H3429" s="12">
        <v>0</v>
      </c>
      <c r="I3429" s="12" t="s">
        <v>78</v>
      </c>
      <c r="J3429" s="13" t="s">
        <v>12294</v>
      </c>
      <c r="K3429" s="1" t="s">
        <v>11668</v>
      </c>
      <c r="L3429" s="1" t="s">
        <v>79</v>
      </c>
      <c r="M3429" s="1" t="s">
        <v>80</v>
      </c>
      <c r="N3429" s="1" t="s">
        <v>11667</v>
      </c>
      <c r="O3429" s="1" t="s">
        <v>11671</v>
      </c>
      <c r="P3429" s="1">
        <v>796</v>
      </c>
      <c r="Q3429" s="7" t="s">
        <v>4673</v>
      </c>
      <c r="R3429" s="2">
        <v>1</v>
      </c>
      <c r="S3429" s="2">
        <v>71990</v>
      </c>
      <c r="T3429" s="4">
        <f t="shared" si="114"/>
        <v>71990</v>
      </c>
      <c r="U3429" s="4">
        <f t="shared" si="113"/>
        <v>80628.800000000003</v>
      </c>
      <c r="V3429" s="4"/>
      <c r="W3429" s="6">
        <v>2016</v>
      </c>
      <c r="X3429" s="4"/>
    </row>
    <row r="3430" spans="1:24" ht="66" customHeight="1" x14ac:dyDescent="0.2">
      <c r="A3430" s="8" t="s">
        <v>3503</v>
      </c>
      <c r="B3430" s="1" t="s">
        <v>12283</v>
      </c>
      <c r="C3430" s="5" t="s">
        <v>11636</v>
      </c>
      <c r="D3430" s="5" t="s">
        <v>7666</v>
      </c>
      <c r="E3430" s="5" t="s">
        <v>11772</v>
      </c>
      <c r="F3430" s="14" t="s">
        <v>11637</v>
      </c>
      <c r="G3430" s="11" t="s">
        <v>11672</v>
      </c>
      <c r="H3430" s="12">
        <v>0</v>
      </c>
      <c r="I3430" s="12" t="s">
        <v>78</v>
      </c>
      <c r="J3430" s="13" t="s">
        <v>12294</v>
      </c>
      <c r="K3430" s="1" t="s">
        <v>11668</v>
      </c>
      <c r="L3430" s="1" t="s">
        <v>79</v>
      </c>
      <c r="M3430" s="1" t="s">
        <v>80</v>
      </c>
      <c r="N3430" s="1" t="s">
        <v>11667</v>
      </c>
      <c r="O3430" s="1" t="s">
        <v>11671</v>
      </c>
      <c r="P3430" s="1">
        <v>5108</v>
      </c>
      <c r="Q3430" s="7" t="s">
        <v>11658</v>
      </c>
      <c r="R3430" s="2">
        <v>1</v>
      </c>
      <c r="S3430" s="2">
        <v>105831</v>
      </c>
      <c r="T3430" s="4">
        <f t="shared" si="114"/>
        <v>105831</v>
      </c>
      <c r="U3430" s="4">
        <f t="shared" si="113"/>
        <v>118530.72000000002</v>
      </c>
      <c r="V3430" s="4"/>
      <c r="W3430" s="6">
        <v>2016</v>
      </c>
      <c r="X3430" s="4"/>
    </row>
    <row r="3431" spans="1:24" ht="66" customHeight="1" x14ac:dyDescent="0.2">
      <c r="A3431" s="8" t="s">
        <v>3504</v>
      </c>
      <c r="B3431" s="1" t="s">
        <v>12283</v>
      </c>
      <c r="C3431" s="5" t="s">
        <v>11636</v>
      </c>
      <c r="D3431" s="5" t="s">
        <v>7666</v>
      </c>
      <c r="E3431" s="5" t="s">
        <v>11772</v>
      </c>
      <c r="F3431" s="14" t="s">
        <v>11638</v>
      </c>
      <c r="G3431" s="11" t="s">
        <v>11672</v>
      </c>
      <c r="H3431" s="12">
        <v>0</v>
      </c>
      <c r="I3431" s="12" t="s">
        <v>78</v>
      </c>
      <c r="J3431" s="13" t="s">
        <v>12294</v>
      </c>
      <c r="K3431" s="1" t="s">
        <v>11668</v>
      </c>
      <c r="L3431" s="1" t="s">
        <v>79</v>
      </c>
      <c r="M3431" s="1" t="s">
        <v>80</v>
      </c>
      <c r="N3431" s="1" t="s">
        <v>11667</v>
      </c>
      <c r="O3431" s="1" t="s">
        <v>11671</v>
      </c>
      <c r="P3431" s="1">
        <v>5108</v>
      </c>
      <c r="Q3431" s="7" t="s">
        <v>11658</v>
      </c>
      <c r="R3431" s="2">
        <v>1</v>
      </c>
      <c r="S3431" s="2">
        <v>105831</v>
      </c>
      <c r="T3431" s="4">
        <f t="shared" si="114"/>
        <v>105831</v>
      </c>
      <c r="U3431" s="4">
        <f t="shared" si="113"/>
        <v>118530.72000000002</v>
      </c>
      <c r="V3431" s="4"/>
      <c r="W3431" s="6">
        <v>2016</v>
      </c>
      <c r="X3431" s="4"/>
    </row>
    <row r="3432" spans="1:24" ht="66" customHeight="1" x14ac:dyDescent="0.2">
      <c r="A3432" s="8" t="s">
        <v>3505</v>
      </c>
      <c r="B3432" s="1" t="s">
        <v>12283</v>
      </c>
      <c r="C3432" s="5" t="s">
        <v>11636</v>
      </c>
      <c r="D3432" s="5" t="s">
        <v>7666</v>
      </c>
      <c r="E3432" s="5" t="s">
        <v>11772</v>
      </c>
      <c r="F3432" s="14" t="s">
        <v>11639</v>
      </c>
      <c r="G3432" s="11" t="s">
        <v>11672</v>
      </c>
      <c r="H3432" s="12">
        <v>0</v>
      </c>
      <c r="I3432" s="12" t="s">
        <v>78</v>
      </c>
      <c r="J3432" s="13" t="s">
        <v>12294</v>
      </c>
      <c r="K3432" s="1" t="s">
        <v>11668</v>
      </c>
      <c r="L3432" s="1" t="s">
        <v>79</v>
      </c>
      <c r="M3432" s="1" t="s">
        <v>80</v>
      </c>
      <c r="N3432" s="1" t="s">
        <v>11667</v>
      </c>
      <c r="O3432" s="1" t="s">
        <v>11671</v>
      </c>
      <c r="P3432" s="1">
        <v>5108</v>
      </c>
      <c r="Q3432" s="7" t="s">
        <v>11658</v>
      </c>
      <c r="R3432" s="2">
        <v>1</v>
      </c>
      <c r="S3432" s="2">
        <v>105831</v>
      </c>
      <c r="T3432" s="4">
        <f t="shared" si="114"/>
        <v>105831</v>
      </c>
      <c r="U3432" s="4">
        <f t="shared" si="113"/>
        <v>118530.72000000002</v>
      </c>
      <c r="V3432" s="4"/>
      <c r="W3432" s="6">
        <v>2016</v>
      </c>
      <c r="X3432" s="4"/>
    </row>
    <row r="3433" spans="1:24" ht="66" customHeight="1" x14ac:dyDescent="0.2">
      <c r="A3433" s="8" t="s">
        <v>3506</v>
      </c>
      <c r="B3433" s="1" t="s">
        <v>12283</v>
      </c>
      <c r="C3433" s="5" t="s">
        <v>11636</v>
      </c>
      <c r="D3433" s="5" t="s">
        <v>7666</v>
      </c>
      <c r="E3433" s="5" t="s">
        <v>11772</v>
      </c>
      <c r="F3433" s="14" t="s">
        <v>11640</v>
      </c>
      <c r="G3433" s="11" t="s">
        <v>11672</v>
      </c>
      <c r="H3433" s="12">
        <v>0</v>
      </c>
      <c r="I3433" s="12" t="s">
        <v>78</v>
      </c>
      <c r="J3433" s="13" t="s">
        <v>12294</v>
      </c>
      <c r="K3433" s="1" t="s">
        <v>11668</v>
      </c>
      <c r="L3433" s="1" t="s">
        <v>79</v>
      </c>
      <c r="M3433" s="1" t="s">
        <v>80</v>
      </c>
      <c r="N3433" s="1" t="s">
        <v>11667</v>
      </c>
      <c r="O3433" s="1" t="s">
        <v>11671</v>
      </c>
      <c r="P3433" s="1">
        <v>5108</v>
      </c>
      <c r="Q3433" s="7" t="s">
        <v>11658</v>
      </c>
      <c r="R3433" s="2">
        <v>1</v>
      </c>
      <c r="S3433" s="2">
        <v>105831</v>
      </c>
      <c r="T3433" s="4">
        <f t="shared" si="114"/>
        <v>105831</v>
      </c>
      <c r="U3433" s="4">
        <f t="shared" si="113"/>
        <v>118530.72000000002</v>
      </c>
      <c r="V3433" s="4"/>
      <c r="W3433" s="6">
        <v>2016</v>
      </c>
      <c r="X3433" s="4"/>
    </row>
    <row r="3434" spans="1:24" ht="66" customHeight="1" x14ac:dyDescent="0.2">
      <c r="A3434" s="8" t="s">
        <v>3507</v>
      </c>
      <c r="B3434" s="1" t="s">
        <v>12283</v>
      </c>
      <c r="C3434" s="5" t="s">
        <v>11641</v>
      </c>
      <c r="D3434" s="5" t="s">
        <v>9087</v>
      </c>
      <c r="E3434" s="5" t="s">
        <v>12290</v>
      </c>
      <c r="F3434" s="14" t="s">
        <v>11642</v>
      </c>
      <c r="G3434" s="11" t="s">
        <v>11672</v>
      </c>
      <c r="H3434" s="12">
        <v>0</v>
      </c>
      <c r="I3434" s="12" t="s">
        <v>78</v>
      </c>
      <c r="J3434" s="13" t="s">
        <v>12294</v>
      </c>
      <c r="K3434" s="1" t="s">
        <v>11668</v>
      </c>
      <c r="L3434" s="1" t="s">
        <v>79</v>
      </c>
      <c r="M3434" s="1" t="s">
        <v>80</v>
      </c>
      <c r="N3434" s="1" t="s">
        <v>11667</v>
      </c>
      <c r="O3434" s="1" t="s">
        <v>11671</v>
      </c>
      <c r="P3434" s="1">
        <v>5108</v>
      </c>
      <c r="Q3434" s="7" t="s">
        <v>11658</v>
      </c>
      <c r="R3434" s="2">
        <v>1</v>
      </c>
      <c r="S3434" s="2">
        <v>138540</v>
      </c>
      <c r="T3434" s="4">
        <f t="shared" si="114"/>
        <v>138540</v>
      </c>
      <c r="U3434" s="4">
        <f t="shared" si="113"/>
        <v>155164.80000000002</v>
      </c>
      <c r="V3434" s="4"/>
      <c r="W3434" s="6">
        <v>2016</v>
      </c>
      <c r="X3434" s="4"/>
    </row>
    <row r="3435" spans="1:24" ht="66" customHeight="1" x14ac:dyDescent="0.2">
      <c r="A3435" s="8" t="s">
        <v>3508</v>
      </c>
      <c r="B3435" s="1" t="s">
        <v>12283</v>
      </c>
      <c r="C3435" s="5" t="s">
        <v>11641</v>
      </c>
      <c r="D3435" s="5" t="s">
        <v>9087</v>
      </c>
      <c r="E3435" s="5" t="s">
        <v>12290</v>
      </c>
      <c r="F3435" s="14" t="s">
        <v>11643</v>
      </c>
      <c r="G3435" s="11" t="s">
        <v>11672</v>
      </c>
      <c r="H3435" s="12">
        <v>0</v>
      </c>
      <c r="I3435" s="12" t="s">
        <v>78</v>
      </c>
      <c r="J3435" s="13" t="s">
        <v>12294</v>
      </c>
      <c r="K3435" s="1" t="s">
        <v>11668</v>
      </c>
      <c r="L3435" s="1" t="s">
        <v>79</v>
      </c>
      <c r="M3435" s="1" t="s">
        <v>80</v>
      </c>
      <c r="N3435" s="1" t="s">
        <v>11667</v>
      </c>
      <c r="O3435" s="1" t="s">
        <v>11671</v>
      </c>
      <c r="P3435" s="1">
        <v>5108</v>
      </c>
      <c r="Q3435" s="7" t="s">
        <v>11658</v>
      </c>
      <c r="R3435" s="2">
        <v>1</v>
      </c>
      <c r="S3435" s="2">
        <v>138540</v>
      </c>
      <c r="T3435" s="4">
        <f t="shared" si="114"/>
        <v>138540</v>
      </c>
      <c r="U3435" s="4">
        <f t="shared" si="113"/>
        <v>155164.80000000002</v>
      </c>
      <c r="V3435" s="4"/>
      <c r="W3435" s="6">
        <v>2016</v>
      </c>
      <c r="X3435" s="4"/>
    </row>
    <row r="3436" spans="1:24" ht="66" customHeight="1" x14ac:dyDescent="0.2">
      <c r="A3436" s="8" t="s">
        <v>3509</v>
      </c>
      <c r="B3436" s="1" t="s">
        <v>12283</v>
      </c>
      <c r="C3436" s="5" t="s">
        <v>11641</v>
      </c>
      <c r="D3436" s="5" t="s">
        <v>9087</v>
      </c>
      <c r="E3436" s="5" t="s">
        <v>12290</v>
      </c>
      <c r="F3436" s="14" t="s">
        <v>11644</v>
      </c>
      <c r="G3436" s="11" t="s">
        <v>11672</v>
      </c>
      <c r="H3436" s="12">
        <v>0</v>
      </c>
      <c r="I3436" s="12" t="s">
        <v>78</v>
      </c>
      <c r="J3436" s="13" t="s">
        <v>12294</v>
      </c>
      <c r="K3436" s="1" t="s">
        <v>11668</v>
      </c>
      <c r="L3436" s="1" t="s">
        <v>79</v>
      </c>
      <c r="M3436" s="1" t="s">
        <v>80</v>
      </c>
      <c r="N3436" s="1" t="s">
        <v>11667</v>
      </c>
      <c r="O3436" s="1" t="s">
        <v>11671</v>
      </c>
      <c r="P3436" s="1">
        <v>5108</v>
      </c>
      <c r="Q3436" s="7" t="s">
        <v>11658</v>
      </c>
      <c r="R3436" s="2">
        <v>1</v>
      </c>
      <c r="S3436" s="2">
        <v>142816</v>
      </c>
      <c r="T3436" s="4">
        <f t="shared" si="114"/>
        <v>142816</v>
      </c>
      <c r="U3436" s="4">
        <f t="shared" si="113"/>
        <v>159953.92000000001</v>
      </c>
      <c r="V3436" s="4"/>
      <c r="W3436" s="6">
        <v>2016</v>
      </c>
      <c r="X3436" s="4"/>
    </row>
    <row r="3437" spans="1:24" ht="66" customHeight="1" x14ac:dyDescent="0.2">
      <c r="A3437" s="8" t="s">
        <v>3510</v>
      </c>
      <c r="B3437" s="1" t="s">
        <v>12283</v>
      </c>
      <c r="C3437" s="5" t="s">
        <v>11641</v>
      </c>
      <c r="D3437" s="5" t="s">
        <v>9087</v>
      </c>
      <c r="E3437" s="5" t="s">
        <v>12290</v>
      </c>
      <c r="F3437" s="14" t="s">
        <v>11645</v>
      </c>
      <c r="G3437" s="11" t="s">
        <v>11672</v>
      </c>
      <c r="H3437" s="12">
        <v>0</v>
      </c>
      <c r="I3437" s="12" t="s">
        <v>78</v>
      </c>
      <c r="J3437" s="13" t="s">
        <v>12294</v>
      </c>
      <c r="K3437" s="1" t="s">
        <v>11668</v>
      </c>
      <c r="L3437" s="1" t="s">
        <v>79</v>
      </c>
      <c r="M3437" s="1" t="s">
        <v>80</v>
      </c>
      <c r="N3437" s="1" t="s">
        <v>11667</v>
      </c>
      <c r="O3437" s="1" t="s">
        <v>11671</v>
      </c>
      <c r="P3437" s="1">
        <v>5108</v>
      </c>
      <c r="Q3437" s="7" t="s">
        <v>11658</v>
      </c>
      <c r="R3437" s="2">
        <v>1</v>
      </c>
      <c r="S3437" s="2">
        <v>95415</v>
      </c>
      <c r="T3437" s="4">
        <f t="shared" si="114"/>
        <v>95415</v>
      </c>
      <c r="U3437" s="4">
        <f t="shared" si="113"/>
        <v>106864.8</v>
      </c>
      <c r="V3437" s="4"/>
      <c r="W3437" s="6">
        <v>2016</v>
      </c>
      <c r="X3437" s="4"/>
    </row>
    <row r="3438" spans="1:24" ht="66" customHeight="1" x14ac:dyDescent="0.2">
      <c r="A3438" s="8" t="s">
        <v>3511</v>
      </c>
      <c r="B3438" s="1" t="s">
        <v>12283</v>
      </c>
      <c r="C3438" s="5" t="s">
        <v>11641</v>
      </c>
      <c r="D3438" s="5" t="s">
        <v>9087</v>
      </c>
      <c r="E3438" s="5" t="s">
        <v>12290</v>
      </c>
      <c r="F3438" s="14" t="s">
        <v>11646</v>
      </c>
      <c r="G3438" s="11" t="s">
        <v>11672</v>
      </c>
      <c r="H3438" s="12">
        <v>0</v>
      </c>
      <c r="I3438" s="12" t="s">
        <v>78</v>
      </c>
      <c r="J3438" s="13" t="s">
        <v>12294</v>
      </c>
      <c r="K3438" s="1" t="s">
        <v>11668</v>
      </c>
      <c r="L3438" s="1" t="s">
        <v>79</v>
      </c>
      <c r="M3438" s="1" t="s">
        <v>80</v>
      </c>
      <c r="N3438" s="1" t="s">
        <v>11667</v>
      </c>
      <c r="O3438" s="1" t="s">
        <v>11671</v>
      </c>
      <c r="P3438" s="1">
        <v>5108</v>
      </c>
      <c r="Q3438" s="7" t="s">
        <v>11658</v>
      </c>
      <c r="R3438" s="2">
        <v>1</v>
      </c>
      <c r="S3438" s="2">
        <v>95415</v>
      </c>
      <c r="T3438" s="4">
        <f t="shared" si="114"/>
        <v>95415</v>
      </c>
      <c r="U3438" s="4">
        <f t="shared" si="113"/>
        <v>106864.8</v>
      </c>
      <c r="V3438" s="4"/>
      <c r="W3438" s="6">
        <v>2016</v>
      </c>
      <c r="X3438" s="4"/>
    </row>
    <row r="3439" spans="1:24" ht="66" customHeight="1" x14ac:dyDescent="0.2">
      <c r="A3439" s="8" t="s">
        <v>3512</v>
      </c>
      <c r="B3439" s="1" t="s">
        <v>12283</v>
      </c>
      <c r="C3439" s="5" t="s">
        <v>11622</v>
      </c>
      <c r="D3439" s="5" t="s">
        <v>7666</v>
      </c>
      <c r="E3439" s="5" t="s">
        <v>11768</v>
      </c>
      <c r="F3439" s="14" t="s">
        <v>11647</v>
      </c>
      <c r="G3439" s="11" t="s">
        <v>11672</v>
      </c>
      <c r="H3439" s="12">
        <v>0</v>
      </c>
      <c r="I3439" s="12" t="s">
        <v>78</v>
      </c>
      <c r="J3439" s="13" t="s">
        <v>12294</v>
      </c>
      <c r="K3439" s="1" t="s">
        <v>11668</v>
      </c>
      <c r="L3439" s="1" t="s">
        <v>79</v>
      </c>
      <c r="M3439" s="1" t="s">
        <v>80</v>
      </c>
      <c r="N3439" s="1" t="s">
        <v>11667</v>
      </c>
      <c r="O3439" s="1" t="s">
        <v>11671</v>
      </c>
      <c r="P3439" s="1">
        <v>5108</v>
      </c>
      <c r="Q3439" s="7" t="s">
        <v>11658</v>
      </c>
      <c r="R3439" s="2">
        <v>2</v>
      </c>
      <c r="S3439" s="2">
        <v>98215</v>
      </c>
      <c r="T3439" s="4">
        <f t="shared" si="114"/>
        <v>196430</v>
      </c>
      <c r="U3439" s="4">
        <f t="shared" si="113"/>
        <v>220001.60000000003</v>
      </c>
      <c r="V3439" s="4"/>
      <c r="W3439" s="6">
        <v>2016</v>
      </c>
      <c r="X3439" s="4"/>
    </row>
    <row r="3440" spans="1:24" ht="66" customHeight="1" x14ac:dyDescent="0.2">
      <c r="A3440" s="8" t="s">
        <v>3513</v>
      </c>
      <c r="B3440" s="1" t="s">
        <v>12283</v>
      </c>
      <c r="C3440" s="5" t="s">
        <v>11622</v>
      </c>
      <c r="D3440" s="5" t="s">
        <v>7666</v>
      </c>
      <c r="E3440" s="5" t="s">
        <v>11768</v>
      </c>
      <c r="F3440" s="14" t="s">
        <v>11648</v>
      </c>
      <c r="G3440" s="11" t="s">
        <v>11672</v>
      </c>
      <c r="H3440" s="12">
        <v>0</v>
      </c>
      <c r="I3440" s="12" t="s">
        <v>78</v>
      </c>
      <c r="J3440" s="13" t="s">
        <v>12294</v>
      </c>
      <c r="K3440" s="1" t="s">
        <v>11668</v>
      </c>
      <c r="L3440" s="1" t="s">
        <v>79</v>
      </c>
      <c r="M3440" s="1" t="s">
        <v>80</v>
      </c>
      <c r="N3440" s="1" t="s">
        <v>11667</v>
      </c>
      <c r="O3440" s="1" t="s">
        <v>11671</v>
      </c>
      <c r="P3440" s="1">
        <v>5108</v>
      </c>
      <c r="Q3440" s="7" t="s">
        <v>11658</v>
      </c>
      <c r="R3440" s="2">
        <v>2</v>
      </c>
      <c r="S3440" s="2">
        <v>98215</v>
      </c>
      <c r="T3440" s="4">
        <f t="shared" si="114"/>
        <v>196430</v>
      </c>
      <c r="U3440" s="4">
        <f t="shared" si="113"/>
        <v>220001.60000000003</v>
      </c>
      <c r="V3440" s="4"/>
      <c r="W3440" s="6">
        <v>2016</v>
      </c>
      <c r="X3440" s="4"/>
    </row>
    <row r="3441" spans="1:24" ht="66" customHeight="1" x14ac:dyDescent="0.2">
      <c r="A3441" s="8" t="s">
        <v>3514</v>
      </c>
      <c r="B3441" s="1" t="s">
        <v>12283</v>
      </c>
      <c r="C3441" s="5" t="s">
        <v>7697</v>
      </c>
      <c r="D3441" s="5" t="s">
        <v>7698</v>
      </c>
      <c r="E3441" s="5" t="s">
        <v>7699</v>
      </c>
      <c r="F3441" s="14" t="s">
        <v>11649</v>
      </c>
      <c r="G3441" s="11" t="s">
        <v>11672</v>
      </c>
      <c r="H3441" s="12">
        <v>0</v>
      </c>
      <c r="I3441" s="12" t="s">
        <v>78</v>
      </c>
      <c r="J3441" s="13" t="s">
        <v>12294</v>
      </c>
      <c r="K3441" s="1" t="s">
        <v>11668</v>
      </c>
      <c r="L3441" s="1" t="s">
        <v>79</v>
      </c>
      <c r="M3441" s="1" t="s">
        <v>80</v>
      </c>
      <c r="N3441" s="1" t="s">
        <v>11667</v>
      </c>
      <c r="O3441" s="1" t="s">
        <v>11671</v>
      </c>
      <c r="P3441" s="1">
        <v>5108</v>
      </c>
      <c r="Q3441" s="7" t="s">
        <v>11658</v>
      </c>
      <c r="R3441" s="2">
        <v>2</v>
      </c>
      <c r="S3441" s="2">
        <v>54840</v>
      </c>
      <c r="T3441" s="4">
        <f t="shared" si="114"/>
        <v>109680</v>
      </c>
      <c r="U3441" s="4">
        <f t="shared" si="113"/>
        <v>122841.60000000001</v>
      </c>
      <c r="V3441" s="4"/>
      <c r="W3441" s="6">
        <v>2016</v>
      </c>
      <c r="X3441" s="4"/>
    </row>
    <row r="3442" spans="1:24" ht="66" customHeight="1" x14ac:dyDescent="0.2">
      <c r="A3442" s="8" t="s">
        <v>3515</v>
      </c>
      <c r="B3442" s="1" t="s">
        <v>12283</v>
      </c>
      <c r="C3442" s="5" t="s">
        <v>7697</v>
      </c>
      <c r="D3442" s="5" t="s">
        <v>7698</v>
      </c>
      <c r="E3442" s="5" t="s">
        <v>7699</v>
      </c>
      <c r="F3442" s="14" t="s">
        <v>11650</v>
      </c>
      <c r="G3442" s="11" t="s">
        <v>11672</v>
      </c>
      <c r="H3442" s="12">
        <v>0</v>
      </c>
      <c r="I3442" s="12" t="s">
        <v>78</v>
      </c>
      <c r="J3442" s="13" t="s">
        <v>12294</v>
      </c>
      <c r="K3442" s="1" t="s">
        <v>11668</v>
      </c>
      <c r="L3442" s="1" t="s">
        <v>79</v>
      </c>
      <c r="M3442" s="1" t="s">
        <v>80</v>
      </c>
      <c r="N3442" s="1" t="s">
        <v>11667</v>
      </c>
      <c r="O3442" s="1" t="s">
        <v>11671</v>
      </c>
      <c r="P3442" s="1">
        <v>5108</v>
      </c>
      <c r="Q3442" s="7" t="s">
        <v>11658</v>
      </c>
      <c r="R3442" s="2">
        <v>10</v>
      </c>
      <c r="S3442" s="2">
        <v>125860</v>
      </c>
      <c r="T3442" s="4">
        <f t="shared" si="114"/>
        <v>1258600</v>
      </c>
      <c r="U3442" s="4">
        <f t="shared" si="113"/>
        <v>1409632.0000000002</v>
      </c>
      <c r="V3442" s="4"/>
      <c r="W3442" s="6">
        <v>2016</v>
      </c>
      <c r="X3442" s="4"/>
    </row>
    <row r="3443" spans="1:24" ht="66" customHeight="1" x14ac:dyDescent="0.2">
      <c r="A3443" s="8" t="s">
        <v>3516</v>
      </c>
      <c r="B3443" s="1" t="s">
        <v>12283</v>
      </c>
      <c r="C3443" s="5" t="s">
        <v>11651</v>
      </c>
      <c r="D3443" s="5" t="s">
        <v>7666</v>
      </c>
      <c r="E3443" s="5" t="s">
        <v>11773</v>
      </c>
      <c r="F3443" s="14" t="s">
        <v>11652</v>
      </c>
      <c r="G3443" s="11" t="s">
        <v>11672</v>
      </c>
      <c r="H3443" s="12">
        <v>0</v>
      </c>
      <c r="I3443" s="12" t="s">
        <v>78</v>
      </c>
      <c r="J3443" s="13" t="s">
        <v>12294</v>
      </c>
      <c r="K3443" s="1" t="s">
        <v>11668</v>
      </c>
      <c r="L3443" s="1" t="s">
        <v>79</v>
      </c>
      <c r="M3443" s="1" t="s">
        <v>80</v>
      </c>
      <c r="N3443" s="1" t="s">
        <v>11667</v>
      </c>
      <c r="O3443" s="1" t="s">
        <v>11671</v>
      </c>
      <c r="P3443" s="1">
        <v>5108</v>
      </c>
      <c r="Q3443" s="7" t="s">
        <v>11658</v>
      </c>
      <c r="R3443" s="2">
        <v>1</v>
      </c>
      <c r="S3443" s="2">
        <v>154380</v>
      </c>
      <c r="T3443" s="4">
        <f t="shared" si="114"/>
        <v>154380</v>
      </c>
      <c r="U3443" s="4">
        <f t="shared" si="113"/>
        <v>172905.60000000001</v>
      </c>
      <c r="V3443" s="4"/>
      <c r="W3443" s="6">
        <v>2016</v>
      </c>
      <c r="X3443" s="4"/>
    </row>
    <row r="3444" spans="1:24" ht="66" customHeight="1" x14ac:dyDescent="0.2">
      <c r="A3444" s="8" t="s">
        <v>3517</v>
      </c>
      <c r="B3444" s="1" t="s">
        <v>12283</v>
      </c>
      <c r="C3444" s="5" t="s">
        <v>11651</v>
      </c>
      <c r="D3444" s="5" t="s">
        <v>7666</v>
      </c>
      <c r="E3444" s="5" t="s">
        <v>11773</v>
      </c>
      <c r="F3444" s="14" t="s">
        <v>11653</v>
      </c>
      <c r="G3444" s="11" t="s">
        <v>11672</v>
      </c>
      <c r="H3444" s="12">
        <v>0</v>
      </c>
      <c r="I3444" s="12" t="s">
        <v>78</v>
      </c>
      <c r="J3444" s="13" t="s">
        <v>12294</v>
      </c>
      <c r="K3444" s="1" t="s">
        <v>11668</v>
      </c>
      <c r="L3444" s="1" t="s">
        <v>79</v>
      </c>
      <c r="M3444" s="1" t="s">
        <v>80</v>
      </c>
      <c r="N3444" s="1" t="s">
        <v>11667</v>
      </c>
      <c r="O3444" s="1" t="s">
        <v>11671</v>
      </c>
      <c r="P3444" s="1">
        <v>5108</v>
      </c>
      <c r="Q3444" s="7" t="s">
        <v>11658</v>
      </c>
      <c r="R3444" s="2">
        <v>1</v>
      </c>
      <c r="S3444" s="2">
        <v>154380</v>
      </c>
      <c r="T3444" s="4">
        <f t="shared" si="114"/>
        <v>154380</v>
      </c>
      <c r="U3444" s="4">
        <f t="shared" si="113"/>
        <v>172905.60000000001</v>
      </c>
      <c r="V3444" s="4"/>
      <c r="W3444" s="6">
        <v>2016</v>
      </c>
      <c r="X3444" s="4"/>
    </row>
    <row r="3445" spans="1:24" ht="66" customHeight="1" x14ac:dyDescent="0.2">
      <c r="A3445" s="8" t="s">
        <v>3518</v>
      </c>
      <c r="B3445" s="1" t="s">
        <v>12283</v>
      </c>
      <c r="C3445" s="5" t="s">
        <v>11774</v>
      </c>
      <c r="D3445" s="5" t="s">
        <v>7666</v>
      </c>
      <c r="E3445" s="5" t="s">
        <v>11775</v>
      </c>
      <c r="F3445" s="14" t="s">
        <v>11654</v>
      </c>
      <c r="G3445" s="11" t="s">
        <v>11672</v>
      </c>
      <c r="H3445" s="12">
        <v>0</v>
      </c>
      <c r="I3445" s="12" t="s">
        <v>78</v>
      </c>
      <c r="J3445" s="13" t="s">
        <v>12294</v>
      </c>
      <c r="K3445" s="1" t="s">
        <v>11668</v>
      </c>
      <c r="L3445" s="1" t="s">
        <v>79</v>
      </c>
      <c r="M3445" s="1" t="s">
        <v>80</v>
      </c>
      <c r="N3445" s="1" t="s">
        <v>11667</v>
      </c>
      <c r="O3445" s="1" t="s">
        <v>11671</v>
      </c>
      <c r="P3445" s="1">
        <v>5108</v>
      </c>
      <c r="Q3445" s="7" t="s">
        <v>11658</v>
      </c>
      <c r="R3445" s="2">
        <v>1</v>
      </c>
      <c r="S3445" s="2">
        <v>425860</v>
      </c>
      <c r="T3445" s="4">
        <f t="shared" si="114"/>
        <v>425860</v>
      </c>
      <c r="U3445" s="4">
        <f t="shared" si="113"/>
        <v>476963.20000000007</v>
      </c>
      <c r="V3445" s="4"/>
      <c r="W3445" s="6">
        <v>2016</v>
      </c>
      <c r="X3445" s="4"/>
    </row>
    <row r="3446" spans="1:24" ht="66" customHeight="1" x14ac:dyDescent="0.2">
      <c r="A3446" s="8" t="s">
        <v>3519</v>
      </c>
      <c r="B3446" s="1" t="s">
        <v>12283</v>
      </c>
      <c r="C3446" s="5" t="s">
        <v>8635</v>
      </c>
      <c r="D3446" s="5" t="s">
        <v>8636</v>
      </c>
      <c r="E3446" s="5" t="s">
        <v>8637</v>
      </c>
      <c r="F3446" s="14" t="s">
        <v>12234</v>
      </c>
      <c r="G3446" s="11" t="s">
        <v>11672</v>
      </c>
      <c r="H3446" s="12">
        <v>0</v>
      </c>
      <c r="I3446" s="12" t="s">
        <v>78</v>
      </c>
      <c r="J3446" s="13" t="s">
        <v>12294</v>
      </c>
      <c r="K3446" s="1" t="s">
        <v>11668</v>
      </c>
      <c r="L3446" s="1" t="s">
        <v>79</v>
      </c>
      <c r="M3446" s="1" t="s">
        <v>80</v>
      </c>
      <c r="N3446" s="1" t="s">
        <v>11667</v>
      </c>
      <c r="O3446" s="1" t="s">
        <v>11671</v>
      </c>
      <c r="P3446" s="1">
        <v>166</v>
      </c>
      <c r="Q3446" s="7" t="s">
        <v>11933</v>
      </c>
      <c r="R3446" s="2">
        <v>2E-3</v>
      </c>
      <c r="S3446" s="2">
        <v>5060</v>
      </c>
      <c r="T3446" s="4">
        <f t="shared" si="114"/>
        <v>10.120000000000001</v>
      </c>
      <c r="U3446" s="4">
        <f t="shared" si="113"/>
        <v>11.334400000000002</v>
      </c>
      <c r="V3446" s="4"/>
      <c r="W3446" s="6">
        <v>2016</v>
      </c>
      <c r="X3446" s="4"/>
    </row>
    <row r="3447" spans="1:24" ht="66" customHeight="1" x14ac:dyDescent="0.2">
      <c r="A3447" s="8" t="s">
        <v>3520</v>
      </c>
      <c r="B3447" s="1" t="s">
        <v>12283</v>
      </c>
      <c r="C3447" s="5" t="s">
        <v>12270</v>
      </c>
      <c r="D3447" s="5" t="s">
        <v>7345</v>
      </c>
      <c r="E3447" s="5" t="s">
        <v>12271</v>
      </c>
      <c r="F3447" s="14" t="s">
        <v>12271</v>
      </c>
      <c r="G3447" s="11" t="s">
        <v>12279</v>
      </c>
      <c r="H3447" s="12">
        <v>0</v>
      </c>
      <c r="I3447" s="12" t="s">
        <v>78</v>
      </c>
      <c r="J3447" s="13" t="s">
        <v>12294</v>
      </c>
      <c r="K3447" s="1" t="s">
        <v>11668</v>
      </c>
      <c r="L3447" s="1" t="s">
        <v>79</v>
      </c>
      <c r="M3447" s="1" t="s">
        <v>80</v>
      </c>
      <c r="N3447" s="1" t="s">
        <v>11667</v>
      </c>
      <c r="O3447" s="1" t="s">
        <v>11671</v>
      </c>
      <c r="P3447" s="1">
        <v>168</v>
      </c>
      <c r="Q3447" s="7" t="s">
        <v>89</v>
      </c>
      <c r="R3447" s="2">
        <v>5.9</v>
      </c>
      <c r="S3447" s="2">
        <v>865000</v>
      </c>
      <c r="T3447" s="4">
        <f t="shared" si="114"/>
        <v>5103500</v>
      </c>
      <c r="U3447" s="4">
        <f t="shared" si="113"/>
        <v>5715920.0000000009</v>
      </c>
      <c r="V3447" s="4"/>
      <c r="W3447" s="6">
        <v>2016</v>
      </c>
      <c r="X3447" s="4"/>
    </row>
    <row r="3448" spans="1:24" ht="66" customHeight="1" x14ac:dyDescent="0.2">
      <c r="A3448" s="8" t="s">
        <v>3521</v>
      </c>
      <c r="B3448" s="1" t="s">
        <v>12283</v>
      </c>
      <c r="C3448" s="5" t="s">
        <v>6016</v>
      </c>
      <c r="D3448" s="5" t="s">
        <v>5970</v>
      </c>
      <c r="E3448" s="5" t="s">
        <v>6017</v>
      </c>
      <c r="F3448" s="14" t="s">
        <v>12266</v>
      </c>
      <c r="G3448" s="11" t="s">
        <v>12279</v>
      </c>
      <c r="H3448" s="12">
        <v>0</v>
      </c>
      <c r="I3448" s="12" t="s">
        <v>78</v>
      </c>
      <c r="J3448" s="13" t="s">
        <v>12294</v>
      </c>
      <c r="K3448" s="1" t="s">
        <v>11668</v>
      </c>
      <c r="L3448" s="1" t="s">
        <v>79</v>
      </c>
      <c r="M3448" s="1" t="s">
        <v>80</v>
      </c>
      <c r="N3448" s="1" t="s">
        <v>11667</v>
      </c>
      <c r="O3448" s="1" t="s">
        <v>11671</v>
      </c>
      <c r="P3448" s="1">
        <v>796</v>
      </c>
      <c r="Q3448" s="7" t="s">
        <v>11911</v>
      </c>
      <c r="R3448" s="2">
        <v>9</v>
      </c>
      <c r="S3448" s="2">
        <v>7100000</v>
      </c>
      <c r="T3448" s="4">
        <f>R3448*S3448</f>
        <v>63900000</v>
      </c>
      <c r="U3448" s="4">
        <f t="shared" ref="U3448:U3456" si="115">T3448*1.12</f>
        <v>71568000</v>
      </c>
      <c r="V3448" s="4"/>
      <c r="W3448" s="6">
        <v>2016</v>
      </c>
      <c r="X3448" s="4"/>
    </row>
    <row r="3449" spans="1:24" ht="66" customHeight="1" x14ac:dyDescent="0.2">
      <c r="A3449" s="8" t="s">
        <v>3522</v>
      </c>
      <c r="B3449" s="1" t="s">
        <v>12283</v>
      </c>
      <c r="C3449" s="5" t="s">
        <v>6016</v>
      </c>
      <c r="D3449" s="5" t="s">
        <v>5970</v>
      </c>
      <c r="E3449" s="5" t="s">
        <v>6017</v>
      </c>
      <c r="F3449" s="14" t="s">
        <v>12267</v>
      </c>
      <c r="G3449" s="11" t="s">
        <v>12279</v>
      </c>
      <c r="H3449" s="12">
        <v>0</v>
      </c>
      <c r="I3449" s="12" t="s">
        <v>78</v>
      </c>
      <c r="J3449" s="13" t="s">
        <v>12294</v>
      </c>
      <c r="K3449" s="1" t="s">
        <v>11668</v>
      </c>
      <c r="L3449" s="1" t="s">
        <v>79</v>
      </c>
      <c r="M3449" s="1" t="s">
        <v>80</v>
      </c>
      <c r="N3449" s="1" t="s">
        <v>11667</v>
      </c>
      <c r="O3449" s="1" t="s">
        <v>11671</v>
      </c>
      <c r="P3449" s="1">
        <v>796</v>
      </c>
      <c r="Q3449" s="7" t="s">
        <v>11911</v>
      </c>
      <c r="R3449" s="2">
        <v>10</v>
      </c>
      <c r="S3449" s="2">
        <v>5200000</v>
      </c>
      <c r="T3449" s="4">
        <f t="shared" ref="T3449:T3454" si="116">R3449*S3449</f>
        <v>52000000</v>
      </c>
      <c r="U3449" s="4">
        <f t="shared" si="115"/>
        <v>58240000.000000007</v>
      </c>
      <c r="V3449" s="4"/>
      <c r="W3449" s="6">
        <v>2016</v>
      </c>
      <c r="X3449" s="4"/>
    </row>
    <row r="3450" spans="1:24" ht="66" customHeight="1" x14ac:dyDescent="0.2">
      <c r="A3450" s="8" t="s">
        <v>3523</v>
      </c>
      <c r="B3450" s="1" t="s">
        <v>12283</v>
      </c>
      <c r="C3450" s="5" t="s">
        <v>6016</v>
      </c>
      <c r="D3450" s="5" t="s">
        <v>5970</v>
      </c>
      <c r="E3450" s="5" t="s">
        <v>6017</v>
      </c>
      <c r="F3450" s="14" t="s">
        <v>12268</v>
      </c>
      <c r="G3450" s="11" t="s">
        <v>12279</v>
      </c>
      <c r="H3450" s="12">
        <v>0</v>
      </c>
      <c r="I3450" s="12" t="s">
        <v>78</v>
      </c>
      <c r="J3450" s="13" t="s">
        <v>12294</v>
      </c>
      <c r="K3450" s="1" t="s">
        <v>11668</v>
      </c>
      <c r="L3450" s="1" t="s">
        <v>79</v>
      </c>
      <c r="M3450" s="1" t="s">
        <v>80</v>
      </c>
      <c r="N3450" s="1" t="s">
        <v>11667</v>
      </c>
      <c r="O3450" s="1" t="s">
        <v>11671</v>
      </c>
      <c r="P3450" s="1">
        <v>796</v>
      </c>
      <c r="Q3450" s="7" t="s">
        <v>11911</v>
      </c>
      <c r="R3450" s="2">
        <v>10</v>
      </c>
      <c r="S3450" s="2">
        <v>5100000</v>
      </c>
      <c r="T3450" s="4">
        <f t="shared" si="116"/>
        <v>51000000</v>
      </c>
      <c r="U3450" s="4">
        <f t="shared" si="115"/>
        <v>57120000.000000007</v>
      </c>
      <c r="V3450" s="4"/>
      <c r="W3450" s="6">
        <v>2016</v>
      </c>
      <c r="X3450" s="4"/>
    </row>
    <row r="3451" spans="1:24" ht="66" customHeight="1" x14ac:dyDescent="0.2">
      <c r="A3451" s="8" t="s">
        <v>11713</v>
      </c>
      <c r="B3451" s="1" t="s">
        <v>12283</v>
      </c>
      <c r="C3451" s="5" t="s">
        <v>6016</v>
      </c>
      <c r="D3451" s="5" t="s">
        <v>5970</v>
      </c>
      <c r="E3451" s="5" t="s">
        <v>6017</v>
      </c>
      <c r="F3451" s="14" t="s">
        <v>12269</v>
      </c>
      <c r="G3451" s="11" t="s">
        <v>12279</v>
      </c>
      <c r="H3451" s="12">
        <v>0</v>
      </c>
      <c r="I3451" s="12" t="s">
        <v>78</v>
      </c>
      <c r="J3451" s="13" t="s">
        <v>12294</v>
      </c>
      <c r="K3451" s="1" t="s">
        <v>11668</v>
      </c>
      <c r="L3451" s="1" t="s">
        <v>79</v>
      </c>
      <c r="M3451" s="1" t="s">
        <v>80</v>
      </c>
      <c r="N3451" s="1" t="s">
        <v>11667</v>
      </c>
      <c r="O3451" s="1" t="s">
        <v>11671</v>
      </c>
      <c r="P3451" s="1">
        <v>796</v>
      </c>
      <c r="Q3451" s="7" t="s">
        <v>11911</v>
      </c>
      <c r="R3451" s="2">
        <v>10</v>
      </c>
      <c r="S3451" s="2">
        <v>5700000</v>
      </c>
      <c r="T3451" s="4">
        <f t="shared" si="116"/>
        <v>57000000</v>
      </c>
      <c r="U3451" s="4">
        <f t="shared" si="115"/>
        <v>63840000.000000007</v>
      </c>
      <c r="V3451" s="4"/>
      <c r="W3451" s="6">
        <v>2016</v>
      </c>
      <c r="X3451" s="4"/>
    </row>
    <row r="3452" spans="1:24" ht="66" customHeight="1" x14ac:dyDescent="0.2">
      <c r="A3452" s="8" t="s">
        <v>11714</v>
      </c>
      <c r="B3452" s="1" t="s">
        <v>12283</v>
      </c>
      <c r="C3452" s="5" t="s">
        <v>5890</v>
      </c>
      <c r="D3452" s="5" t="s">
        <v>4535</v>
      </c>
      <c r="E3452" s="5" t="s">
        <v>4529</v>
      </c>
      <c r="F3452" s="14" t="s">
        <v>12272</v>
      </c>
      <c r="G3452" s="11" t="s">
        <v>12279</v>
      </c>
      <c r="H3452" s="12">
        <v>0.6</v>
      </c>
      <c r="I3452" s="12" t="s">
        <v>78</v>
      </c>
      <c r="J3452" s="13" t="s">
        <v>12294</v>
      </c>
      <c r="K3452" s="1" t="s">
        <v>11668</v>
      </c>
      <c r="L3452" s="1" t="s">
        <v>79</v>
      </c>
      <c r="M3452" s="1" t="s">
        <v>80</v>
      </c>
      <c r="N3452" s="1" t="s">
        <v>11667</v>
      </c>
      <c r="O3452" s="1" t="s">
        <v>82</v>
      </c>
      <c r="P3452" s="1">
        <v>796</v>
      </c>
      <c r="Q3452" s="7" t="s">
        <v>11836</v>
      </c>
      <c r="R3452" s="2">
        <v>2</v>
      </c>
      <c r="S3452" s="2">
        <v>30500000</v>
      </c>
      <c r="T3452" s="4">
        <f t="shared" si="116"/>
        <v>61000000</v>
      </c>
      <c r="U3452" s="4">
        <f t="shared" si="115"/>
        <v>68320000</v>
      </c>
      <c r="V3452" s="4"/>
      <c r="W3452" s="6">
        <v>2016</v>
      </c>
      <c r="X3452" s="4"/>
    </row>
    <row r="3453" spans="1:24" ht="66" customHeight="1" x14ac:dyDescent="0.2">
      <c r="A3453" s="8" t="s">
        <v>11715</v>
      </c>
      <c r="B3453" s="1" t="s">
        <v>12283</v>
      </c>
      <c r="C3453" s="5" t="s">
        <v>5890</v>
      </c>
      <c r="D3453" s="5" t="s">
        <v>4535</v>
      </c>
      <c r="E3453" s="5" t="s">
        <v>4529</v>
      </c>
      <c r="F3453" s="14" t="s">
        <v>12273</v>
      </c>
      <c r="G3453" s="11" t="s">
        <v>12279</v>
      </c>
      <c r="H3453" s="12">
        <v>0.6</v>
      </c>
      <c r="I3453" s="12" t="s">
        <v>78</v>
      </c>
      <c r="J3453" s="13" t="s">
        <v>12294</v>
      </c>
      <c r="K3453" s="1" t="s">
        <v>11668</v>
      </c>
      <c r="L3453" s="1" t="s">
        <v>79</v>
      </c>
      <c r="M3453" s="1" t="s">
        <v>80</v>
      </c>
      <c r="N3453" s="1" t="s">
        <v>11667</v>
      </c>
      <c r="O3453" s="1" t="s">
        <v>82</v>
      </c>
      <c r="P3453" s="1">
        <v>796</v>
      </c>
      <c r="Q3453" s="7" t="s">
        <v>11836</v>
      </c>
      <c r="R3453" s="2">
        <v>2</v>
      </c>
      <c r="S3453" s="2">
        <v>30500000</v>
      </c>
      <c r="T3453" s="4">
        <f t="shared" si="116"/>
        <v>61000000</v>
      </c>
      <c r="U3453" s="4">
        <f t="shared" si="115"/>
        <v>68320000</v>
      </c>
      <c r="V3453" s="4"/>
      <c r="W3453" s="6">
        <v>2016</v>
      </c>
      <c r="X3453" s="4"/>
    </row>
    <row r="3454" spans="1:24" ht="66" customHeight="1" x14ac:dyDescent="0.2">
      <c r="A3454" s="8" t="s">
        <v>11716</v>
      </c>
      <c r="B3454" s="1" t="s">
        <v>12283</v>
      </c>
      <c r="C3454" s="5" t="s">
        <v>5890</v>
      </c>
      <c r="D3454" s="5" t="s">
        <v>4535</v>
      </c>
      <c r="E3454" s="5" t="s">
        <v>4529</v>
      </c>
      <c r="F3454" s="14" t="s">
        <v>12274</v>
      </c>
      <c r="G3454" s="11" t="s">
        <v>12279</v>
      </c>
      <c r="H3454" s="12">
        <v>0.6</v>
      </c>
      <c r="I3454" s="12" t="s">
        <v>78</v>
      </c>
      <c r="J3454" s="13" t="s">
        <v>12294</v>
      </c>
      <c r="K3454" s="1" t="s">
        <v>11668</v>
      </c>
      <c r="L3454" s="1" t="s">
        <v>79</v>
      </c>
      <c r="M3454" s="1" t="s">
        <v>80</v>
      </c>
      <c r="N3454" s="1" t="s">
        <v>11667</v>
      </c>
      <c r="O3454" s="1" t="s">
        <v>82</v>
      </c>
      <c r="P3454" s="1">
        <v>796</v>
      </c>
      <c r="Q3454" s="7" t="s">
        <v>11836</v>
      </c>
      <c r="R3454" s="2">
        <v>2</v>
      </c>
      <c r="S3454" s="2">
        <v>30500000</v>
      </c>
      <c r="T3454" s="4">
        <f t="shared" si="116"/>
        <v>61000000</v>
      </c>
      <c r="U3454" s="4">
        <f t="shared" si="115"/>
        <v>68320000</v>
      </c>
      <c r="V3454" s="4"/>
      <c r="W3454" s="6">
        <v>2016</v>
      </c>
      <c r="X3454" s="4"/>
    </row>
    <row r="3455" spans="1:24" ht="66" customHeight="1" x14ac:dyDescent="0.2">
      <c r="A3455" s="8" t="s">
        <v>11717</v>
      </c>
      <c r="B3455" s="1" t="s">
        <v>12283</v>
      </c>
      <c r="C3455" s="5" t="s">
        <v>12275</v>
      </c>
      <c r="D3455" s="5" t="s">
        <v>12277</v>
      </c>
      <c r="E3455" s="5" t="s">
        <v>12278</v>
      </c>
      <c r="F3455" s="14" t="s">
        <v>12276</v>
      </c>
      <c r="G3455" s="11" t="s">
        <v>12279</v>
      </c>
      <c r="H3455" s="12">
        <v>0</v>
      </c>
      <c r="I3455" s="12" t="s">
        <v>78</v>
      </c>
      <c r="J3455" s="13" t="s">
        <v>12294</v>
      </c>
      <c r="K3455" s="1" t="s">
        <v>11668</v>
      </c>
      <c r="L3455" s="1" t="s">
        <v>79</v>
      </c>
      <c r="M3455" s="1" t="s">
        <v>80</v>
      </c>
      <c r="N3455" s="1" t="s">
        <v>11667</v>
      </c>
      <c r="O3455" s="1" t="s">
        <v>11671</v>
      </c>
      <c r="P3455" s="1">
        <v>796</v>
      </c>
      <c r="Q3455" s="7" t="s">
        <v>11836</v>
      </c>
      <c r="R3455" s="2">
        <v>1</v>
      </c>
      <c r="S3455" s="2">
        <v>15695550</v>
      </c>
      <c r="T3455" s="4">
        <f>R3455*S3455</f>
        <v>15695550</v>
      </c>
      <c r="U3455" s="4">
        <f t="shared" si="115"/>
        <v>17579016</v>
      </c>
      <c r="V3455" s="4"/>
      <c r="W3455" s="6">
        <v>2016</v>
      </c>
      <c r="X3455" s="4"/>
    </row>
    <row r="3456" spans="1:24" ht="20.25" customHeight="1" x14ac:dyDescent="0.2">
      <c r="A3456" s="61" t="s">
        <v>12285</v>
      </c>
      <c r="B3456" s="62"/>
      <c r="C3456" s="77"/>
      <c r="D3456" s="31"/>
      <c r="E3456" s="31"/>
      <c r="F3456" s="31"/>
      <c r="G3456" s="32"/>
      <c r="H3456" s="32"/>
      <c r="I3456" s="32"/>
      <c r="J3456" s="32"/>
      <c r="K3456" s="32"/>
      <c r="L3456" s="32"/>
      <c r="M3456" s="32"/>
      <c r="N3456" s="32"/>
      <c r="O3456" s="32"/>
      <c r="P3456" s="32"/>
      <c r="Q3456" s="32"/>
      <c r="R3456" s="32"/>
      <c r="S3456" s="9"/>
      <c r="T3456" s="10">
        <f>SUM(T19:T3455)</f>
        <v>18331292749.162388</v>
      </c>
      <c r="U3456" s="10">
        <f t="shared" si="115"/>
        <v>20531047879.061878</v>
      </c>
      <c r="V3456" s="33"/>
      <c r="W3456" s="34"/>
      <c r="X3456" s="34"/>
    </row>
    <row r="3457" spans="1:24" ht="20.25" customHeight="1" x14ac:dyDescent="0.2">
      <c r="A3457" s="35"/>
      <c r="B3457" s="59"/>
      <c r="C3457" s="36"/>
      <c r="D3457" s="46"/>
      <c r="E3457" s="46"/>
      <c r="F3457" s="46"/>
      <c r="G3457" s="47"/>
      <c r="H3457" s="47"/>
      <c r="I3457" s="47"/>
      <c r="J3457" s="47"/>
      <c r="K3457" s="47"/>
      <c r="L3457" s="47"/>
      <c r="M3457" s="47"/>
      <c r="N3457" s="47"/>
      <c r="O3457" s="47"/>
      <c r="P3457" s="47"/>
      <c r="Q3457" s="47"/>
      <c r="R3457" s="47"/>
      <c r="S3457" s="48"/>
      <c r="T3457" s="49"/>
      <c r="U3457" s="50"/>
      <c r="V3457" s="47"/>
      <c r="W3457" s="30"/>
      <c r="X3457" s="30"/>
    </row>
    <row r="3458" spans="1:24" ht="27.75" customHeight="1" x14ac:dyDescent="0.2">
      <c r="A3458" s="61" t="s">
        <v>25</v>
      </c>
      <c r="B3458" s="62"/>
      <c r="C3458" s="62"/>
      <c r="D3458" s="36"/>
      <c r="E3458" s="36"/>
      <c r="F3458" s="36"/>
      <c r="G3458" s="28"/>
      <c r="H3458" s="28"/>
      <c r="I3458" s="28"/>
      <c r="J3458" s="28"/>
      <c r="K3458" s="28"/>
      <c r="L3458" s="28"/>
      <c r="M3458" s="28"/>
      <c r="N3458" s="28"/>
      <c r="O3458" s="28"/>
      <c r="P3458" s="28"/>
      <c r="Q3458" s="28"/>
      <c r="R3458" s="28"/>
      <c r="S3458" s="28"/>
      <c r="T3458" s="28"/>
      <c r="U3458" s="29"/>
      <c r="V3458" s="29"/>
      <c r="W3458" s="30"/>
      <c r="X3458" s="30"/>
    </row>
    <row r="3459" spans="1:24" ht="69.75" customHeight="1" x14ac:dyDescent="0.2">
      <c r="A3459" s="8" t="s">
        <v>26</v>
      </c>
      <c r="B3459" s="1" t="s">
        <v>12283</v>
      </c>
      <c r="C3459" s="5" t="s">
        <v>4264</v>
      </c>
      <c r="D3459" s="5" t="s">
        <v>4265</v>
      </c>
      <c r="E3459" s="5" t="s">
        <v>4265</v>
      </c>
      <c r="F3459" s="14" t="s">
        <v>4266</v>
      </c>
      <c r="G3459" s="11" t="s">
        <v>11672</v>
      </c>
      <c r="H3459" s="12">
        <v>0.2</v>
      </c>
      <c r="I3459" s="12" t="s">
        <v>78</v>
      </c>
      <c r="J3459" s="13" t="s">
        <v>12294</v>
      </c>
      <c r="K3459" s="1" t="s">
        <v>11668</v>
      </c>
      <c r="L3459" s="1" t="s">
        <v>79</v>
      </c>
      <c r="M3459" s="1"/>
      <c r="N3459" s="1" t="s">
        <v>11667</v>
      </c>
      <c r="O3459" s="1" t="s">
        <v>11718</v>
      </c>
      <c r="P3459" s="1"/>
      <c r="Q3459" s="3" t="s">
        <v>12238</v>
      </c>
      <c r="R3459" s="2"/>
      <c r="S3459" s="2">
        <v>1200000</v>
      </c>
      <c r="T3459" s="4">
        <v>1200000</v>
      </c>
      <c r="U3459" s="4">
        <f t="shared" ref="U3459:U3522" si="117">T3459*1.12</f>
        <v>1344000.0000000002</v>
      </c>
      <c r="V3459" s="4"/>
      <c r="W3459" s="6">
        <v>2016</v>
      </c>
      <c r="X3459" s="4"/>
    </row>
    <row r="3460" spans="1:24" ht="69.75" customHeight="1" x14ac:dyDescent="0.2">
      <c r="A3460" s="8" t="s">
        <v>4665</v>
      </c>
      <c r="B3460" s="1" t="s">
        <v>12283</v>
      </c>
      <c r="C3460" s="5" t="s">
        <v>4268</v>
      </c>
      <c r="D3460" s="5" t="s">
        <v>4269</v>
      </c>
      <c r="E3460" s="5" t="s">
        <v>4269</v>
      </c>
      <c r="F3460" s="14" t="s">
        <v>4270</v>
      </c>
      <c r="G3460" s="11" t="s">
        <v>77</v>
      </c>
      <c r="H3460" s="12">
        <v>0.8</v>
      </c>
      <c r="I3460" s="12" t="s">
        <v>78</v>
      </c>
      <c r="J3460" s="13" t="s">
        <v>12294</v>
      </c>
      <c r="K3460" s="1" t="s">
        <v>11668</v>
      </c>
      <c r="L3460" s="1" t="s">
        <v>79</v>
      </c>
      <c r="M3460" s="1"/>
      <c r="N3460" s="1" t="s">
        <v>11667</v>
      </c>
      <c r="O3460" s="1" t="s">
        <v>11718</v>
      </c>
      <c r="P3460" s="1"/>
      <c r="Q3460" s="3" t="s">
        <v>12238</v>
      </c>
      <c r="R3460" s="2"/>
      <c r="S3460" s="2">
        <v>288000</v>
      </c>
      <c r="T3460" s="4">
        <v>288000</v>
      </c>
      <c r="U3460" s="4">
        <f t="shared" si="117"/>
        <v>322560.00000000006</v>
      </c>
      <c r="V3460" s="4"/>
      <c r="W3460" s="6">
        <v>2016</v>
      </c>
      <c r="X3460" s="4"/>
    </row>
    <row r="3461" spans="1:24" ht="69.75" customHeight="1" x14ac:dyDescent="0.2">
      <c r="A3461" s="8" t="s">
        <v>27</v>
      </c>
      <c r="B3461" s="1" t="s">
        <v>12283</v>
      </c>
      <c r="C3461" s="5" t="s">
        <v>4271</v>
      </c>
      <c r="D3461" s="5" t="s">
        <v>4272</v>
      </c>
      <c r="E3461" s="5" t="s">
        <v>4272</v>
      </c>
      <c r="F3461" s="14" t="s">
        <v>3524</v>
      </c>
      <c r="G3461" s="11" t="s">
        <v>12279</v>
      </c>
      <c r="H3461" s="12">
        <v>0</v>
      </c>
      <c r="I3461" s="12" t="s">
        <v>78</v>
      </c>
      <c r="J3461" s="13" t="s">
        <v>12294</v>
      </c>
      <c r="K3461" s="1" t="s">
        <v>11668</v>
      </c>
      <c r="L3461" s="1" t="s">
        <v>79</v>
      </c>
      <c r="M3461" s="1"/>
      <c r="N3461" s="1" t="s">
        <v>11667</v>
      </c>
      <c r="O3461" s="1" t="s">
        <v>11718</v>
      </c>
      <c r="P3461" s="1"/>
      <c r="Q3461" s="3" t="s">
        <v>12238</v>
      </c>
      <c r="R3461" s="2"/>
      <c r="S3461" s="2">
        <v>36000000</v>
      </c>
      <c r="T3461" s="4">
        <v>36000000</v>
      </c>
      <c r="U3461" s="4">
        <f t="shared" si="117"/>
        <v>40320000.000000007</v>
      </c>
      <c r="V3461" s="4"/>
      <c r="W3461" s="6">
        <v>2016</v>
      </c>
      <c r="X3461" s="4"/>
    </row>
    <row r="3462" spans="1:24" ht="69.75" customHeight="1" x14ac:dyDescent="0.2">
      <c r="A3462" s="8" t="s">
        <v>3526</v>
      </c>
      <c r="B3462" s="1" t="s">
        <v>12283</v>
      </c>
      <c r="C3462" s="5" t="s">
        <v>4268</v>
      </c>
      <c r="D3462" s="5" t="s">
        <v>4269</v>
      </c>
      <c r="E3462" s="5" t="s">
        <v>4269</v>
      </c>
      <c r="F3462" s="14" t="s">
        <v>4273</v>
      </c>
      <c r="G3462" s="11" t="s">
        <v>77</v>
      </c>
      <c r="H3462" s="12">
        <v>0</v>
      </c>
      <c r="I3462" s="12" t="s">
        <v>78</v>
      </c>
      <c r="J3462" s="13" t="s">
        <v>12294</v>
      </c>
      <c r="K3462" s="1" t="s">
        <v>11668</v>
      </c>
      <c r="L3462" s="1" t="s">
        <v>79</v>
      </c>
      <c r="M3462" s="1"/>
      <c r="N3462" s="1" t="s">
        <v>11667</v>
      </c>
      <c r="O3462" s="1" t="s">
        <v>11718</v>
      </c>
      <c r="P3462" s="1"/>
      <c r="Q3462" s="3" t="s">
        <v>12238</v>
      </c>
      <c r="R3462" s="2"/>
      <c r="S3462" s="2">
        <v>300000</v>
      </c>
      <c r="T3462" s="4">
        <v>300000</v>
      </c>
      <c r="U3462" s="4">
        <f t="shared" si="117"/>
        <v>336000.00000000006</v>
      </c>
      <c r="V3462" s="4"/>
      <c r="W3462" s="6">
        <v>2016</v>
      </c>
      <c r="X3462" s="4"/>
    </row>
    <row r="3463" spans="1:24" ht="69.75" customHeight="1" x14ac:dyDescent="0.2">
      <c r="A3463" s="8" t="s">
        <v>3527</v>
      </c>
      <c r="B3463" s="1" t="s">
        <v>12283</v>
      </c>
      <c r="C3463" s="5" t="s">
        <v>4274</v>
      </c>
      <c r="D3463" s="5" t="s">
        <v>4275</v>
      </c>
      <c r="E3463" s="5" t="s">
        <v>4275</v>
      </c>
      <c r="F3463" s="14" t="s">
        <v>3525</v>
      </c>
      <c r="G3463" s="11" t="s">
        <v>77</v>
      </c>
      <c r="H3463" s="12">
        <v>0</v>
      </c>
      <c r="I3463" s="12" t="s">
        <v>78</v>
      </c>
      <c r="J3463" s="13" t="s">
        <v>12294</v>
      </c>
      <c r="K3463" s="1" t="s">
        <v>11668</v>
      </c>
      <c r="L3463" s="1" t="s">
        <v>79</v>
      </c>
      <c r="M3463" s="1"/>
      <c r="N3463" s="1" t="s">
        <v>11667</v>
      </c>
      <c r="O3463" s="1" t="s">
        <v>11718</v>
      </c>
      <c r="P3463" s="1"/>
      <c r="Q3463" s="3" t="s">
        <v>12238</v>
      </c>
      <c r="R3463" s="2"/>
      <c r="S3463" s="2">
        <v>256800</v>
      </c>
      <c r="T3463" s="4">
        <v>256800</v>
      </c>
      <c r="U3463" s="4">
        <f t="shared" si="117"/>
        <v>287616</v>
      </c>
      <c r="V3463" s="4"/>
      <c r="W3463" s="6">
        <v>2016</v>
      </c>
      <c r="X3463" s="4"/>
    </row>
    <row r="3464" spans="1:24" ht="69.75" customHeight="1" x14ac:dyDescent="0.2">
      <c r="A3464" s="8" t="s">
        <v>3528</v>
      </c>
      <c r="B3464" s="1" t="s">
        <v>12283</v>
      </c>
      <c r="C3464" s="5" t="s">
        <v>4276</v>
      </c>
      <c r="D3464" s="5" t="s">
        <v>4277</v>
      </c>
      <c r="E3464" s="5" t="s">
        <v>4277</v>
      </c>
      <c r="F3464" s="14" t="s">
        <v>4278</v>
      </c>
      <c r="G3464" s="11" t="s">
        <v>77</v>
      </c>
      <c r="H3464" s="12">
        <v>0</v>
      </c>
      <c r="I3464" s="12" t="s">
        <v>78</v>
      </c>
      <c r="J3464" s="13" t="s">
        <v>12294</v>
      </c>
      <c r="K3464" s="1" t="s">
        <v>11668</v>
      </c>
      <c r="L3464" s="1" t="s">
        <v>79</v>
      </c>
      <c r="M3464" s="1"/>
      <c r="N3464" s="1" t="s">
        <v>11667</v>
      </c>
      <c r="O3464" s="1" t="s">
        <v>11718</v>
      </c>
      <c r="P3464" s="1"/>
      <c r="Q3464" s="3" t="s">
        <v>12238</v>
      </c>
      <c r="R3464" s="2"/>
      <c r="S3464" s="2">
        <v>150000</v>
      </c>
      <c r="T3464" s="4">
        <v>150000</v>
      </c>
      <c r="U3464" s="4">
        <f t="shared" si="117"/>
        <v>168000.00000000003</v>
      </c>
      <c r="V3464" s="4"/>
      <c r="W3464" s="6">
        <v>2016</v>
      </c>
      <c r="X3464" s="4"/>
    </row>
    <row r="3465" spans="1:24" ht="69.75" customHeight="1" x14ac:dyDescent="0.2">
      <c r="A3465" s="8" t="s">
        <v>3529</v>
      </c>
      <c r="B3465" s="1" t="s">
        <v>12283</v>
      </c>
      <c r="C3465" s="5" t="s">
        <v>4279</v>
      </c>
      <c r="D3465" s="5" t="s">
        <v>4280</v>
      </c>
      <c r="E3465" s="5" t="s">
        <v>4280</v>
      </c>
      <c r="F3465" s="14" t="s">
        <v>4281</v>
      </c>
      <c r="G3465" s="11" t="s">
        <v>77</v>
      </c>
      <c r="H3465" s="12">
        <v>0</v>
      </c>
      <c r="I3465" s="12" t="s">
        <v>78</v>
      </c>
      <c r="J3465" s="13" t="s">
        <v>12294</v>
      </c>
      <c r="K3465" s="1" t="s">
        <v>11668</v>
      </c>
      <c r="L3465" s="1" t="s">
        <v>79</v>
      </c>
      <c r="M3465" s="1"/>
      <c r="N3465" s="1" t="s">
        <v>11667</v>
      </c>
      <c r="O3465" s="1" t="s">
        <v>11718</v>
      </c>
      <c r="P3465" s="1"/>
      <c r="Q3465" s="3" t="s">
        <v>12238</v>
      </c>
      <c r="R3465" s="2"/>
      <c r="S3465" s="2">
        <v>1290000</v>
      </c>
      <c r="T3465" s="4">
        <v>1290000</v>
      </c>
      <c r="U3465" s="4">
        <f t="shared" si="117"/>
        <v>1444800.0000000002</v>
      </c>
      <c r="V3465" s="4"/>
      <c r="W3465" s="6">
        <v>2016</v>
      </c>
      <c r="X3465" s="4"/>
    </row>
    <row r="3466" spans="1:24" ht="69.75" customHeight="1" x14ac:dyDescent="0.2">
      <c r="A3466" s="8" t="s">
        <v>3532</v>
      </c>
      <c r="B3466" s="1" t="s">
        <v>12283</v>
      </c>
      <c r="C3466" s="5" t="s">
        <v>4044</v>
      </c>
      <c r="D3466" s="5" t="s">
        <v>4045</v>
      </c>
      <c r="E3466" s="5" t="s">
        <v>4045</v>
      </c>
      <c r="F3466" s="14" t="s">
        <v>4064</v>
      </c>
      <c r="G3466" s="11" t="s">
        <v>11672</v>
      </c>
      <c r="H3466" s="12">
        <v>0</v>
      </c>
      <c r="I3466" s="12" t="s">
        <v>78</v>
      </c>
      <c r="J3466" s="13" t="s">
        <v>12294</v>
      </c>
      <c r="K3466" s="1" t="s">
        <v>11668</v>
      </c>
      <c r="L3466" s="1" t="s">
        <v>79</v>
      </c>
      <c r="M3466" s="1"/>
      <c r="N3466" s="1" t="s">
        <v>11667</v>
      </c>
      <c r="O3466" s="1" t="s">
        <v>11718</v>
      </c>
      <c r="P3466" s="1"/>
      <c r="Q3466" s="3" t="s">
        <v>12238</v>
      </c>
      <c r="R3466" s="2"/>
      <c r="S3466" s="2">
        <v>5000000</v>
      </c>
      <c r="T3466" s="4">
        <v>5000000</v>
      </c>
      <c r="U3466" s="4">
        <f t="shared" si="117"/>
        <v>5600000.0000000009</v>
      </c>
      <c r="V3466" s="4"/>
      <c r="W3466" s="6">
        <v>2016</v>
      </c>
      <c r="X3466" s="4"/>
    </row>
    <row r="3467" spans="1:24" ht="69.75" customHeight="1" x14ac:dyDescent="0.2">
      <c r="A3467" s="8" t="s">
        <v>3533</v>
      </c>
      <c r="B3467" s="1" t="s">
        <v>12283</v>
      </c>
      <c r="C3467" s="5" t="s">
        <v>4282</v>
      </c>
      <c r="D3467" s="5" t="s">
        <v>4283</v>
      </c>
      <c r="E3467" s="5" t="s">
        <v>4283</v>
      </c>
      <c r="F3467" s="14" t="s">
        <v>4284</v>
      </c>
      <c r="G3467" s="11" t="s">
        <v>11672</v>
      </c>
      <c r="H3467" s="12">
        <v>0</v>
      </c>
      <c r="I3467" s="12" t="s">
        <v>78</v>
      </c>
      <c r="J3467" s="13" t="s">
        <v>12294</v>
      </c>
      <c r="K3467" s="1" t="s">
        <v>11668</v>
      </c>
      <c r="L3467" s="1" t="s">
        <v>79</v>
      </c>
      <c r="M3467" s="1"/>
      <c r="N3467" s="1" t="s">
        <v>11667</v>
      </c>
      <c r="O3467" s="1" t="s">
        <v>11718</v>
      </c>
      <c r="P3467" s="1"/>
      <c r="Q3467" s="3" t="s">
        <v>12238</v>
      </c>
      <c r="R3467" s="2"/>
      <c r="S3467" s="2">
        <v>1923432</v>
      </c>
      <c r="T3467" s="4">
        <v>1923432</v>
      </c>
      <c r="U3467" s="4">
        <f t="shared" si="117"/>
        <v>2154243.8400000003</v>
      </c>
      <c r="V3467" s="4"/>
      <c r="W3467" s="6">
        <v>2016</v>
      </c>
      <c r="X3467" s="4"/>
    </row>
    <row r="3468" spans="1:24" ht="69.75" customHeight="1" x14ac:dyDescent="0.2">
      <c r="A3468" s="8" t="s">
        <v>3534</v>
      </c>
      <c r="B3468" s="1" t="s">
        <v>12283</v>
      </c>
      <c r="C3468" s="5" t="s">
        <v>4044</v>
      </c>
      <c r="D3468" s="5" t="s">
        <v>4045</v>
      </c>
      <c r="E3468" s="5" t="s">
        <v>4045</v>
      </c>
      <c r="F3468" s="14" t="s">
        <v>3699</v>
      </c>
      <c r="G3468" s="11" t="s">
        <v>11672</v>
      </c>
      <c r="H3468" s="12">
        <v>0</v>
      </c>
      <c r="I3468" s="12" t="s">
        <v>78</v>
      </c>
      <c r="J3468" s="13" t="s">
        <v>12294</v>
      </c>
      <c r="K3468" s="1" t="s">
        <v>11668</v>
      </c>
      <c r="L3468" s="1" t="s">
        <v>79</v>
      </c>
      <c r="M3468" s="1"/>
      <c r="N3468" s="1" t="s">
        <v>11667</v>
      </c>
      <c r="O3468" s="1" t="s">
        <v>11718</v>
      </c>
      <c r="P3468" s="1"/>
      <c r="Q3468" s="3" t="s">
        <v>12238</v>
      </c>
      <c r="R3468" s="2"/>
      <c r="S3468" s="2">
        <v>5000000</v>
      </c>
      <c r="T3468" s="4">
        <v>5000000</v>
      </c>
      <c r="U3468" s="4">
        <f t="shared" si="117"/>
        <v>5600000.0000000009</v>
      </c>
      <c r="V3468" s="4"/>
      <c r="W3468" s="6">
        <v>2016</v>
      </c>
      <c r="X3468" s="4"/>
    </row>
    <row r="3469" spans="1:24" ht="69.75" customHeight="1" x14ac:dyDescent="0.2">
      <c r="A3469" s="8" t="s">
        <v>3536</v>
      </c>
      <c r="B3469" s="1" t="s">
        <v>12283</v>
      </c>
      <c r="C3469" s="5" t="s">
        <v>4044</v>
      </c>
      <c r="D3469" s="5" t="s">
        <v>4045</v>
      </c>
      <c r="E3469" s="5" t="s">
        <v>4045</v>
      </c>
      <c r="F3469" s="14" t="s">
        <v>4065</v>
      </c>
      <c r="G3469" s="11" t="s">
        <v>12279</v>
      </c>
      <c r="H3469" s="12">
        <v>0</v>
      </c>
      <c r="I3469" s="12" t="s">
        <v>78</v>
      </c>
      <c r="J3469" s="13" t="s">
        <v>12294</v>
      </c>
      <c r="K3469" s="1" t="s">
        <v>11668</v>
      </c>
      <c r="L3469" s="1" t="s">
        <v>79</v>
      </c>
      <c r="M3469" s="1"/>
      <c r="N3469" s="1" t="s">
        <v>11667</v>
      </c>
      <c r="O3469" s="1" t="s">
        <v>11718</v>
      </c>
      <c r="P3469" s="1"/>
      <c r="Q3469" s="3" t="s">
        <v>12238</v>
      </c>
      <c r="R3469" s="2"/>
      <c r="S3469" s="2">
        <v>10000000</v>
      </c>
      <c r="T3469" s="4">
        <v>10000000</v>
      </c>
      <c r="U3469" s="4">
        <f t="shared" si="117"/>
        <v>11200000.000000002</v>
      </c>
      <c r="V3469" s="4"/>
      <c r="W3469" s="6">
        <v>2016</v>
      </c>
      <c r="X3469" s="4"/>
    </row>
    <row r="3470" spans="1:24" ht="69.75" customHeight="1" x14ac:dyDescent="0.2">
      <c r="A3470" s="8" t="s">
        <v>3537</v>
      </c>
      <c r="B3470" s="1" t="s">
        <v>12283</v>
      </c>
      <c r="C3470" s="5" t="s">
        <v>4285</v>
      </c>
      <c r="D3470" s="5" t="s">
        <v>4286</v>
      </c>
      <c r="E3470" s="5" t="s">
        <v>4286</v>
      </c>
      <c r="F3470" s="14" t="s">
        <v>4287</v>
      </c>
      <c r="G3470" s="11" t="s">
        <v>77</v>
      </c>
      <c r="H3470" s="12">
        <v>0</v>
      </c>
      <c r="I3470" s="12" t="s">
        <v>78</v>
      </c>
      <c r="J3470" s="13" t="s">
        <v>12294</v>
      </c>
      <c r="K3470" s="1" t="s">
        <v>11668</v>
      </c>
      <c r="L3470" s="1" t="s">
        <v>79</v>
      </c>
      <c r="M3470" s="1"/>
      <c r="N3470" s="1" t="s">
        <v>11667</v>
      </c>
      <c r="O3470" s="1" t="s">
        <v>11718</v>
      </c>
      <c r="P3470" s="1"/>
      <c r="Q3470" s="3" t="s">
        <v>12238</v>
      </c>
      <c r="R3470" s="2"/>
      <c r="S3470" s="2">
        <v>1107450</v>
      </c>
      <c r="T3470" s="4">
        <v>1107450</v>
      </c>
      <c r="U3470" s="4">
        <f t="shared" si="117"/>
        <v>1240344.0000000002</v>
      </c>
      <c r="V3470" s="4"/>
      <c r="W3470" s="6">
        <v>2016</v>
      </c>
      <c r="X3470" s="4"/>
    </row>
    <row r="3471" spans="1:24" ht="69.75" customHeight="1" x14ac:dyDescent="0.2">
      <c r="A3471" s="8" t="s">
        <v>3538</v>
      </c>
      <c r="B3471" s="1" t="s">
        <v>12283</v>
      </c>
      <c r="C3471" s="5" t="s">
        <v>4288</v>
      </c>
      <c r="D3471" s="5" t="s">
        <v>4289</v>
      </c>
      <c r="E3471" s="5" t="s">
        <v>4289</v>
      </c>
      <c r="F3471" s="14" t="s">
        <v>4290</v>
      </c>
      <c r="G3471" s="11" t="s">
        <v>11672</v>
      </c>
      <c r="H3471" s="12">
        <v>0</v>
      </c>
      <c r="I3471" s="12" t="s">
        <v>78</v>
      </c>
      <c r="J3471" s="13" t="s">
        <v>12294</v>
      </c>
      <c r="K3471" s="1" t="s">
        <v>11668</v>
      </c>
      <c r="L3471" s="1" t="s">
        <v>79</v>
      </c>
      <c r="M3471" s="1"/>
      <c r="N3471" s="1" t="s">
        <v>11667</v>
      </c>
      <c r="O3471" s="1" t="s">
        <v>11718</v>
      </c>
      <c r="P3471" s="1"/>
      <c r="Q3471" s="3" t="s">
        <v>12238</v>
      </c>
      <c r="R3471" s="2"/>
      <c r="S3471" s="2">
        <v>1872500</v>
      </c>
      <c r="T3471" s="4">
        <v>1872500</v>
      </c>
      <c r="U3471" s="4">
        <f t="shared" si="117"/>
        <v>2097200</v>
      </c>
      <c r="V3471" s="4"/>
      <c r="W3471" s="6">
        <v>2016</v>
      </c>
      <c r="X3471" s="4"/>
    </row>
    <row r="3472" spans="1:24" ht="69.75" customHeight="1" x14ac:dyDescent="0.2">
      <c r="A3472" s="8" t="s">
        <v>3539</v>
      </c>
      <c r="B3472" s="1" t="s">
        <v>12283</v>
      </c>
      <c r="C3472" s="5" t="s">
        <v>4291</v>
      </c>
      <c r="D3472" s="5" t="s">
        <v>4292</v>
      </c>
      <c r="E3472" s="5" t="s">
        <v>4292</v>
      </c>
      <c r="F3472" s="14" t="s">
        <v>4293</v>
      </c>
      <c r="G3472" s="11" t="s">
        <v>12279</v>
      </c>
      <c r="H3472" s="12">
        <v>0</v>
      </c>
      <c r="I3472" s="12" t="s">
        <v>78</v>
      </c>
      <c r="J3472" s="13" t="s">
        <v>12294</v>
      </c>
      <c r="K3472" s="1" t="s">
        <v>11668</v>
      </c>
      <c r="L3472" s="1" t="s">
        <v>79</v>
      </c>
      <c r="M3472" s="1"/>
      <c r="N3472" s="1" t="s">
        <v>11667</v>
      </c>
      <c r="O3472" s="1" t="s">
        <v>11718</v>
      </c>
      <c r="P3472" s="1"/>
      <c r="Q3472" s="3" t="s">
        <v>12238</v>
      </c>
      <c r="R3472" s="2"/>
      <c r="S3472" s="2">
        <v>54570000</v>
      </c>
      <c r="T3472" s="4">
        <v>54570000</v>
      </c>
      <c r="U3472" s="4">
        <f t="shared" si="117"/>
        <v>61118400.000000007</v>
      </c>
      <c r="V3472" s="4"/>
      <c r="W3472" s="6">
        <v>2016</v>
      </c>
      <c r="X3472" s="4"/>
    </row>
    <row r="3473" spans="1:24" ht="69.75" customHeight="1" x14ac:dyDescent="0.2">
      <c r="A3473" s="8" t="s">
        <v>3540</v>
      </c>
      <c r="B3473" s="1" t="s">
        <v>12283</v>
      </c>
      <c r="C3473" s="5" t="s">
        <v>4291</v>
      </c>
      <c r="D3473" s="5" t="s">
        <v>4292</v>
      </c>
      <c r="E3473" s="5" t="s">
        <v>4292</v>
      </c>
      <c r="F3473" s="14" t="s">
        <v>4294</v>
      </c>
      <c r="G3473" s="11" t="s">
        <v>77</v>
      </c>
      <c r="H3473" s="12">
        <v>0</v>
      </c>
      <c r="I3473" s="12" t="s">
        <v>78</v>
      </c>
      <c r="J3473" s="13" t="s">
        <v>12294</v>
      </c>
      <c r="K3473" s="1" t="s">
        <v>11668</v>
      </c>
      <c r="L3473" s="1" t="s">
        <v>79</v>
      </c>
      <c r="M3473" s="1"/>
      <c r="N3473" s="1" t="s">
        <v>11667</v>
      </c>
      <c r="O3473" s="1" t="s">
        <v>11718</v>
      </c>
      <c r="P3473" s="1"/>
      <c r="Q3473" s="3" t="s">
        <v>12238</v>
      </c>
      <c r="R3473" s="2"/>
      <c r="S3473" s="2">
        <v>1043250</v>
      </c>
      <c r="T3473" s="4">
        <v>1043250</v>
      </c>
      <c r="U3473" s="4">
        <f t="shared" si="117"/>
        <v>1168440</v>
      </c>
      <c r="V3473" s="4"/>
      <c r="W3473" s="6">
        <v>2016</v>
      </c>
      <c r="X3473" s="4"/>
    </row>
    <row r="3474" spans="1:24" ht="69.75" customHeight="1" x14ac:dyDescent="0.2">
      <c r="A3474" s="8" t="s">
        <v>3541</v>
      </c>
      <c r="B3474" s="1" t="s">
        <v>12283</v>
      </c>
      <c r="C3474" s="5" t="s">
        <v>4044</v>
      </c>
      <c r="D3474" s="5" t="s">
        <v>4045</v>
      </c>
      <c r="E3474" s="5" t="s">
        <v>4045</v>
      </c>
      <c r="F3474" s="14" t="s">
        <v>3751</v>
      </c>
      <c r="G3474" s="11" t="s">
        <v>12279</v>
      </c>
      <c r="H3474" s="12">
        <v>0</v>
      </c>
      <c r="I3474" s="12" t="s">
        <v>78</v>
      </c>
      <c r="J3474" s="13" t="s">
        <v>12294</v>
      </c>
      <c r="K3474" s="1" t="s">
        <v>11668</v>
      </c>
      <c r="L3474" s="1" t="s">
        <v>79</v>
      </c>
      <c r="M3474" s="1"/>
      <c r="N3474" s="1" t="s">
        <v>11667</v>
      </c>
      <c r="O3474" s="1" t="s">
        <v>11718</v>
      </c>
      <c r="P3474" s="1"/>
      <c r="Q3474" s="3" t="s">
        <v>12238</v>
      </c>
      <c r="R3474" s="2"/>
      <c r="S3474" s="2">
        <v>13687000</v>
      </c>
      <c r="T3474" s="4">
        <v>13687000</v>
      </c>
      <c r="U3474" s="4">
        <f t="shared" si="117"/>
        <v>15329440.000000002</v>
      </c>
      <c r="V3474" s="4"/>
      <c r="W3474" s="6">
        <v>2016</v>
      </c>
      <c r="X3474" s="4"/>
    </row>
    <row r="3475" spans="1:24" ht="69.75" customHeight="1" x14ac:dyDescent="0.2">
      <c r="A3475" s="8" t="s">
        <v>3542</v>
      </c>
      <c r="B3475" s="1" t="s">
        <v>12283</v>
      </c>
      <c r="C3475" s="5" t="s">
        <v>4044</v>
      </c>
      <c r="D3475" s="5" t="s">
        <v>4045</v>
      </c>
      <c r="E3475" s="5" t="s">
        <v>4045</v>
      </c>
      <c r="F3475" s="14" t="s">
        <v>4295</v>
      </c>
      <c r="G3475" s="11" t="s">
        <v>77</v>
      </c>
      <c r="H3475" s="12">
        <v>0</v>
      </c>
      <c r="I3475" s="12" t="s">
        <v>78</v>
      </c>
      <c r="J3475" s="13" t="s">
        <v>12294</v>
      </c>
      <c r="K3475" s="1" t="s">
        <v>11668</v>
      </c>
      <c r="L3475" s="1" t="s">
        <v>79</v>
      </c>
      <c r="M3475" s="1"/>
      <c r="N3475" s="1" t="s">
        <v>11667</v>
      </c>
      <c r="O3475" s="1" t="s">
        <v>11718</v>
      </c>
      <c r="P3475" s="1"/>
      <c r="Q3475" s="3" t="s">
        <v>12238</v>
      </c>
      <c r="R3475" s="2"/>
      <c r="S3475" s="2">
        <v>206000</v>
      </c>
      <c r="T3475" s="4">
        <v>206000</v>
      </c>
      <c r="U3475" s="4">
        <f t="shared" si="117"/>
        <v>230720.00000000003</v>
      </c>
      <c r="V3475" s="4"/>
      <c r="W3475" s="6">
        <v>2016</v>
      </c>
      <c r="X3475" s="4"/>
    </row>
    <row r="3476" spans="1:24" ht="69.75" customHeight="1" x14ac:dyDescent="0.2">
      <c r="A3476" s="8" t="s">
        <v>3543</v>
      </c>
      <c r="B3476" s="1" t="s">
        <v>12283</v>
      </c>
      <c r="C3476" s="5" t="s">
        <v>4296</v>
      </c>
      <c r="D3476" s="5" t="s">
        <v>4297</v>
      </c>
      <c r="E3476" s="5" t="s">
        <v>4297</v>
      </c>
      <c r="F3476" s="14" t="s">
        <v>4298</v>
      </c>
      <c r="G3476" s="11" t="s">
        <v>77</v>
      </c>
      <c r="H3476" s="12">
        <v>0</v>
      </c>
      <c r="I3476" s="12" t="s">
        <v>78</v>
      </c>
      <c r="J3476" s="13" t="s">
        <v>12294</v>
      </c>
      <c r="K3476" s="1" t="s">
        <v>11668</v>
      </c>
      <c r="L3476" s="1" t="s">
        <v>79</v>
      </c>
      <c r="M3476" s="1"/>
      <c r="N3476" s="1" t="s">
        <v>11667</v>
      </c>
      <c r="O3476" s="1" t="s">
        <v>11718</v>
      </c>
      <c r="P3476" s="1"/>
      <c r="Q3476" s="3" t="s">
        <v>12238</v>
      </c>
      <c r="R3476" s="2"/>
      <c r="S3476" s="2">
        <v>119840</v>
      </c>
      <c r="T3476" s="4">
        <v>119840</v>
      </c>
      <c r="U3476" s="4">
        <f t="shared" si="117"/>
        <v>134220.80000000002</v>
      </c>
      <c r="V3476" s="4"/>
      <c r="W3476" s="6">
        <v>2016</v>
      </c>
      <c r="X3476" s="4"/>
    </row>
    <row r="3477" spans="1:24" ht="69.75" customHeight="1" x14ac:dyDescent="0.2">
      <c r="A3477" s="8" t="s">
        <v>3544</v>
      </c>
      <c r="B3477" s="1" t="s">
        <v>12283</v>
      </c>
      <c r="C3477" s="5" t="s">
        <v>4285</v>
      </c>
      <c r="D3477" s="5" t="s">
        <v>4286</v>
      </c>
      <c r="E3477" s="5" t="s">
        <v>4286</v>
      </c>
      <c r="F3477" s="14" t="s">
        <v>4299</v>
      </c>
      <c r="G3477" s="11" t="s">
        <v>11672</v>
      </c>
      <c r="H3477" s="12">
        <v>0</v>
      </c>
      <c r="I3477" s="12" t="s">
        <v>78</v>
      </c>
      <c r="J3477" s="13" t="s">
        <v>12294</v>
      </c>
      <c r="K3477" s="1" t="s">
        <v>11668</v>
      </c>
      <c r="L3477" s="1" t="s">
        <v>79</v>
      </c>
      <c r="M3477" s="1"/>
      <c r="N3477" s="1" t="s">
        <v>11667</v>
      </c>
      <c r="O3477" s="1" t="s">
        <v>11718</v>
      </c>
      <c r="P3477" s="1"/>
      <c r="Q3477" s="3" t="s">
        <v>12238</v>
      </c>
      <c r="R3477" s="2"/>
      <c r="S3477" s="2">
        <v>1926000</v>
      </c>
      <c r="T3477" s="4">
        <v>1926000</v>
      </c>
      <c r="U3477" s="4">
        <f t="shared" si="117"/>
        <v>2157120</v>
      </c>
      <c r="V3477" s="4"/>
      <c r="W3477" s="6">
        <v>2016</v>
      </c>
      <c r="X3477" s="4"/>
    </row>
    <row r="3478" spans="1:24" ht="69.75" customHeight="1" x14ac:dyDescent="0.2">
      <c r="A3478" s="8" t="s">
        <v>3545</v>
      </c>
      <c r="B3478" s="1" t="s">
        <v>12283</v>
      </c>
      <c r="C3478" s="5" t="s">
        <v>4216</v>
      </c>
      <c r="D3478" s="5" t="s">
        <v>4217</v>
      </c>
      <c r="E3478" s="5" t="s">
        <v>4217</v>
      </c>
      <c r="F3478" s="14" t="s">
        <v>4302</v>
      </c>
      <c r="G3478" s="11" t="s">
        <v>12279</v>
      </c>
      <c r="H3478" s="12">
        <v>0.5</v>
      </c>
      <c r="I3478" s="12" t="s">
        <v>78</v>
      </c>
      <c r="J3478" s="13" t="s">
        <v>12294</v>
      </c>
      <c r="K3478" s="1" t="s">
        <v>11701</v>
      </c>
      <c r="L3478" s="1" t="s">
        <v>79</v>
      </c>
      <c r="M3478" s="1"/>
      <c r="N3478" s="1" t="s">
        <v>81</v>
      </c>
      <c r="O3478" s="1" t="s">
        <v>11718</v>
      </c>
      <c r="P3478" s="1"/>
      <c r="Q3478" s="3" t="s">
        <v>12238</v>
      </c>
      <c r="R3478" s="2"/>
      <c r="S3478" s="2">
        <v>9587340</v>
      </c>
      <c r="T3478" s="4">
        <v>9587340</v>
      </c>
      <c r="U3478" s="4">
        <f t="shared" si="117"/>
        <v>10737820.800000001</v>
      </c>
      <c r="V3478" s="4"/>
      <c r="W3478" s="6">
        <v>2016</v>
      </c>
      <c r="X3478" s="4"/>
    </row>
    <row r="3479" spans="1:24" ht="69.75" customHeight="1" x14ac:dyDescent="0.2">
      <c r="A3479" s="8" t="s">
        <v>3546</v>
      </c>
      <c r="B3479" s="1" t="s">
        <v>12283</v>
      </c>
      <c r="C3479" s="5" t="s">
        <v>4216</v>
      </c>
      <c r="D3479" s="5" t="s">
        <v>4217</v>
      </c>
      <c r="E3479" s="5" t="s">
        <v>4217</v>
      </c>
      <c r="F3479" s="14" t="s">
        <v>4302</v>
      </c>
      <c r="G3479" s="11" t="s">
        <v>77</v>
      </c>
      <c r="H3479" s="12">
        <v>0.5</v>
      </c>
      <c r="I3479" s="12" t="s">
        <v>78</v>
      </c>
      <c r="J3479" s="13" t="s">
        <v>12294</v>
      </c>
      <c r="K3479" s="1" t="s">
        <v>11701</v>
      </c>
      <c r="L3479" s="1" t="s">
        <v>79</v>
      </c>
      <c r="M3479" s="1"/>
      <c r="N3479" s="1" t="s">
        <v>81</v>
      </c>
      <c r="O3479" s="1" t="s">
        <v>11718</v>
      </c>
      <c r="P3479" s="1"/>
      <c r="Q3479" s="3" t="s">
        <v>12238</v>
      </c>
      <c r="R3479" s="2"/>
      <c r="S3479" s="2">
        <v>1009660</v>
      </c>
      <c r="T3479" s="4">
        <v>1009660</v>
      </c>
      <c r="U3479" s="4">
        <f t="shared" si="117"/>
        <v>1130819.2000000002</v>
      </c>
      <c r="V3479" s="4"/>
      <c r="W3479" s="6">
        <v>2016</v>
      </c>
      <c r="X3479" s="4"/>
    </row>
    <row r="3480" spans="1:24" ht="69.75" customHeight="1" x14ac:dyDescent="0.2">
      <c r="A3480" s="8" t="s">
        <v>3547</v>
      </c>
      <c r="B3480" s="1" t="s">
        <v>12283</v>
      </c>
      <c r="C3480" s="5" t="s">
        <v>4300</v>
      </c>
      <c r="D3480" s="5" t="s">
        <v>3530</v>
      </c>
      <c r="E3480" s="5" t="s">
        <v>3531</v>
      </c>
      <c r="F3480" s="14" t="s">
        <v>4301</v>
      </c>
      <c r="G3480" s="11" t="s">
        <v>77</v>
      </c>
      <c r="H3480" s="12">
        <v>0.8</v>
      </c>
      <c r="I3480" s="12" t="s">
        <v>78</v>
      </c>
      <c r="J3480" s="13" t="s">
        <v>12294</v>
      </c>
      <c r="K3480" s="1" t="s">
        <v>11668</v>
      </c>
      <c r="L3480" s="1" t="s">
        <v>79</v>
      </c>
      <c r="M3480" s="1"/>
      <c r="N3480" s="1" t="s">
        <v>11667</v>
      </c>
      <c r="O3480" s="1" t="s">
        <v>11718</v>
      </c>
      <c r="P3480" s="1"/>
      <c r="Q3480" s="3" t="s">
        <v>12238</v>
      </c>
      <c r="R3480" s="2"/>
      <c r="S3480" s="2">
        <v>200000</v>
      </c>
      <c r="T3480" s="4">
        <v>200000</v>
      </c>
      <c r="U3480" s="4">
        <f t="shared" si="117"/>
        <v>224000.00000000003</v>
      </c>
      <c r="V3480" s="4"/>
      <c r="W3480" s="6">
        <v>2016</v>
      </c>
      <c r="X3480" s="4"/>
    </row>
    <row r="3481" spans="1:24" ht="69.75" customHeight="1" x14ac:dyDescent="0.2">
      <c r="A3481" s="8" t="s">
        <v>3548</v>
      </c>
      <c r="B3481" s="1" t="s">
        <v>12283</v>
      </c>
      <c r="C3481" s="5" t="s">
        <v>4312</v>
      </c>
      <c r="D3481" s="5" t="s">
        <v>4313</v>
      </c>
      <c r="E3481" s="5" t="s">
        <v>4313</v>
      </c>
      <c r="F3481" s="14" t="s">
        <v>4313</v>
      </c>
      <c r="G3481" s="11" t="s">
        <v>11672</v>
      </c>
      <c r="H3481" s="12">
        <v>0</v>
      </c>
      <c r="I3481" s="12" t="s">
        <v>78</v>
      </c>
      <c r="J3481" s="13" t="s">
        <v>12294</v>
      </c>
      <c r="K3481" s="1" t="s">
        <v>11668</v>
      </c>
      <c r="L3481" s="1" t="s">
        <v>79</v>
      </c>
      <c r="M3481" s="1"/>
      <c r="N3481" s="1" t="s">
        <v>11667</v>
      </c>
      <c r="O3481" s="1" t="s">
        <v>11718</v>
      </c>
      <c r="P3481" s="1"/>
      <c r="Q3481" s="3" t="s">
        <v>12238</v>
      </c>
      <c r="R3481" s="2"/>
      <c r="S3481" s="2">
        <v>6423000</v>
      </c>
      <c r="T3481" s="4">
        <v>6423000</v>
      </c>
      <c r="U3481" s="4">
        <f t="shared" si="117"/>
        <v>7193760.0000000009</v>
      </c>
      <c r="V3481" s="4"/>
      <c r="W3481" s="6">
        <v>2016</v>
      </c>
      <c r="X3481" s="4"/>
    </row>
    <row r="3482" spans="1:24" ht="69.75" customHeight="1" x14ac:dyDescent="0.2">
      <c r="A3482" s="8" t="s">
        <v>3549</v>
      </c>
      <c r="B3482" s="1" t="s">
        <v>12283</v>
      </c>
      <c r="C3482" s="5" t="s">
        <v>4659</v>
      </c>
      <c r="D3482" s="5" t="s">
        <v>4660</v>
      </c>
      <c r="E3482" s="5" t="s">
        <v>4660</v>
      </c>
      <c r="F3482" s="14" t="s">
        <v>4666</v>
      </c>
      <c r="G3482" s="11" t="s">
        <v>12279</v>
      </c>
      <c r="H3482" s="12">
        <v>0</v>
      </c>
      <c r="I3482" s="12" t="s">
        <v>78</v>
      </c>
      <c r="J3482" s="13" t="s">
        <v>12294</v>
      </c>
      <c r="K3482" s="1" t="s">
        <v>11668</v>
      </c>
      <c r="L3482" s="1" t="s">
        <v>79</v>
      </c>
      <c r="M3482" s="1"/>
      <c r="N3482" s="1" t="s">
        <v>11669</v>
      </c>
      <c r="O3482" s="1" t="s">
        <v>11718</v>
      </c>
      <c r="P3482" s="1"/>
      <c r="Q3482" s="3" t="s">
        <v>12238</v>
      </c>
      <c r="R3482" s="2"/>
      <c r="S3482" s="2">
        <v>494097000</v>
      </c>
      <c r="T3482" s="4">
        <v>494097000</v>
      </c>
      <c r="U3482" s="4">
        <f t="shared" si="117"/>
        <v>553388640</v>
      </c>
      <c r="V3482" s="4"/>
      <c r="W3482" s="6">
        <v>2016</v>
      </c>
      <c r="X3482" s="4"/>
    </row>
    <row r="3483" spans="1:24" ht="69.75" customHeight="1" x14ac:dyDescent="0.2">
      <c r="A3483" s="8" t="s">
        <v>3550</v>
      </c>
      <c r="B3483" s="1" t="s">
        <v>12283</v>
      </c>
      <c r="C3483" s="5" t="s">
        <v>4674</v>
      </c>
      <c r="D3483" s="5" t="s">
        <v>4675</v>
      </c>
      <c r="E3483" s="5" t="s">
        <v>4676</v>
      </c>
      <c r="F3483" s="14" t="s">
        <v>4667</v>
      </c>
      <c r="G3483" s="11" t="s">
        <v>12279</v>
      </c>
      <c r="H3483" s="12">
        <v>0</v>
      </c>
      <c r="I3483" s="12" t="s">
        <v>78</v>
      </c>
      <c r="J3483" s="13" t="s">
        <v>12294</v>
      </c>
      <c r="K3483" s="1" t="s">
        <v>11668</v>
      </c>
      <c r="L3483" s="1" t="s">
        <v>79</v>
      </c>
      <c r="M3483" s="1"/>
      <c r="N3483" s="1" t="s">
        <v>11669</v>
      </c>
      <c r="O3483" s="1" t="s">
        <v>11718</v>
      </c>
      <c r="P3483" s="1"/>
      <c r="Q3483" s="3" t="s">
        <v>12238</v>
      </c>
      <c r="R3483" s="2"/>
      <c r="S3483" s="2">
        <v>80000000</v>
      </c>
      <c r="T3483" s="4">
        <v>80000000</v>
      </c>
      <c r="U3483" s="4">
        <f t="shared" si="117"/>
        <v>89600000.000000015</v>
      </c>
      <c r="V3483" s="4"/>
      <c r="W3483" s="6">
        <v>2016</v>
      </c>
      <c r="X3483" s="4"/>
    </row>
    <row r="3484" spans="1:24" ht="69.75" customHeight="1" x14ac:dyDescent="0.2">
      <c r="A3484" s="8" t="s">
        <v>11892</v>
      </c>
      <c r="B3484" s="1" t="s">
        <v>12283</v>
      </c>
      <c r="C3484" s="5" t="s">
        <v>4558</v>
      </c>
      <c r="D3484" s="5" t="s">
        <v>4559</v>
      </c>
      <c r="E3484" s="5" t="s">
        <v>4559</v>
      </c>
      <c r="F3484" s="14" t="s">
        <v>4566</v>
      </c>
      <c r="G3484" s="11" t="s">
        <v>12279</v>
      </c>
      <c r="H3484" s="12">
        <v>0</v>
      </c>
      <c r="I3484" s="12" t="s">
        <v>78</v>
      </c>
      <c r="J3484" s="13" t="s">
        <v>12294</v>
      </c>
      <c r="K3484" s="1" t="s">
        <v>11668</v>
      </c>
      <c r="L3484" s="1" t="s">
        <v>79</v>
      </c>
      <c r="M3484" s="1"/>
      <c r="N3484" s="1" t="s">
        <v>11669</v>
      </c>
      <c r="O3484" s="1" t="s">
        <v>11718</v>
      </c>
      <c r="P3484" s="1"/>
      <c r="Q3484" s="3" t="s">
        <v>12238</v>
      </c>
      <c r="R3484" s="2"/>
      <c r="S3484" s="2">
        <v>119000000</v>
      </c>
      <c r="T3484" s="4">
        <v>119000000</v>
      </c>
      <c r="U3484" s="4">
        <f t="shared" si="117"/>
        <v>133280000.00000001</v>
      </c>
      <c r="V3484" s="4"/>
      <c r="W3484" s="6">
        <v>2016</v>
      </c>
      <c r="X3484" s="4"/>
    </row>
    <row r="3485" spans="1:24" ht="69.75" customHeight="1" x14ac:dyDescent="0.2">
      <c r="A3485" s="8" t="s">
        <v>3551</v>
      </c>
      <c r="B3485" s="1" t="s">
        <v>12283</v>
      </c>
      <c r="C3485" s="5" t="s">
        <v>4560</v>
      </c>
      <c r="D3485" s="5" t="s">
        <v>4561</v>
      </c>
      <c r="E3485" s="5" t="s">
        <v>4561</v>
      </c>
      <c r="F3485" s="14" t="s">
        <v>4567</v>
      </c>
      <c r="G3485" s="11" t="s">
        <v>12279</v>
      </c>
      <c r="H3485" s="12">
        <v>0</v>
      </c>
      <c r="I3485" s="12" t="s">
        <v>78</v>
      </c>
      <c r="J3485" s="13" t="s">
        <v>12294</v>
      </c>
      <c r="K3485" s="1" t="s">
        <v>11668</v>
      </c>
      <c r="L3485" s="1" t="s">
        <v>79</v>
      </c>
      <c r="M3485" s="1"/>
      <c r="N3485" s="1" t="s">
        <v>11669</v>
      </c>
      <c r="O3485" s="1" t="s">
        <v>11718</v>
      </c>
      <c r="P3485" s="1"/>
      <c r="Q3485" s="3" t="s">
        <v>12238</v>
      </c>
      <c r="R3485" s="2"/>
      <c r="S3485" s="2">
        <v>125000000</v>
      </c>
      <c r="T3485" s="4">
        <v>125000000</v>
      </c>
      <c r="U3485" s="4">
        <f t="shared" si="117"/>
        <v>140000000</v>
      </c>
      <c r="V3485" s="4"/>
      <c r="W3485" s="6">
        <v>2016</v>
      </c>
      <c r="X3485" s="4"/>
    </row>
    <row r="3486" spans="1:24" ht="69.75" customHeight="1" x14ac:dyDescent="0.2">
      <c r="A3486" s="8" t="s">
        <v>3552</v>
      </c>
      <c r="B3486" s="1" t="s">
        <v>12283</v>
      </c>
      <c r="C3486" s="5" t="s">
        <v>4558</v>
      </c>
      <c r="D3486" s="5" t="s">
        <v>4559</v>
      </c>
      <c r="E3486" s="5" t="s">
        <v>4559</v>
      </c>
      <c r="F3486" s="14" t="s">
        <v>4568</v>
      </c>
      <c r="G3486" s="11" t="s">
        <v>12279</v>
      </c>
      <c r="H3486" s="12">
        <v>0</v>
      </c>
      <c r="I3486" s="12" t="s">
        <v>78</v>
      </c>
      <c r="J3486" s="13" t="s">
        <v>12294</v>
      </c>
      <c r="K3486" s="1" t="s">
        <v>11668</v>
      </c>
      <c r="L3486" s="1" t="s">
        <v>79</v>
      </c>
      <c r="M3486" s="1"/>
      <c r="N3486" s="1" t="s">
        <v>11669</v>
      </c>
      <c r="O3486" s="1" t="s">
        <v>11718</v>
      </c>
      <c r="P3486" s="1"/>
      <c r="Q3486" s="3" t="s">
        <v>12238</v>
      </c>
      <c r="R3486" s="2"/>
      <c r="S3486" s="2">
        <v>32788066</v>
      </c>
      <c r="T3486" s="4">
        <v>32788066</v>
      </c>
      <c r="U3486" s="4">
        <f t="shared" si="117"/>
        <v>36722633.920000002</v>
      </c>
      <c r="V3486" s="4"/>
      <c r="W3486" s="6">
        <v>2016</v>
      </c>
      <c r="X3486" s="4"/>
    </row>
    <row r="3487" spans="1:24" ht="69.75" customHeight="1" x14ac:dyDescent="0.2">
      <c r="A3487" s="8" t="s">
        <v>3553</v>
      </c>
      <c r="B3487" s="1" t="s">
        <v>12283</v>
      </c>
      <c r="C3487" s="5" t="s">
        <v>4562</v>
      </c>
      <c r="D3487" s="5" t="s">
        <v>4563</v>
      </c>
      <c r="E3487" s="5" t="s">
        <v>4563</v>
      </c>
      <c r="F3487" s="14" t="s">
        <v>4569</v>
      </c>
      <c r="G3487" s="11" t="s">
        <v>12279</v>
      </c>
      <c r="H3487" s="12">
        <v>0</v>
      </c>
      <c r="I3487" s="12" t="s">
        <v>78</v>
      </c>
      <c r="J3487" s="13" t="s">
        <v>12294</v>
      </c>
      <c r="K3487" s="1" t="s">
        <v>11668</v>
      </c>
      <c r="L3487" s="1" t="s">
        <v>79</v>
      </c>
      <c r="M3487" s="1"/>
      <c r="N3487" s="1" t="s">
        <v>11669</v>
      </c>
      <c r="O3487" s="1" t="s">
        <v>11718</v>
      </c>
      <c r="P3487" s="1"/>
      <c r="Q3487" s="3" t="s">
        <v>12238</v>
      </c>
      <c r="R3487" s="2"/>
      <c r="S3487" s="2">
        <v>36812760</v>
      </c>
      <c r="T3487" s="4">
        <v>36812760</v>
      </c>
      <c r="U3487" s="4">
        <f t="shared" si="117"/>
        <v>41230291.200000003</v>
      </c>
      <c r="V3487" s="4"/>
      <c r="W3487" s="6">
        <v>2016</v>
      </c>
      <c r="X3487" s="4"/>
    </row>
    <row r="3488" spans="1:24" ht="69.75" customHeight="1" x14ac:dyDescent="0.2">
      <c r="A3488" s="8" t="s">
        <v>11893</v>
      </c>
      <c r="B3488" s="1" t="s">
        <v>12283</v>
      </c>
      <c r="C3488" s="5" t="s">
        <v>4562</v>
      </c>
      <c r="D3488" s="5" t="s">
        <v>4563</v>
      </c>
      <c r="E3488" s="5" t="s">
        <v>4563</v>
      </c>
      <c r="F3488" s="14" t="s">
        <v>4570</v>
      </c>
      <c r="G3488" s="11" t="s">
        <v>12279</v>
      </c>
      <c r="H3488" s="12">
        <v>0</v>
      </c>
      <c r="I3488" s="12" t="s">
        <v>78</v>
      </c>
      <c r="J3488" s="13" t="s">
        <v>12294</v>
      </c>
      <c r="K3488" s="1" t="s">
        <v>11668</v>
      </c>
      <c r="L3488" s="1" t="s">
        <v>79</v>
      </c>
      <c r="M3488" s="1"/>
      <c r="N3488" s="1" t="s">
        <v>11669</v>
      </c>
      <c r="O3488" s="1" t="s">
        <v>11718</v>
      </c>
      <c r="P3488" s="1"/>
      <c r="Q3488" s="3" t="s">
        <v>12238</v>
      </c>
      <c r="R3488" s="2"/>
      <c r="S3488" s="2">
        <v>23334535.699999999</v>
      </c>
      <c r="T3488" s="4">
        <v>23334535.699999999</v>
      </c>
      <c r="U3488" s="4">
        <f t="shared" si="117"/>
        <v>26134679.984000001</v>
      </c>
      <c r="V3488" s="4"/>
      <c r="W3488" s="6">
        <v>2016</v>
      </c>
      <c r="X3488" s="4"/>
    </row>
    <row r="3489" spans="1:24" ht="69.75" customHeight="1" x14ac:dyDescent="0.2">
      <c r="A3489" s="8" t="s">
        <v>11894</v>
      </c>
      <c r="B3489" s="1" t="s">
        <v>12283</v>
      </c>
      <c r="C3489" s="5" t="s">
        <v>4564</v>
      </c>
      <c r="D3489" s="5" t="s">
        <v>4565</v>
      </c>
      <c r="E3489" s="5" t="s">
        <v>4565</v>
      </c>
      <c r="F3489" s="14" t="s">
        <v>4571</v>
      </c>
      <c r="G3489" s="11" t="s">
        <v>12279</v>
      </c>
      <c r="H3489" s="12">
        <v>0</v>
      </c>
      <c r="I3489" s="12" t="s">
        <v>78</v>
      </c>
      <c r="J3489" s="13" t="s">
        <v>12294</v>
      </c>
      <c r="K3489" s="1" t="s">
        <v>11668</v>
      </c>
      <c r="L3489" s="1" t="s">
        <v>79</v>
      </c>
      <c r="M3489" s="1"/>
      <c r="N3489" s="1" t="s">
        <v>11669</v>
      </c>
      <c r="O3489" s="1" t="s">
        <v>11718</v>
      </c>
      <c r="P3489" s="1"/>
      <c r="Q3489" s="3" t="s">
        <v>12238</v>
      </c>
      <c r="R3489" s="2"/>
      <c r="S3489" s="2">
        <v>300000000</v>
      </c>
      <c r="T3489" s="4">
        <v>300000000</v>
      </c>
      <c r="U3489" s="4">
        <f t="shared" si="117"/>
        <v>336000000.00000006</v>
      </c>
      <c r="V3489" s="4"/>
      <c r="W3489" s="6">
        <v>2016</v>
      </c>
      <c r="X3489" s="4"/>
    </row>
    <row r="3490" spans="1:24" ht="69.75" customHeight="1" x14ac:dyDescent="0.2">
      <c r="A3490" s="8" t="s">
        <v>11895</v>
      </c>
      <c r="B3490" s="1" t="s">
        <v>12283</v>
      </c>
      <c r="C3490" s="5" t="s">
        <v>4562</v>
      </c>
      <c r="D3490" s="5" t="s">
        <v>4563</v>
      </c>
      <c r="E3490" s="5" t="s">
        <v>4563</v>
      </c>
      <c r="F3490" s="14" t="s">
        <v>4572</v>
      </c>
      <c r="G3490" s="11" t="s">
        <v>12279</v>
      </c>
      <c r="H3490" s="12">
        <v>0</v>
      </c>
      <c r="I3490" s="12" t="s">
        <v>78</v>
      </c>
      <c r="J3490" s="13" t="s">
        <v>12294</v>
      </c>
      <c r="K3490" s="1" t="s">
        <v>11668</v>
      </c>
      <c r="L3490" s="1" t="s">
        <v>79</v>
      </c>
      <c r="M3490" s="1"/>
      <c r="N3490" s="1" t="s">
        <v>11669</v>
      </c>
      <c r="O3490" s="1" t="s">
        <v>11718</v>
      </c>
      <c r="P3490" s="1"/>
      <c r="Q3490" s="3" t="s">
        <v>12238</v>
      </c>
      <c r="R3490" s="2"/>
      <c r="S3490" s="2">
        <v>15814286.4</v>
      </c>
      <c r="T3490" s="4">
        <v>15814286.4</v>
      </c>
      <c r="U3490" s="4">
        <f t="shared" si="117"/>
        <v>17712000.768000003</v>
      </c>
      <c r="V3490" s="4"/>
      <c r="W3490" s="6">
        <v>2016</v>
      </c>
      <c r="X3490" s="4"/>
    </row>
    <row r="3491" spans="1:24" ht="69.75" customHeight="1" x14ac:dyDescent="0.2">
      <c r="A3491" s="8" t="s">
        <v>11896</v>
      </c>
      <c r="B3491" s="1" t="s">
        <v>12283</v>
      </c>
      <c r="C3491" s="5" t="s">
        <v>4573</v>
      </c>
      <c r="D3491" s="5" t="s">
        <v>4574</v>
      </c>
      <c r="E3491" s="5" t="s">
        <v>4574</v>
      </c>
      <c r="F3491" s="14" t="s">
        <v>4585</v>
      </c>
      <c r="G3491" s="11" t="s">
        <v>12279</v>
      </c>
      <c r="H3491" s="12">
        <v>0</v>
      </c>
      <c r="I3491" s="12" t="s">
        <v>78</v>
      </c>
      <c r="J3491" s="13" t="s">
        <v>12294</v>
      </c>
      <c r="K3491" s="1" t="s">
        <v>11668</v>
      </c>
      <c r="L3491" s="1" t="s">
        <v>79</v>
      </c>
      <c r="M3491" s="1"/>
      <c r="N3491" s="1" t="s">
        <v>11669</v>
      </c>
      <c r="O3491" s="1" t="s">
        <v>11718</v>
      </c>
      <c r="P3491" s="1"/>
      <c r="Q3491" s="3" t="s">
        <v>12238</v>
      </c>
      <c r="R3491" s="2"/>
      <c r="S3491" s="2">
        <v>843055.5</v>
      </c>
      <c r="T3491" s="4">
        <v>843055.5</v>
      </c>
      <c r="U3491" s="4">
        <f t="shared" si="117"/>
        <v>944222.16</v>
      </c>
      <c r="V3491" s="4"/>
      <c r="W3491" s="6">
        <v>2016</v>
      </c>
      <c r="X3491" s="4"/>
    </row>
    <row r="3492" spans="1:24" ht="69.75" customHeight="1" x14ac:dyDescent="0.2">
      <c r="A3492" s="8" t="s">
        <v>3554</v>
      </c>
      <c r="B3492" s="1" t="s">
        <v>12283</v>
      </c>
      <c r="C3492" s="5" t="s">
        <v>4573</v>
      </c>
      <c r="D3492" s="5" t="s">
        <v>4574</v>
      </c>
      <c r="E3492" s="5" t="s">
        <v>4574</v>
      </c>
      <c r="F3492" s="14" t="s">
        <v>4586</v>
      </c>
      <c r="G3492" s="11" t="s">
        <v>12279</v>
      </c>
      <c r="H3492" s="12">
        <v>0</v>
      </c>
      <c r="I3492" s="12" t="s">
        <v>78</v>
      </c>
      <c r="J3492" s="13" t="s">
        <v>12294</v>
      </c>
      <c r="K3492" s="1" t="s">
        <v>11668</v>
      </c>
      <c r="L3492" s="1" t="s">
        <v>79</v>
      </c>
      <c r="M3492" s="1"/>
      <c r="N3492" s="1" t="s">
        <v>11669</v>
      </c>
      <c r="O3492" s="1" t="s">
        <v>11718</v>
      </c>
      <c r="P3492" s="1"/>
      <c r="Q3492" s="3" t="s">
        <v>12238</v>
      </c>
      <c r="R3492" s="2"/>
      <c r="S3492" s="2">
        <v>1589377</v>
      </c>
      <c r="T3492" s="4">
        <v>1589377</v>
      </c>
      <c r="U3492" s="4">
        <f t="shared" si="117"/>
        <v>1780102.2400000002</v>
      </c>
      <c r="V3492" s="4"/>
      <c r="W3492" s="6">
        <v>2016</v>
      </c>
      <c r="X3492" s="4"/>
    </row>
    <row r="3493" spans="1:24" ht="69.75" customHeight="1" x14ac:dyDescent="0.2">
      <c r="A3493" s="8" t="s">
        <v>3555</v>
      </c>
      <c r="B3493" s="1" t="s">
        <v>12283</v>
      </c>
      <c r="C3493" s="5" t="s">
        <v>4560</v>
      </c>
      <c r="D3493" s="5" t="s">
        <v>4561</v>
      </c>
      <c r="E3493" s="5" t="s">
        <v>4561</v>
      </c>
      <c r="F3493" s="14" t="s">
        <v>4587</v>
      </c>
      <c r="G3493" s="11" t="s">
        <v>12279</v>
      </c>
      <c r="H3493" s="12">
        <v>0</v>
      </c>
      <c r="I3493" s="12" t="s">
        <v>78</v>
      </c>
      <c r="J3493" s="13" t="s">
        <v>12294</v>
      </c>
      <c r="K3493" s="1" t="s">
        <v>11668</v>
      </c>
      <c r="L3493" s="1" t="s">
        <v>79</v>
      </c>
      <c r="M3493" s="1"/>
      <c r="N3493" s="1" t="s">
        <v>11669</v>
      </c>
      <c r="O3493" s="1" t="s">
        <v>11718</v>
      </c>
      <c r="P3493" s="1"/>
      <c r="Q3493" s="3" t="s">
        <v>12238</v>
      </c>
      <c r="R3493" s="2"/>
      <c r="S3493" s="2">
        <v>3729256</v>
      </c>
      <c r="T3493" s="4">
        <v>3729256</v>
      </c>
      <c r="U3493" s="4">
        <f t="shared" si="117"/>
        <v>4176766.72</v>
      </c>
      <c r="V3493" s="4"/>
      <c r="W3493" s="6">
        <v>2016</v>
      </c>
      <c r="X3493" s="4"/>
    </row>
    <row r="3494" spans="1:24" ht="69.75" customHeight="1" x14ac:dyDescent="0.2">
      <c r="A3494" s="8" t="s">
        <v>3556</v>
      </c>
      <c r="B3494" s="1" t="s">
        <v>12283</v>
      </c>
      <c r="C3494" s="5" t="s">
        <v>4560</v>
      </c>
      <c r="D3494" s="5" t="s">
        <v>4561</v>
      </c>
      <c r="E3494" s="5" t="s">
        <v>4561</v>
      </c>
      <c r="F3494" s="14" t="s">
        <v>4588</v>
      </c>
      <c r="G3494" s="11" t="s">
        <v>12279</v>
      </c>
      <c r="H3494" s="12">
        <v>0</v>
      </c>
      <c r="I3494" s="12" t="s">
        <v>78</v>
      </c>
      <c r="J3494" s="13" t="s">
        <v>12294</v>
      </c>
      <c r="K3494" s="1" t="s">
        <v>11668</v>
      </c>
      <c r="L3494" s="1" t="s">
        <v>79</v>
      </c>
      <c r="M3494" s="1"/>
      <c r="N3494" s="1" t="s">
        <v>11669</v>
      </c>
      <c r="O3494" s="1" t="s">
        <v>11718</v>
      </c>
      <c r="P3494" s="1"/>
      <c r="Q3494" s="3" t="s">
        <v>12238</v>
      </c>
      <c r="R3494" s="2"/>
      <c r="S3494" s="2">
        <v>659179</v>
      </c>
      <c r="T3494" s="4">
        <v>659179</v>
      </c>
      <c r="U3494" s="4">
        <f t="shared" si="117"/>
        <v>738280.4800000001</v>
      </c>
      <c r="V3494" s="4"/>
      <c r="W3494" s="6">
        <v>2016</v>
      </c>
      <c r="X3494" s="4"/>
    </row>
    <row r="3495" spans="1:24" ht="69.75" customHeight="1" x14ac:dyDescent="0.2">
      <c r="A3495" s="8" t="s">
        <v>3557</v>
      </c>
      <c r="B3495" s="1" t="s">
        <v>12283</v>
      </c>
      <c r="C3495" s="5" t="s">
        <v>4573</v>
      </c>
      <c r="D3495" s="5" t="s">
        <v>4574</v>
      </c>
      <c r="E3495" s="5" t="s">
        <v>4574</v>
      </c>
      <c r="F3495" s="14" t="s">
        <v>4589</v>
      </c>
      <c r="G3495" s="11" t="s">
        <v>12279</v>
      </c>
      <c r="H3495" s="12">
        <v>0</v>
      </c>
      <c r="I3495" s="12" t="s">
        <v>78</v>
      </c>
      <c r="J3495" s="13" t="s">
        <v>12294</v>
      </c>
      <c r="K3495" s="1" t="s">
        <v>11668</v>
      </c>
      <c r="L3495" s="1" t="s">
        <v>79</v>
      </c>
      <c r="M3495" s="1"/>
      <c r="N3495" s="1" t="s">
        <v>11669</v>
      </c>
      <c r="O3495" s="1" t="s">
        <v>11718</v>
      </c>
      <c r="P3495" s="1"/>
      <c r="Q3495" s="3" t="s">
        <v>12238</v>
      </c>
      <c r="R3495" s="2"/>
      <c r="S3495" s="2">
        <v>227923.20000000001</v>
      </c>
      <c r="T3495" s="4">
        <v>227923.20000000001</v>
      </c>
      <c r="U3495" s="4">
        <f t="shared" si="117"/>
        <v>255273.98400000003</v>
      </c>
      <c r="V3495" s="4"/>
      <c r="W3495" s="6">
        <v>2016</v>
      </c>
      <c r="X3495" s="4"/>
    </row>
    <row r="3496" spans="1:24" ht="69.75" customHeight="1" x14ac:dyDescent="0.2">
      <c r="A3496" s="8" t="s">
        <v>3558</v>
      </c>
      <c r="B3496" s="1" t="s">
        <v>12283</v>
      </c>
      <c r="C3496" s="5" t="s">
        <v>11662</v>
      </c>
      <c r="D3496" s="5" t="s">
        <v>11663</v>
      </c>
      <c r="E3496" s="5" t="s">
        <v>11664</v>
      </c>
      <c r="F3496" s="14" t="s">
        <v>4590</v>
      </c>
      <c r="G3496" s="11" t="s">
        <v>12279</v>
      </c>
      <c r="H3496" s="12">
        <v>0</v>
      </c>
      <c r="I3496" s="12" t="s">
        <v>78</v>
      </c>
      <c r="J3496" s="13" t="s">
        <v>12294</v>
      </c>
      <c r="K3496" s="1" t="s">
        <v>11668</v>
      </c>
      <c r="L3496" s="1" t="s">
        <v>79</v>
      </c>
      <c r="M3496" s="1"/>
      <c r="N3496" s="1" t="s">
        <v>11669</v>
      </c>
      <c r="O3496" s="1" t="s">
        <v>11718</v>
      </c>
      <c r="P3496" s="1"/>
      <c r="Q3496" s="3" t="s">
        <v>12238</v>
      </c>
      <c r="R3496" s="2"/>
      <c r="S3496" s="2">
        <v>1514518</v>
      </c>
      <c r="T3496" s="4">
        <v>1514518</v>
      </c>
      <c r="U3496" s="4">
        <f t="shared" si="117"/>
        <v>1696260.1600000001</v>
      </c>
      <c r="V3496" s="4"/>
      <c r="W3496" s="6">
        <v>2016</v>
      </c>
      <c r="X3496" s="4"/>
    </row>
    <row r="3497" spans="1:24" ht="69.75" customHeight="1" x14ac:dyDescent="0.2">
      <c r="A3497" s="8" t="s">
        <v>3559</v>
      </c>
      <c r="B3497" s="1" t="s">
        <v>12283</v>
      </c>
      <c r="C3497" s="5" t="s">
        <v>4560</v>
      </c>
      <c r="D3497" s="5" t="s">
        <v>4561</v>
      </c>
      <c r="E3497" s="5" t="s">
        <v>4561</v>
      </c>
      <c r="F3497" s="14" t="s">
        <v>4591</v>
      </c>
      <c r="G3497" s="11" t="s">
        <v>12279</v>
      </c>
      <c r="H3497" s="12">
        <v>0</v>
      </c>
      <c r="I3497" s="12" t="s">
        <v>78</v>
      </c>
      <c r="J3497" s="13" t="s">
        <v>12294</v>
      </c>
      <c r="K3497" s="1" t="s">
        <v>11668</v>
      </c>
      <c r="L3497" s="1" t="s">
        <v>79</v>
      </c>
      <c r="M3497" s="1"/>
      <c r="N3497" s="1" t="s">
        <v>11669</v>
      </c>
      <c r="O3497" s="1" t="s">
        <v>11718</v>
      </c>
      <c r="P3497" s="1"/>
      <c r="Q3497" s="3" t="s">
        <v>12238</v>
      </c>
      <c r="R3497" s="2"/>
      <c r="S3497" s="2">
        <v>486484</v>
      </c>
      <c r="T3497" s="4">
        <v>486484</v>
      </c>
      <c r="U3497" s="4">
        <f t="shared" si="117"/>
        <v>544862.08000000007</v>
      </c>
      <c r="V3497" s="4"/>
      <c r="W3497" s="6">
        <v>2016</v>
      </c>
      <c r="X3497" s="4"/>
    </row>
    <row r="3498" spans="1:24" ht="69.75" customHeight="1" x14ac:dyDescent="0.2">
      <c r="A3498" s="8" t="s">
        <v>3560</v>
      </c>
      <c r="B3498" s="1" t="s">
        <v>12283</v>
      </c>
      <c r="C3498" s="5" t="s">
        <v>4560</v>
      </c>
      <c r="D3498" s="5" t="s">
        <v>4561</v>
      </c>
      <c r="E3498" s="5" t="s">
        <v>4561</v>
      </c>
      <c r="F3498" s="14" t="s">
        <v>4592</v>
      </c>
      <c r="G3498" s="11" t="s">
        <v>12279</v>
      </c>
      <c r="H3498" s="12">
        <v>0</v>
      </c>
      <c r="I3498" s="12" t="s">
        <v>78</v>
      </c>
      <c r="J3498" s="13" t="s">
        <v>12294</v>
      </c>
      <c r="K3498" s="1" t="s">
        <v>11668</v>
      </c>
      <c r="L3498" s="1" t="s">
        <v>79</v>
      </c>
      <c r="M3498" s="1"/>
      <c r="N3498" s="1" t="s">
        <v>11669</v>
      </c>
      <c r="O3498" s="1" t="s">
        <v>11718</v>
      </c>
      <c r="P3498" s="1"/>
      <c r="Q3498" s="3" t="s">
        <v>12238</v>
      </c>
      <c r="R3498" s="2"/>
      <c r="S3498" s="2">
        <v>1277684</v>
      </c>
      <c r="T3498" s="4">
        <v>1277684</v>
      </c>
      <c r="U3498" s="4">
        <f t="shared" si="117"/>
        <v>1431006.08</v>
      </c>
      <c r="V3498" s="4"/>
      <c r="W3498" s="6">
        <v>2016</v>
      </c>
      <c r="X3498" s="4"/>
    </row>
    <row r="3499" spans="1:24" ht="69.75" customHeight="1" x14ac:dyDescent="0.2">
      <c r="A3499" s="8" t="s">
        <v>3561</v>
      </c>
      <c r="B3499" s="1" t="s">
        <v>12283</v>
      </c>
      <c r="C3499" s="5" t="s">
        <v>4560</v>
      </c>
      <c r="D3499" s="5" t="s">
        <v>4561</v>
      </c>
      <c r="E3499" s="5" t="s">
        <v>4561</v>
      </c>
      <c r="F3499" s="14" t="s">
        <v>4593</v>
      </c>
      <c r="G3499" s="11" t="s">
        <v>12279</v>
      </c>
      <c r="H3499" s="12">
        <v>0</v>
      </c>
      <c r="I3499" s="12" t="s">
        <v>78</v>
      </c>
      <c r="J3499" s="13" t="s">
        <v>12294</v>
      </c>
      <c r="K3499" s="1" t="s">
        <v>11668</v>
      </c>
      <c r="L3499" s="1" t="s">
        <v>79</v>
      </c>
      <c r="M3499" s="1"/>
      <c r="N3499" s="1" t="s">
        <v>11669</v>
      </c>
      <c r="O3499" s="1" t="s">
        <v>11718</v>
      </c>
      <c r="P3499" s="1"/>
      <c r="Q3499" s="3" t="s">
        <v>12238</v>
      </c>
      <c r="R3499" s="2"/>
      <c r="S3499" s="2">
        <v>1472157</v>
      </c>
      <c r="T3499" s="4">
        <v>1472157</v>
      </c>
      <c r="U3499" s="4">
        <f t="shared" si="117"/>
        <v>1648815.84</v>
      </c>
      <c r="V3499" s="4"/>
      <c r="W3499" s="6">
        <v>2016</v>
      </c>
      <c r="X3499" s="4"/>
    </row>
    <row r="3500" spans="1:24" ht="69.75" customHeight="1" x14ac:dyDescent="0.2">
      <c r="A3500" s="8" t="s">
        <v>3562</v>
      </c>
      <c r="B3500" s="1" t="s">
        <v>12283</v>
      </c>
      <c r="C3500" s="5" t="s">
        <v>11662</v>
      </c>
      <c r="D3500" s="5" t="s">
        <v>11663</v>
      </c>
      <c r="E3500" s="5" t="s">
        <v>11664</v>
      </c>
      <c r="F3500" s="14" t="s">
        <v>4594</v>
      </c>
      <c r="G3500" s="11" t="s">
        <v>12279</v>
      </c>
      <c r="H3500" s="12">
        <v>0</v>
      </c>
      <c r="I3500" s="12" t="s">
        <v>78</v>
      </c>
      <c r="J3500" s="13" t="s">
        <v>12294</v>
      </c>
      <c r="K3500" s="1" t="s">
        <v>11668</v>
      </c>
      <c r="L3500" s="1" t="s">
        <v>79</v>
      </c>
      <c r="M3500" s="1"/>
      <c r="N3500" s="1" t="s">
        <v>11669</v>
      </c>
      <c r="O3500" s="1" t="s">
        <v>11718</v>
      </c>
      <c r="P3500" s="1"/>
      <c r="Q3500" s="3" t="s">
        <v>12238</v>
      </c>
      <c r="R3500" s="2"/>
      <c r="S3500" s="2">
        <v>144757.6</v>
      </c>
      <c r="T3500" s="4">
        <v>144757.6</v>
      </c>
      <c r="U3500" s="4">
        <f t="shared" si="117"/>
        <v>162128.51200000002</v>
      </c>
      <c r="V3500" s="4"/>
      <c r="W3500" s="6">
        <v>2016</v>
      </c>
      <c r="X3500" s="4"/>
    </row>
    <row r="3501" spans="1:24" ht="69.75" customHeight="1" x14ac:dyDescent="0.2">
      <c r="A3501" s="8" t="s">
        <v>3563</v>
      </c>
      <c r="B3501" s="1" t="s">
        <v>12283</v>
      </c>
      <c r="C3501" s="5" t="s">
        <v>4573</v>
      </c>
      <c r="D3501" s="5" t="s">
        <v>4574</v>
      </c>
      <c r="E3501" s="5" t="s">
        <v>4574</v>
      </c>
      <c r="F3501" s="14" t="s">
        <v>4595</v>
      </c>
      <c r="G3501" s="11" t="s">
        <v>12279</v>
      </c>
      <c r="H3501" s="12">
        <v>0</v>
      </c>
      <c r="I3501" s="12" t="s">
        <v>78</v>
      </c>
      <c r="J3501" s="13" t="s">
        <v>12294</v>
      </c>
      <c r="K3501" s="1" t="s">
        <v>11668</v>
      </c>
      <c r="L3501" s="1" t="s">
        <v>79</v>
      </c>
      <c r="M3501" s="1"/>
      <c r="N3501" s="1" t="s">
        <v>11669</v>
      </c>
      <c r="O3501" s="1" t="s">
        <v>11718</v>
      </c>
      <c r="P3501" s="1"/>
      <c r="Q3501" s="3" t="s">
        <v>12238</v>
      </c>
      <c r="R3501" s="2"/>
      <c r="S3501" s="2">
        <v>144757.6</v>
      </c>
      <c r="T3501" s="4">
        <v>144757.6</v>
      </c>
      <c r="U3501" s="4">
        <f t="shared" si="117"/>
        <v>162128.51200000002</v>
      </c>
      <c r="V3501" s="4"/>
      <c r="W3501" s="6">
        <v>2016</v>
      </c>
      <c r="X3501" s="4"/>
    </row>
    <row r="3502" spans="1:24" ht="69.75" customHeight="1" x14ac:dyDescent="0.2">
      <c r="A3502" s="8" t="s">
        <v>3564</v>
      </c>
      <c r="B3502" s="1" t="s">
        <v>12283</v>
      </c>
      <c r="C3502" s="5" t="s">
        <v>4573</v>
      </c>
      <c r="D3502" s="5" t="s">
        <v>4574</v>
      </c>
      <c r="E3502" s="5" t="s">
        <v>4574</v>
      </c>
      <c r="F3502" s="14" t="s">
        <v>4596</v>
      </c>
      <c r="G3502" s="11" t="s">
        <v>12279</v>
      </c>
      <c r="H3502" s="12">
        <v>0</v>
      </c>
      <c r="I3502" s="12" t="s">
        <v>78</v>
      </c>
      <c r="J3502" s="13" t="s">
        <v>12294</v>
      </c>
      <c r="K3502" s="1" t="s">
        <v>11668</v>
      </c>
      <c r="L3502" s="1" t="s">
        <v>79</v>
      </c>
      <c r="M3502" s="1"/>
      <c r="N3502" s="1" t="s">
        <v>11669</v>
      </c>
      <c r="O3502" s="1" t="s">
        <v>11718</v>
      </c>
      <c r="P3502" s="1"/>
      <c r="Q3502" s="3" t="s">
        <v>12238</v>
      </c>
      <c r="R3502" s="2"/>
      <c r="S3502" s="2">
        <v>83970.5</v>
      </c>
      <c r="T3502" s="4">
        <v>83970.5</v>
      </c>
      <c r="U3502" s="4">
        <f t="shared" si="117"/>
        <v>94046.96</v>
      </c>
      <c r="V3502" s="4"/>
      <c r="W3502" s="6">
        <v>2016</v>
      </c>
      <c r="X3502" s="4"/>
    </row>
    <row r="3503" spans="1:24" ht="69.75" customHeight="1" x14ac:dyDescent="0.2">
      <c r="A3503" s="8" t="s">
        <v>3565</v>
      </c>
      <c r="B3503" s="1" t="s">
        <v>12283</v>
      </c>
      <c r="C3503" s="5" t="s">
        <v>11662</v>
      </c>
      <c r="D3503" s="5" t="s">
        <v>11663</v>
      </c>
      <c r="E3503" s="5" t="s">
        <v>11664</v>
      </c>
      <c r="F3503" s="14" t="s">
        <v>4597</v>
      </c>
      <c r="G3503" s="11" t="s">
        <v>12279</v>
      </c>
      <c r="H3503" s="12">
        <v>0</v>
      </c>
      <c r="I3503" s="12" t="s">
        <v>78</v>
      </c>
      <c r="J3503" s="13" t="s">
        <v>12294</v>
      </c>
      <c r="K3503" s="1" t="s">
        <v>11668</v>
      </c>
      <c r="L3503" s="1" t="s">
        <v>79</v>
      </c>
      <c r="M3503" s="1"/>
      <c r="N3503" s="1" t="s">
        <v>11669</v>
      </c>
      <c r="O3503" s="1" t="s">
        <v>11718</v>
      </c>
      <c r="P3503" s="1"/>
      <c r="Q3503" s="3" t="s">
        <v>12238</v>
      </c>
      <c r="R3503" s="2"/>
      <c r="S3503" s="2">
        <v>1309381</v>
      </c>
      <c r="T3503" s="4">
        <v>1309381</v>
      </c>
      <c r="U3503" s="4">
        <f t="shared" si="117"/>
        <v>1466506.7200000002</v>
      </c>
      <c r="V3503" s="4"/>
      <c r="W3503" s="6">
        <v>2016</v>
      </c>
      <c r="X3503" s="4"/>
    </row>
    <row r="3504" spans="1:24" ht="69.75" customHeight="1" x14ac:dyDescent="0.2">
      <c r="A3504" s="8" t="s">
        <v>3566</v>
      </c>
      <c r="B3504" s="1" t="s">
        <v>12283</v>
      </c>
      <c r="C3504" s="5" t="s">
        <v>11662</v>
      </c>
      <c r="D3504" s="5" t="s">
        <v>11663</v>
      </c>
      <c r="E3504" s="5" t="s">
        <v>11664</v>
      </c>
      <c r="F3504" s="14" t="s">
        <v>4598</v>
      </c>
      <c r="G3504" s="11" t="s">
        <v>12279</v>
      </c>
      <c r="H3504" s="12">
        <v>0</v>
      </c>
      <c r="I3504" s="12" t="s">
        <v>78</v>
      </c>
      <c r="J3504" s="13" t="s">
        <v>12294</v>
      </c>
      <c r="K3504" s="1" t="s">
        <v>11668</v>
      </c>
      <c r="L3504" s="1" t="s">
        <v>79</v>
      </c>
      <c r="M3504" s="1"/>
      <c r="N3504" s="1" t="s">
        <v>11669</v>
      </c>
      <c r="O3504" s="1" t="s">
        <v>11718</v>
      </c>
      <c r="P3504" s="1"/>
      <c r="Q3504" s="3" t="s">
        <v>12238</v>
      </c>
      <c r="R3504" s="2"/>
      <c r="S3504" s="2">
        <v>958923</v>
      </c>
      <c r="T3504" s="4">
        <v>958923</v>
      </c>
      <c r="U3504" s="4">
        <f t="shared" si="117"/>
        <v>1073993.76</v>
      </c>
      <c r="V3504" s="4"/>
      <c r="W3504" s="6">
        <v>2016</v>
      </c>
      <c r="X3504" s="4"/>
    </row>
    <row r="3505" spans="1:24" ht="69.75" customHeight="1" x14ac:dyDescent="0.2">
      <c r="A3505" s="8" t="s">
        <v>3567</v>
      </c>
      <c r="B3505" s="1" t="s">
        <v>12283</v>
      </c>
      <c r="C3505" s="5" t="s">
        <v>4558</v>
      </c>
      <c r="D3505" s="5" t="s">
        <v>4559</v>
      </c>
      <c r="E3505" s="5" t="s">
        <v>4559</v>
      </c>
      <c r="F3505" s="14" t="s">
        <v>4566</v>
      </c>
      <c r="G3505" s="11" t="s">
        <v>12279</v>
      </c>
      <c r="H3505" s="12">
        <v>0</v>
      </c>
      <c r="I3505" s="12" t="s">
        <v>78</v>
      </c>
      <c r="J3505" s="13" t="s">
        <v>12294</v>
      </c>
      <c r="K3505" s="1" t="s">
        <v>11668</v>
      </c>
      <c r="L3505" s="1" t="s">
        <v>79</v>
      </c>
      <c r="M3505" s="1"/>
      <c r="N3505" s="1" t="s">
        <v>11669</v>
      </c>
      <c r="O3505" s="1" t="s">
        <v>11718</v>
      </c>
      <c r="P3505" s="1"/>
      <c r="Q3505" s="3" t="s">
        <v>12238</v>
      </c>
      <c r="R3505" s="2"/>
      <c r="S3505" s="2">
        <v>221000000</v>
      </c>
      <c r="T3505" s="4">
        <v>221000000</v>
      </c>
      <c r="U3505" s="4">
        <f t="shared" si="117"/>
        <v>247520000.00000003</v>
      </c>
      <c r="V3505" s="4"/>
      <c r="W3505" s="6">
        <v>2016</v>
      </c>
      <c r="X3505" s="4"/>
    </row>
    <row r="3506" spans="1:24" ht="69.75" customHeight="1" x14ac:dyDescent="0.2">
      <c r="A3506" s="8" t="s">
        <v>3568</v>
      </c>
      <c r="B3506" s="1" t="s">
        <v>12283</v>
      </c>
      <c r="C3506" s="5" t="s">
        <v>4575</v>
      </c>
      <c r="D3506" s="5" t="s">
        <v>4576</v>
      </c>
      <c r="E3506" s="5" t="s">
        <v>4576</v>
      </c>
      <c r="F3506" s="14" t="s">
        <v>4599</v>
      </c>
      <c r="G3506" s="11" t="s">
        <v>12279</v>
      </c>
      <c r="H3506" s="12">
        <v>0</v>
      </c>
      <c r="I3506" s="12" t="s">
        <v>78</v>
      </c>
      <c r="J3506" s="13" t="s">
        <v>12294</v>
      </c>
      <c r="K3506" s="1" t="s">
        <v>11668</v>
      </c>
      <c r="L3506" s="1" t="s">
        <v>79</v>
      </c>
      <c r="M3506" s="1"/>
      <c r="N3506" s="1" t="s">
        <v>11669</v>
      </c>
      <c r="O3506" s="1" t="s">
        <v>11718</v>
      </c>
      <c r="P3506" s="1"/>
      <c r="Q3506" s="3" t="s">
        <v>12238</v>
      </c>
      <c r="R3506" s="2"/>
      <c r="S3506" s="2">
        <v>4976000</v>
      </c>
      <c r="T3506" s="4">
        <v>4976000</v>
      </c>
      <c r="U3506" s="4">
        <f t="shared" si="117"/>
        <v>5573120.0000000009</v>
      </c>
      <c r="V3506" s="4"/>
      <c r="W3506" s="6">
        <v>2016</v>
      </c>
      <c r="X3506" s="4"/>
    </row>
    <row r="3507" spans="1:24" ht="69.75" customHeight="1" x14ac:dyDescent="0.2">
      <c r="A3507" s="8" t="s">
        <v>3569</v>
      </c>
      <c r="B3507" s="1" t="s">
        <v>12283</v>
      </c>
      <c r="C3507" s="5" t="s">
        <v>4577</v>
      </c>
      <c r="D3507" s="5" t="s">
        <v>4578</v>
      </c>
      <c r="E3507" s="5" t="s">
        <v>4578</v>
      </c>
      <c r="F3507" s="14" t="s">
        <v>4600</v>
      </c>
      <c r="G3507" s="11" t="s">
        <v>12279</v>
      </c>
      <c r="H3507" s="12">
        <v>0</v>
      </c>
      <c r="I3507" s="12" t="s">
        <v>78</v>
      </c>
      <c r="J3507" s="13" t="s">
        <v>12294</v>
      </c>
      <c r="K3507" s="1" t="s">
        <v>11668</v>
      </c>
      <c r="L3507" s="1" t="s">
        <v>79</v>
      </c>
      <c r="M3507" s="1"/>
      <c r="N3507" s="1" t="s">
        <v>11669</v>
      </c>
      <c r="O3507" s="1" t="s">
        <v>11718</v>
      </c>
      <c r="P3507" s="1"/>
      <c r="Q3507" s="3" t="s">
        <v>12238</v>
      </c>
      <c r="R3507" s="2"/>
      <c r="S3507" s="2">
        <v>3466776</v>
      </c>
      <c r="T3507" s="4">
        <v>3466776</v>
      </c>
      <c r="U3507" s="4">
        <f t="shared" si="117"/>
        <v>3882789.1200000006</v>
      </c>
      <c r="V3507" s="4"/>
      <c r="W3507" s="6">
        <v>2016</v>
      </c>
      <c r="X3507" s="4"/>
    </row>
    <row r="3508" spans="1:24" ht="69.75" customHeight="1" x14ac:dyDescent="0.2">
      <c r="A3508" s="8" t="s">
        <v>3570</v>
      </c>
      <c r="B3508" s="1" t="s">
        <v>12283</v>
      </c>
      <c r="C3508" s="5" t="s">
        <v>4573</v>
      </c>
      <c r="D3508" s="5" t="s">
        <v>4574</v>
      </c>
      <c r="E3508" s="5" t="s">
        <v>4574</v>
      </c>
      <c r="F3508" s="14" t="s">
        <v>4601</v>
      </c>
      <c r="G3508" s="11" t="s">
        <v>12279</v>
      </c>
      <c r="H3508" s="12">
        <v>0</v>
      </c>
      <c r="I3508" s="12" t="s">
        <v>78</v>
      </c>
      <c r="J3508" s="13" t="s">
        <v>12294</v>
      </c>
      <c r="K3508" s="1" t="s">
        <v>11668</v>
      </c>
      <c r="L3508" s="1" t="s">
        <v>79</v>
      </c>
      <c r="M3508" s="1"/>
      <c r="N3508" s="1" t="s">
        <v>11669</v>
      </c>
      <c r="O3508" s="1" t="s">
        <v>11718</v>
      </c>
      <c r="P3508" s="1"/>
      <c r="Q3508" s="3" t="s">
        <v>12238</v>
      </c>
      <c r="R3508" s="2"/>
      <c r="S3508" s="2">
        <v>34343904</v>
      </c>
      <c r="T3508" s="4">
        <v>34343904</v>
      </c>
      <c r="U3508" s="4">
        <f t="shared" si="117"/>
        <v>38465172.480000004</v>
      </c>
      <c r="V3508" s="4"/>
      <c r="W3508" s="6">
        <v>2016</v>
      </c>
      <c r="X3508" s="4"/>
    </row>
    <row r="3509" spans="1:24" ht="69.75" customHeight="1" x14ac:dyDescent="0.2">
      <c r="A3509" s="8" t="s">
        <v>3571</v>
      </c>
      <c r="B3509" s="1" t="s">
        <v>12283</v>
      </c>
      <c r="C3509" s="5" t="s">
        <v>11662</v>
      </c>
      <c r="D3509" s="5" t="s">
        <v>11663</v>
      </c>
      <c r="E3509" s="5" t="s">
        <v>11664</v>
      </c>
      <c r="F3509" s="14" t="s">
        <v>4602</v>
      </c>
      <c r="G3509" s="11" t="s">
        <v>12279</v>
      </c>
      <c r="H3509" s="12">
        <v>0</v>
      </c>
      <c r="I3509" s="12" t="s">
        <v>78</v>
      </c>
      <c r="J3509" s="13" t="s">
        <v>12294</v>
      </c>
      <c r="K3509" s="1" t="s">
        <v>11668</v>
      </c>
      <c r="L3509" s="1" t="s">
        <v>79</v>
      </c>
      <c r="M3509" s="1"/>
      <c r="N3509" s="1" t="s">
        <v>11669</v>
      </c>
      <c r="O3509" s="1" t="s">
        <v>11718</v>
      </c>
      <c r="P3509" s="1"/>
      <c r="Q3509" s="3" t="s">
        <v>12238</v>
      </c>
      <c r="R3509" s="2"/>
      <c r="S3509" s="2">
        <v>20000000</v>
      </c>
      <c r="T3509" s="4">
        <v>20000000</v>
      </c>
      <c r="U3509" s="4">
        <f t="shared" si="117"/>
        <v>22400000.000000004</v>
      </c>
      <c r="V3509" s="4"/>
      <c r="W3509" s="6">
        <v>2016</v>
      </c>
      <c r="X3509" s="4"/>
    </row>
    <row r="3510" spans="1:24" ht="69.75" customHeight="1" x14ac:dyDescent="0.2">
      <c r="A3510" s="8" t="s">
        <v>3572</v>
      </c>
      <c r="B3510" s="1" t="s">
        <v>12283</v>
      </c>
      <c r="C3510" s="5" t="s">
        <v>11662</v>
      </c>
      <c r="D3510" s="5" t="s">
        <v>11663</v>
      </c>
      <c r="E3510" s="5" t="s">
        <v>11664</v>
      </c>
      <c r="F3510" s="14" t="s">
        <v>4603</v>
      </c>
      <c r="G3510" s="11" t="s">
        <v>12279</v>
      </c>
      <c r="H3510" s="12">
        <v>0</v>
      </c>
      <c r="I3510" s="12" t="s">
        <v>78</v>
      </c>
      <c r="J3510" s="13" t="s">
        <v>12294</v>
      </c>
      <c r="K3510" s="1" t="s">
        <v>11668</v>
      </c>
      <c r="L3510" s="1" t="s">
        <v>79</v>
      </c>
      <c r="M3510" s="1"/>
      <c r="N3510" s="1" t="s">
        <v>11669</v>
      </c>
      <c r="O3510" s="1" t="s">
        <v>11718</v>
      </c>
      <c r="P3510" s="1"/>
      <c r="Q3510" s="3" t="s">
        <v>12238</v>
      </c>
      <c r="R3510" s="2"/>
      <c r="S3510" s="2">
        <v>15000000</v>
      </c>
      <c r="T3510" s="4">
        <v>15000000</v>
      </c>
      <c r="U3510" s="4">
        <f t="shared" si="117"/>
        <v>16800000</v>
      </c>
      <c r="V3510" s="4"/>
      <c r="W3510" s="6">
        <v>2016</v>
      </c>
      <c r="X3510" s="4"/>
    </row>
    <row r="3511" spans="1:24" ht="69.75" customHeight="1" x14ac:dyDescent="0.2">
      <c r="A3511" s="8" t="s">
        <v>3573</v>
      </c>
      <c r="B3511" s="1" t="s">
        <v>12283</v>
      </c>
      <c r="C3511" s="5" t="s">
        <v>11662</v>
      </c>
      <c r="D3511" s="5" t="s">
        <v>11663</v>
      </c>
      <c r="E3511" s="5" t="s">
        <v>11664</v>
      </c>
      <c r="F3511" s="14" t="s">
        <v>4604</v>
      </c>
      <c r="G3511" s="11" t="s">
        <v>12279</v>
      </c>
      <c r="H3511" s="12">
        <v>0</v>
      </c>
      <c r="I3511" s="12" t="s">
        <v>78</v>
      </c>
      <c r="J3511" s="13" t="s">
        <v>12294</v>
      </c>
      <c r="K3511" s="1" t="s">
        <v>11668</v>
      </c>
      <c r="L3511" s="1" t="s">
        <v>79</v>
      </c>
      <c r="M3511" s="1"/>
      <c r="N3511" s="1" t="s">
        <v>11669</v>
      </c>
      <c r="O3511" s="1" t="s">
        <v>11718</v>
      </c>
      <c r="P3511" s="1"/>
      <c r="Q3511" s="3" t="s">
        <v>12238</v>
      </c>
      <c r="R3511" s="2"/>
      <c r="S3511" s="2">
        <v>53656096</v>
      </c>
      <c r="T3511" s="4">
        <v>53656096</v>
      </c>
      <c r="U3511" s="4">
        <f t="shared" si="117"/>
        <v>60094827.520000003</v>
      </c>
      <c r="V3511" s="4"/>
      <c r="W3511" s="6">
        <v>2016</v>
      </c>
      <c r="X3511" s="4"/>
    </row>
    <row r="3512" spans="1:24" ht="69.75" customHeight="1" x14ac:dyDescent="0.2">
      <c r="A3512" s="8" t="s">
        <v>4621</v>
      </c>
      <c r="B3512" s="1" t="s">
        <v>12283</v>
      </c>
      <c r="C3512" s="5" t="s">
        <v>11662</v>
      </c>
      <c r="D3512" s="5" t="s">
        <v>11663</v>
      </c>
      <c r="E3512" s="5" t="s">
        <v>11664</v>
      </c>
      <c r="F3512" s="14" t="s">
        <v>4605</v>
      </c>
      <c r="G3512" s="11" t="s">
        <v>12279</v>
      </c>
      <c r="H3512" s="12">
        <v>0</v>
      </c>
      <c r="I3512" s="12" t="s">
        <v>78</v>
      </c>
      <c r="J3512" s="13" t="s">
        <v>12294</v>
      </c>
      <c r="K3512" s="1" t="s">
        <v>11668</v>
      </c>
      <c r="L3512" s="1" t="s">
        <v>79</v>
      </c>
      <c r="M3512" s="1"/>
      <c r="N3512" s="1" t="s">
        <v>11669</v>
      </c>
      <c r="O3512" s="1" t="s">
        <v>11718</v>
      </c>
      <c r="P3512" s="1"/>
      <c r="Q3512" s="3" t="s">
        <v>12238</v>
      </c>
      <c r="R3512" s="2"/>
      <c r="S3512" s="2">
        <v>30000000</v>
      </c>
      <c r="T3512" s="4">
        <v>30000000</v>
      </c>
      <c r="U3512" s="4">
        <f t="shared" si="117"/>
        <v>33600000</v>
      </c>
      <c r="V3512" s="4"/>
      <c r="W3512" s="6">
        <v>2016</v>
      </c>
      <c r="X3512" s="4"/>
    </row>
    <row r="3513" spans="1:24" ht="69.75" customHeight="1" x14ac:dyDescent="0.2">
      <c r="A3513" s="8" t="s">
        <v>4622</v>
      </c>
      <c r="B3513" s="1" t="s">
        <v>12283</v>
      </c>
      <c r="C3513" s="5" t="s">
        <v>4579</v>
      </c>
      <c r="D3513" s="5" t="s">
        <v>4580</v>
      </c>
      <c r="E3513" s="5" t="s">
        <v>4580</v>
      </c>
      <c r="F3513" s="14" t="s">
        <v>4606</v>
      </c>
      <c r="G3513" s="11" t="s">
        <v>12279</v>
      </c>
      <c r="H3513" s="12">
        <v>0</v>
      </c>
      <c r="I3513" s="12" t="s">
        <v>78</v>
      </c>
      <c r="J3513" s="13" t="s">
        <v>12294</v>
      </c>
      <c r="K3513" s="1" t="s">
        <v>11668</v>
      </c>
      <c r="L3513" s="1" t="s">
        <v>79</v>
      </c>
      <c r="M3513" s="1"/>
      <c r="N3513" s="1" t="s">
        <v>11669</v>
      </c>
      <c r="O3513" s="1" t="s">
        <v>11718</v>
      </c>
      <c r="P3513" s="1"/>
      <c r="Q3513" s="3" t="s">
        <v>12238</v>
      </c>
      <c r="R3513" s="2"/>
      <c r="S3513" s="2">
        <v>65500000</v>
      </c>
      <c r="T3513" s="4">
        <v>65500000</v>
      </c>
      <c r="U3513" s="4">
        <f t="shared" si="117"/>
        <v>73360000</v>
      </c>
      <c r="V3513" s="4"/>
      <c r="W3513" s="6">
        <v>2016</v>
      </c>
      <c r="X3513" s="4"/>
    </row>
    <row r="3514" spans="1:24" ht="69.75" customHeight="1" x14ac:dyDescent="0.2">
      <c r="A3514" s="8" t="s">
        <v>4623</v>
      </c>
      <c r="B3514" s="1" t="s">
        <v>12283</v>
      </c>
      <c r="C3514" s="5" t="s">
        <v>4579</v>
      </c>
      <c r="D3514" s="5" t="s">
        <v>4580</v>
      </c>
      <c r="E3514" s="5" t="s">
        <v>4580</v>
      </c>
      <c r="F3514" s="14" t="s">
        <v>4607</v>
      </c>
      <c r="G3514" s="11" t="s">
        <v>12279</v>
      </c>
      <c r="H3514" s="12">
        <v>0</v>
      </c>
      <c r="I3514" s="12" t="s">
        <v>78</v>
      </c>
      <c r="J3514" s="13" t="s">
        <v>12294</v>
      </c>
      <c r="K3514" s="1" t="s">
        <v>11668</v>
      </c>
      <c r="L3514" s="1" t="s">
        <v>79</v>
      </c>
      <c r="M3514" s="1"/>
      <c r="N3514" s="1" t="s">
        <v>11669</v>
      </c>
      <c r="O3514" s="1" t="s">
        <v>11718</v>
      </c>
      <c r="P3514" s="1"/>
      <c r="Q3514" s="3" t="s">
        <v>12238</v>
      </c>
      <c r="R3514" s="2"/>
      <c r="S3514" s="2">
        <v>47233010</v>
      </c>
      <c r="T3514" s="4">
        <v>47233010</v>
      </c>
      <c r="U3514" s="4">
        <f t="shared" si="117"/>
        <v>52900971.200000003</v>
      </c>
      <c r="V3514" s="4"/>
      <c r="W3514" s="6">
        <v>2016</v>
      </c>
      <c r="X3514" s="4"/>
    </row>
    <row r="3515" spans="1:24" ht="69.75" customHeight="1" x14ac:dyDescent="0.2">
      <c r="A3515" s="8" t="s">
        <v>4624</v>
      </c>
      <c r="B3515" s="1" t="s">
        <v>12283</v>
      </c>
      <c r="C3515" s="5" t="s">
        <v>4575</v>
      </c>
      <c r="D3515" s="5" t="s">
        <v>4576</v>
      </c>
      <c r="E3515" s="5" t="s">
        <v>4576</v>
      </c>
      <c r="F3515" s="14" t="s">
        <v>4608</v>
      </c>
      <c r="G3515" s="11" t="s">
        <v>12279</v>
      </c>
      <c r="H3515" s="12">
        <v>0</v>
      </c>
      <c r="I3515" s="12" t="s">
        <v>78</v>
      </c>
      <c r="J3515" s="13" t="s">
        <v>12294</v>
      </c>
      <c r="K3515" s="1" t="s">
        <v>11668</v>
      </c>
      <c r="L3515" s="1" t="s">
        <v>79</v>
      </c>
      <c r="M3515" s="1"/>
      <c r="N3515" s="1" t="s">
        <v>11669</v>
      </c>
      <c r="O3515" s="1" t="s">
        <v>11718</v>
      </c>
      <c r="P3515" s="1"/>
      <c r="Q3515" s="3" t="s">
        <v>12238</v>
      </c>
      <c r="R3515" s="2"/>
      <c r="S3515" s="2">
        <v>2265200</v>
      </c>
      <c r="T3515" s="4">
        <v>2265200</v>
      </c>
      <c r="U3515" s="4">
        <f t="shared" si="117"/>
        <v>2537024.0000000005</v>
      </c>
      <c r="V3515" s="4"/>
      <c r="W3515" s="6">
        <v>2016</v>
      </c>
      <c r="X3515" s="4"/>
    </row>
    <row r="3516" spans="1:24" ht="69.75" customHeight="1" x14ac:dyDescent="0.2">
      <c r="A3516" s="8" t="s">
        <v>4625</v>
      </c>
      <c r="B3516" s="1" t="s">
        <v>12283</v>
      </c>
      <c r="C3516" s="5" t="s">
        <v>11662</v>
      </c>
      <c r="D3516" s="5" t="s">
        <v>11663</v>
      </c>
      <c r="E3516" s="5" t="s">
        <v>11664</v>
      </c>
      <c r="F3516" s="14" t="s">
        <v>4609</v>
      </c>
      <c r="G3516" s="11" t="s">
        <v>12279</v>
      </c>
      <c r="H3516" s="12">
        <v>0</v>
      </c>
      <c r="I3516" s="12" t="s">
        <v>78</v>
      </c>
      <c r="J3516" s="13" t="s">
        <v>12294</v>
      </c>
      <c r="K3516" s="1" t="s">
        <v>11668</v>
      </c>
      <c r="L3516" s="1" t="s">
        <v>79</v>
      </c>
      <c r="M3516" s="1"/>
      <c r="N3516" s="1" t="s">
        <v>11669</v>
      </c>
      <c r="O3516" s="1" t="s">
        <v>11718</v>
      </c>
      <c r="P3516" s="1"/>
      <c r="Q3516" s="3" t="s">
        <v>12238</v>
      </c>
      <c r="R3516" s="2"/>
      <c r="S3516" s="2">
        <v>21893289</v>
      </c>
      <c r="T3516" s="4">
        <v>21893289</v>
      </c>
      <c r="U3516" s="4">
        <f t="shared" si="117"/>
        <v>24520483.680000003</v>
      </c>
      <c r="V3516" s="4"/>
      <c r="W3516" s="6">
        <v>2016</v>
      </c>
      <c r="X3516" s="4"/>
    </row>
    <row r="3517" spans="1:24" ht="69.75" customHeight="1" x14ac:dyDescent="0.2">
      <c r="A3517" s="8" t="s">
        <v>4626</v>
      </c>
      <c r="B3517" s="1" t="s">
        <v>12283</v>
      </c>
      <c r="C3517" s="5" t="s">
        <v>11662</v>
      </c>
      <c r="D3517" s="5" t="s">
        <v>11663</v>
      </c>
      <c r="E3517" s="5" t="s">
        <v>11664</v>
      </c>
      <c r="F3517" s="14" t="s">
        <v>4610</v>
      </c>
      <c r="G3517" s="11" t="s">
        <v>12279</v>
      </c>
      <c r="H3517" s="12">
        <v>0</v>
      </c>
      <c r="I3517" s="12" t="s">
        <v>78</v>
      </c>
      <c r="J3517" s="13" t="s">
        <v>12294</v>
      </c>
      <c r="K3517" s="1" t="s">
        <v>11668</v>
      </c>
      <c r="L3517" s="1" t="s">
        <v>79</v>
      </c>
      <c r="M3517" s="1"/>
      <c r="N3517" s="1" t="s">
        <v>11669</v>
      </c>
      <c r="O3517" s="1" t="s">
        <v>11718</v>
      </c>
      <c r="P3517" s="1"/>
      <c r="Q3517" s="3" t="s">
        <v>12238</v>
      </c>
      <c r="R3517" s="2"/>
      <c r="S3517" s="2">
        <v>11076000</v>
      </c>
      <c r="T3517" s="4">
        <v>11076000</v>
      </c>
      <c r="U3517" s="4">
        <f t="shared" si="117"/>
        <v>12405120.000000002</v>
      </c>
      <c r="V3517" s="4"/>
      <c r="W3517" s="6">
        <v>2016</v>
      </c>
      <c r="X3517" s="4"/>
    </row>
    <row r="3518" spans="1:24" ht="69.75" customHeight="1" x14ac:dyDescent="0.2">
      <c r="A3518" s="8" t="s">
        <v>4627</v>
      </c>
      <c r="B3518" s="1" t="s">
        <v>12283</v>
      </c>
      <c r="C3518" s="5" t="s">
        <v>11662</v>
      </c>
      <c r="D3518" s="5" t="s">
        <v>11663</v>
      </c>
      <c r="E3518" s="5" t="s">
        <v>11664</v>
      </c>
      <c r="F3518" s="14" t="s">
        <v>4611</v>
      </c>
      <c r="G3518" s="11" t="s">
        <v>12279</v>
      </c>
      <c r="H3518" s="12">
        <v>0</v>
      </c>
      <c r="I3518" s="12" t="s">
        <v>78</v>
      </c>
      <c r="J3518" s="13" t="s">
        <v>12294</v>
      </c>
      <c r="K3518" s="1" t="s">
        <v>11668</v>
      </c>
      <c r="L3518" s="1" t="s">
        <v>79</v>
      </c>
      <c r="M3518" s="1"/>
      <c r="N3518" s="1" t="s">
        <v>11669</v>
      </c>
      <c r="O3518" s="1" t="s">
        <v>11718</v>
      </c>
      <c r="P3518" s="1"/>
      <c r="Q3518" s="3" t="s">
        <v>12238</v>
      </c>
      <c r="R3518" s="2"/>
      <c r="S3518" s="2">
        <v>7492698</v>
      </c>
      <c r="T3518" s="4">
        <v>7492698</v>
      </c>
      <c r="U3518" s="4">
        <f t="shared" si="117"/>
        <v>8391821.7600000016</v>
      </c>
      <c r="V3518" s="4"/>
      <c r="W3518" s="6">
        <v>2016</v>
      </c>
      <c r="X3518" s="4"/>
    </row>
    <row r="3519" spans="1:24" ht="69.75" customHeight="1" x14ac:dyDescent="0.2">
      <c r="A3519" s="8" t="s">
        <v>4628</v>
      </c>
      <c r="B3519" s="1" t="s">
        <v>12283</v>
      </c>
      <c r="C3519" s="5" t="s">
        <v>11662</v>
      </c>
      <c r="D3519" s="5" t="s">
        <v>11663</v>
      </c>
      <c r="E3519" s="5" t="s">
        <v>11664</v>
      </c>
      <c r="F3519" s="14" t="s">
        <v>4612</v>
      </c>
      <c r="G3519" s="11" t="s">
        <v>12279</v>
      </c>
      <c r="H3519" s="12">
        <v>0</v>
      </c>
      <c r="I3519" s="12" t="s">
        <v>78</v>
      </c>
      <c r="J3519" s="13" t="s">
        <v>12294</v>
      </c>
      <c r="K3519" s="1" t="s">
        <v>11668</v>
      </c>
      <c r="L3519" s="1" t="s">
        <v>79</v>
      </c>
      <c r="M3519" s="1"/>
      <c r="N3519" s="1" t="s">
        <v>11669</v>
      </c>
      <c r="O3519" s="1" t="s">
        <v>11718</v>
      </c>
      <c r="P3519" s="1"/>
      <c r="Q3519" s="3" t="s">
        <v>12238</v>
      </c>
      <c r="R3519" s="2"/>
      <c r="S3519" s="2">
        <v>70941000</v>
      </c>
      <c r="T3519" s="4">
        <v>70941000</v>
      </c>
      <c r="U3519" s="4">
        <f t="shared" si="117"/>
        <v>79453920.000000015</v>
      </c>
      <c r="V3519" s="4"/>
      <c r="W3519" s="6">
        <v>2016</v>
      </c>
      <c r="X3519" s="4"/>
    </row>
    <row r="3520" spans="1:24" ht="69.75" customHeight="1" x14ac:dyDescent="0.2">
      <c r="A3520" s="8" t="s">
        <v>4629</v>
      </c>
      <c r="B3520" s="1" t="s">
        <v>12283</v>
      </c>
      <c r="C3520" s="5" t="s">
        <v>11662</v>
      </c>
      <c r="D3520" s="5" t="s">
        <v>11663</v>
      </c>
      <c r="E3520" s="5" t="s">
        <v>11664</v>
      </c>
      <c r="F3520" s="14" t="s">
        <v>4613</v>
      </c>
      <c r="G3520" s="11" t="s">
        <v>12279</v>
      </c>
      <c r="H3520" s="12">
        <v>0</v>
      </c>
      <c r="I3520" s="12" t="s">
        <v>78</v>
      </c>
      <c r="J3520" s="13" t="s">
        <v>12294</v>
      </c>
      <c r="K3520" s="1" t="s">
        <v>11668</v>
      </c>
      <c r="L3520" s="1" t="s">
        <v>79</v>
      </c>
      <c r="M3520" s="1"/>
      <c r="N3520" s="1" t="s">
        <v>11669</v>
      </c>
      <c r="O3520" s="1" t="s">
        <v>11718</v>
      </c>
      <c r="P3520" s="1"/>
      <c r="Q3520" s="3" t="s">
        <v>12238</v>
      </c>
      <c r="R3520" s="2"/>
      <c r="S3520" s="2">
        <v>46866000</v>
      </c>
      <c r="T3520" s="4">
        <v>46866000</v>
      </c>
      <c r="U3520" s="4">
        <f t="shared" si="117"/>
        <v>52489920.000000007</v>
      </c>
      <c r="V3520" s="4"/>
      <c r="W3520" s="6">
        <v>2016</v>
      </c>
      <c r="X3520" s="4"/>
    </row>
    <row r="3521" spans="1:38" ht="69.75" customHeight="1" x14ac:dyDescent="0.2">
      <c r="A3521" s="8" t="s">
        <v>4630</v>
      </c>
      <c r="B3521" s="1" t="s">
        <v>12283</v>
      </c>
      <c r="C3521" s="5" t="s">
        <v>11662</v>
      </c>
      <c r="D3521" s="5" t="s">
        <v>11663</v>
      </c>
      <c r="E3521" s="5" t="s">
        <v>11664</v>
      </c>
      <c r="F3521" s="14" t="s">
        <v>4614</v>
      </c>
      <c r="G3521" s="11" t="s">
        <v>12279</v>
      </c>
      <c r="H3521" s="12">
        <v>0</v>
      </c>
      <c r="I3521" s="12" t="s">
        <v>78</v>
      </c>
      <c r="J3521" s="13" t="s">
        <v>12294</v>
      </c>
      <c r="K3521" s="1" t="s">
        <v>11668</v>
      </c>
      <c r="L3521" s="1" t="s">
        <v>79</v>
      </c>
      <c r="M3521" s="1"/>
      <c r="N3521" s="1" t="s">
        <v>11669</v>
      </c>
      <c r="O3521" s="1" t="s">
        <v>11718</v>
      </c>
      <c r="P3521" s="1"/>
      <c r="Q3521" s="3" t="s">
        <v>12238</v>
      </c>
      <c r="R3521" s="2"/>
      <c r="S3521" s="2">
        <v>43483000</v>
      </c>
      <c r="T3521" s="4">
        <v>43483000</v>
      </c>
      <c r="U3521" s="4">
        <f t="shared" si="117"/>
        <v>48700960.000000007</v>
      </c>
      <c r="V3521" s="4"/>
      <c r="W3521" s="6">
        <v>2016</v>
      </c>
      <c r="X3521" s="4"/>
    </row>
    <row r="3522" spans="1:38" ht="69.75" customHeight="1" x14ac:dyDescent="0.2">
      <c r="A3522" s="8" t="s">
        <v>4631</v>
      </c>
      <c r="B3522" s="1" t="s">
        <v>12283</v>
      </c>
      <c r="C3522" s="5" t="s">
        <v>4562</v>
      </c>
      <c r="D3522" s="5" t="s">
        <v>4563</v>
      </c>
      <c r="E3522" s="5" t="s">
        <v>4563</v>
      </c>
      <c r="F3522" s="14" t="s">
        <v>4615</v>
      </c>
      <c r="G3522" s="11" t="s">
        <v>12279</v>
      </c>
      <c r="H3522" s="12">
        <v>0</v>
      </c>
      <c r="I3522" s="12" t="s">
        <v>78</v>
      </c>
      <c r="J3522" s="13" t="s">
        <v>12294</v>
      </c>
      <c r="K3522" s="1" t="s">
        <v>11668</v>
      </c>
      <c r="L3522" s="1" t="s">
        <v>79</v>
      </c>
      <c r="M3522" s="1"/>
      <c r="N3522" s="1" t="s">
        <v>11669</v>
      </c>
      <c r="O3522" s="1" t="s">
        <v>11718</v>
      </c>
      <c r="P3522" s="1"/>
      <c r="Q3522" s="3" t="s">
        <v>12238</v>
      </c>
      <c r="R3522" s="2"/>
      <c r="S3522" s="2">
        <v>79000000</v>
      </c>
      <c r="T3522" s="4">
        <v>79000000</v>
      </c>
      <c r="U3522" s="4">
        <f t="shared" si="117"/>
        <v>88480000.000000015</v>
      </c>
      <c r="V3522" s="4"/>
      <c r="W3522" s="6">
        <v>2016</v>
      </c>
      <c r="X3522" s="4"/>
    </row>
    <row r="3523" spans="1:38" ht="69.75" customHeight="1" x14ac:dyDescent="0.2">
      <c r="A3523" s="8" t="s">
        <v>4632</v>
      </c>
      <c r="B3523" s="1" t="s">
        <v>12283</v>
      </c>
      <c r="C3523" s="5" t="s">
        <v>11662</v>
      </c>
      <c r="D3523" s="5" t="s">
        <v>11663</v>
      </c>
      <c r="E3523" s="5" t="s">
        <v>11664</v>
      </c>
      <c r="F3523" s="14" t="s">
        <v>4616</v>
      </c>
      <c r="G3523" s="11" t="s">
        <v>12279</v>
      </c>
      <c r="H3523" s="12">
        <v>0</v>
      </c>
      <c r="I3523" s="12" t="s">
        <v>78</v>
      </c>
      <c r="J3523" s="13" t="s">
        <v>12294</v>
      </c>
      <c r="K3523" s="1" t="s">
        <v>11668</v>
      </c>
      <c r="L3523" s="1" t="s">
        <v>79</v>
      </c>
      <c r="M3523" s="1"/>
      <c r="N3523" s="1" t="s">
        <v>11669</v>
      </c>
      <c r="O3523" s="1" t="s">
        <v>11718</v>
      </c>
      <c r="P3523" s="1"/>
      <c r="Q3523" s="3" t="s">
        <v>12238</v>
      </c>
      <c r="R3523" s="2"/>
      <c r="S3523" s="2">
        <v>70000000</v>
      </c>
      <c r="T3523" s="4">
        <v>70000000</v>
      </c>
      <c r="U3523" s="4">
        <f t="shared" ref="U3523:U3532" si="118">T3523*1.12</f>
        <v>78400000.000000015</v>
      </c>
      <c r="V3523" s="4"/>
      <c r="W3523" s="6">
        <v>2016</v>
      </c>
      <c r="X3523" s="4"/>
    </row>
    <row r="3524" spans="1:38" ht="69.75" customHeight="1" x14ac:dyDescent="0.2">
      <c r="A3524" s="8" t="s">
        <v>4633</v>
      </c>
      <c r="B3524" s="1" t="s">
        <v>12283</v>
      </c>
      <c r="C3524" s="5" t="s">
        <v>4581</v>
      </c>
      <c r="D3524" s="5" t="s">
        <v>4582</v>
      </c>
      <c r="E3524" s="5" t="s">
        <v>4582</v>
      </c>
      <c r="F3524" s="14" t="s">
        <v>4617</v>
      </c>
      <c r="G3524" s="11" t="s">
        <v>12279</v>
      </c>
      <c r="H3524" s="12">
        <v>0</v>
      </c>
      <c r="I3524" s="12" t="s">
        <v>78</v>
      </c>
      <c r="J3524" s="13" t="s">
        <v>12294</v>
      </c>
      <c r="K3524" s="1" t="s">
        <v>11668</v>
      </c>
      <c r="L3524" s="1" t="s">
        <v>79</v>
      </c>
      <c r="M3524" s="1"/>
      <c r="N3524" s="1" t="s">
        <v>11669</v>
      </c>
      <c r="O3524" s="1" t="s">
        <v>11718</v>
      </c>
      <c r="P3524" s="1"/>
      <c r="Q3524" s="3" t="s">
        <v>12238</v>
      </c>
      <c r="R3524" s="2"/>
      <c r="S3524" s="2">
        <v>3500000</v>
      </c>
      <c r="T3524" s="4">
        <v>3500000</v>
      </c>
      <c r="U3524" s="4">
        <f t="shared" si="118"/>
        <v>3920000.0000000005</v>
      </c>
      <c r="V3524" s="4"/>
      <c r="W3524" s="6">
        <v>2016</v>
      </c>
      <c r="X3524" s="4"/>
    </row>
    <row r="3525" spans="1:38" ht="69.75" customHeight="1" x14ac:dyDescent="0.2">
      <c r="A3525" s="8" t="s">
        <v>4634</v>
      </c>
      <c r="B3525" s="1" t="s">
        <v>12283</v>
      </c>
      <c r="C3525" s="5" t="s">
        <v>4583</v>
      </c>
      <c r="D3525" s="5" t="s">
        <v>4584</v>
      </c>
      <c r="E3525" s="5" t="s">
        <v>4584</v>
      </c>
      <c r="F3525" s="14" t="s">
        <v>4618</v>
      </c>
      <c r="G3525" s="11" t="s">
        <v>12279</v>
      </c>
      <c r="H3525" s="12">
        <v>0</v>
      </c>
      <c r="I3525" s="12" t="s">
        <v>78</v>
      </c>
      <c r="J3525" s="13" t="s">
        <v>12294</v>
      </c>
      <c r="K3525" s="1" t="s">
        <v>11668</v>
      </c>
      <c r="L3525" s="1" t="s">
        <v>79</v>
      </c>
      <c r="M3525" s="1"/>
      <c r="N3525" s="1" t="s">
        <v>11669</v>
      </c>
      <c r="O3525" s="1" t="s">
        <v>11718</v>
      </c>
      <c r="P3525" s="1"/>
      <c r="Q3525" s="3" t="s">
        <v>12238</v>
      </c>
      <c r="R3525" s="2"/>
      <c r="S3525" s="2">
        <v>3000000</v>
      </c>
      <c r="T3525" s="4">
        <v>3000000</v>
      </c>
      <c r="U3525" s="4">
        <f t="shared" si="118"/>
        <v>3360000.0000000005</v>
      </c>
      <c r="V3525" s="4"/>
      <c r="W3525" s="6">
        <v>2016</v>
      </c>
      <c r="X3525" s="4"/>
    </row>
    <row r="3526" spans="1:38" ht="69.75" customHeight="1" x14ac:dyDescent="0.2">
      <c r="A3526" s="8" t="s">
        <v>4635</v>
      </c>
      <c r="B3526" s="1" t="s">
        <v>12283</v>
      </c>
      <c r="C3526" s="5" t="s">
        <v>4575</v>
      </c>
      <c r="D3526" s="5" t="s">
        <v>4576</v>
      </c>
      <c r="E3526" s="5" t="s">
        <v>4576</v>
      </c>
      <c r="F3526" s="14" t="s">
        <v>4619</v>
      </c>
      <c r="G3526" s="11" t="s">
        <v>12279</v>
      </c>
      <c r="H3526" s="12">
        <v>0</v>
      </c>
      <c r="I3526" s="12" t="s">
        <v>78</v>
      </c>
      <c r="J3526" s="13" t="s">
        <v>12294</v>
      </c>
      <c r="K3526" s="1" t="s">
        <v>11668</v>
      </c>
      <c r="L3526" s="1" t="s">
        <v>79</v>
      </c>
      <c r="M3526" s="1"/>
      <c r="N3526" s="1" t="s">
        <v>11669</v>
      </c>
      <c r="O3526" s="1" t="s">
        <v>11718</v>
      </c>
      <c r="P3526" s="1"/>
      <c r="Q3526" s="3" t="s">
        <v>12238</v>
      </c>
      <c r="R3526" s="2"/>
      <c r="S3526" s="2">
        <v>10080000</v>
      </c>
      <c r="T3526" s="4">
        <v>10080000</v>
      </c>
      <c r="U3526" s="4">
        <f t="shared" si="118"/>
        <v>11289600.000000002</v>
      </c>
      <c r="V3526" s="4"/>
      <c r="W3526" s="6">
        <v>2016</v>
      </c>
      <c r="X3526" s="4"/>
    </row>
    <row r="3527" spans="1:38" ht="69.75" customHeight="1" x14ac:dyDescent="0.2">
      <c r="A3527" s="8" t="s">
        <v>4636</v>
      </c>
      <c r="B3527" s="1" t="s">
        <v>12283</v>
      </c>
      <c r="C3527" s="5" t="s">
        <v>4562</v>
      </c>
      <c r="D3527" s="5" t="s">
        <v>4563</v>
      </c>
      <c r="E3527" s="5" t="s">
        <v>4563</v>
      </c>
      <c r="F3527" s="14" t="s">
        <v>4620</v>
      </c>
      <c r="G3527" s="11" t="s">
        <v>12279</v>
      </c>
      <c r="H3527" s="12">
        <v>0</v>
      </c>
      <c r="I3527" s="12" t="s">
        <v>78</v>
      </c>
      <c r="J3527" s="13" t="s">
        <v>12294</v>
      </c>
      <c r="K3527" s="1" t="s">
        <v>11668</v>
      </c>
      <c r="L3527" s="1" t="s">
        <v>79</v>
      </c>
      <c r="M3527" s="1"/>
      <c r="N3527" s="1" t="s">
        <v>11669</v>
      </c>
      <c r="O3527" s="1" t="s">
        <v>11718</v>
      </c>
      <c r="P3527" s="1"/>
      <c r="Q3527" s="3" t="s">
        <v>12238</v>
      </c>
      <c r="R3527" s="2"/>
      <c r="S3527" s="2">
        <v>120000000</v>
      </c>
      <c r="T3527" s="4">
        <v>120000000</v>
      </c>
      <c r="U3527" s="4">
        <f t="shared" si="118"/>
        <v>134400000</v>
      </c>
      <c r="V3527" s="4"/>
      <c r="W3527" s="6">
        <v>2016</v>
      </c>
      <c r="X3527" s="4"/>
    </row>
    <row r="3528" spans="1:38" ht="69.75" customHeight="1" x14ac:dyDescent="0.2">
      <c r="A3528" s="8" t="s">
        <v>4637</v>
      </c>
      <c r="B3528" s="1" t="s">
        <v>12283</v>
      </c>
      <c r="C3528" s="5" t="s">
        <v>4659</v>
      </c>
      <c r="D3528" s="5" t="s">
        <v>4660</v>
      </c>
      <c r="E3528" s="5" t="s">
        <v>4660</v>
      </c>
      <c r="F3528" s="14" t="s">
        <v>4653</v>
      </c>
      <c r="G3528" s="11" t="s">
        <v>12279</v>
      </c>
      <c r="H3528" s="12">
        <v>0</v>
      </c>
      <c r="I3528" s="12" t="s">
        <v>78</v>
      </c>
      <c r="J3528" s="13" t="s">
        <v>12294</v>
      </c>
      <c r="K3528" s="1" t="s">
        <v>11668</v>
      </c>
      <c r="L3528" s="1" t="s">
        <v>79</v>
      </c>
      <c r="M3528" s="1"/>
      <c r="N3528" s="1" t="s">
        <v>11667</v>
      </c>
      <c r="O3528" s="1" t="s">
        <v>11718</v>
      </c>
      <c r="P3528" s="1"/>
      <c r="Q3528" s="3" t="s">
        <v>12238</v>
      </c>
      <c r="R3528" s="2"/>
      <c r="S3528" s="2">
        <v>279585000</v>
      </c>
      <c r="T3528" s="4">
        <v>279585000</v>
      </c>
      <c r="U3528" s="4">
        <f t="shared" si="118"/>
        <v>313135200</v>
      </c>
      <c r="V3528" s="4"/>
      <c r="W3528" s="6">
        <v>2016</v>
      </c>
      <c r="X3528" s="4"/>
    </row>
    <row r="3529" spans="1:38" ht="69.75" customHeight="1" x14ac:dyDescent="0.2">
      <c r="A3529" s="8" t="s">
        <v>4638</v>
      </c>
      <c r="B3529" s="1" t="s">
        <v>12283</v>
      </c>
      <c r="C3529" s="5" t="s">
        <v>11662</v>
      </c>
      <c r="D3529" s="5" t="s">
        <v>11663</v>
      </c>
      <c r="E3529" s="5" t="s">
        <v>11664</v>
      </c>
      <c r="F3529" s="14" t="s">
        <v>4260</v>
      </c>
      <c r="G3529" s="11" t="s">
        <v>77</v>
      </c>
      <c r="H3529" s="12">
        <v>0</v>
      </c>
      <c r="I3529" s="12" t="s">
        <v>78</v>
      </c>
      <c r="J3529" s="13" t="s">
        <v>12294</v>
      </c>
      <c r="K3529" s="1" t="s">
        <v>11668</v>
      </c>
      <c r="L3529" s="1" t="s">
        <v>79</v>
      </c>
      <c r="M3529" s="1"/>
      <c r="N3529" s="1" t="s">
        <v>11667</v>
      </c>
      <c r="O3529" s="1" t="s">
        <v>11718</v>
      </c>
      <c r="P3529" s="1"/>
      <c r="Q3529" s="3" t="s">
        <v>12238</v>
      </c>
      <c r="R3529" s="2"/>
      <c r="S3529" s="2">
        <v>30429878089</v>
      </c>
      <c r="T3529" s="4">
        <v>30429878089</v>
      </c>
      <c r="U3529" s="4">
        <f t="shared" si="118"/>
        <v>34081463459.680004</v>
      </c>
      <c r="V3529" s="4"/>
      <c r="W3529" s="6">
        <v>2016</v>
      </c>
      <c r="X3529" s="4"/>
    </row>
    <row r="3530" spans="1:38" ht="69.75" customHeight="1" x14ac:dyDescent="0.2">
      <c r="A3530" s="8" t="s">
        <v>4639</v>
      </c>
      <c r="B3530" s="1" t="s">
        <v>12283</v>
      </c>
      <c r="C3530" s="5" t="s">
        <v>4651</v>
      </c>
      <c r="D3530" s="5" t="s">
        <v>4652</v>
      </c>
      <c r="E3530" s="5" t="s">
        <v>4652</v>
      </c>
      <c r="F3530" s="14" t="s">
        <v>4645</v>
      </c>
      <c r="G3530" s="11" t="s">
        <v>12279</v>
      </c>
      <c r="H3530" s="12">
        <v>0</v>
      </c>
      <c r="I3530" s="12" t="s">
        <v>78</v>
      </c>
      <c r="J3530" s="13" t="s">
        <v>12294</v>
      </c>
      <c r="K3530" s="1" t="s">
        <v>11668</v>
      </c>
      <c r="L3530" s="1" t="s">
        <v>79</v>
      </c>
      <c r="M3530" s="1"/>
      <c r="N3530" s="1" t="s">
        <v>11667</v>
      </c>
      <c r="O3530" s="1" t="s">
        <v>11718</v>
      </c>
      <c r="P3530" s="1"/>
      <c r="Q3530" s="3" t="s">
        <v>12238</v>
      </c>
      <c r="R3530" s="2"/>
      <c r="S3530" s="2">
        <v>37500000</v>
      </c>
      <c r="T3530" s="4">
        <v>37500000</v>
      </c>
      <c r="U3530" s="4">
        <f t="shared" si="118"/>
        <v>42000000.000000007</v>
      </c>
      <c r="V3530" s="4"/>
      <c r="W3530" s="6">
        <v>2016</v>
      </c>
      <c r="X3530" s="4"/>
    </row>
    <row r="3531" spans="1:38" ht="69.75" customHeight="1" x14ac:dyDescent="0.2">
      <c r="A3531" s="8" t="s">
        <v>4640</v>
      </c>
      <c r="B3531" s="1" t="s">
        <v>12283</v>
      </c>
      <c r="C3531" s="5" t="s">
        <v>11662</v>
      </c>
      <c r="D3531" s="5" t="s">
        <v>11663</v>
      </c>
      <c r="E3531" s="5" t="s">
        <v>11664</v>
      </c>
      <c r="F3531" s="14" t="s">
        <v>4677</v>
      </c>
      <c r="G3531" s="11" t="s">
        <v>12279</v>
      </c>
      <c r="H3531" s="12">
        <v>0</v>
      </c>
      <c r="I3531" s="12" t="s">
        <v>78</v>
      </c>
      <c r="J3531" s="13" t="s">
        <v>12294</v>
      </c>
      <c r="K3531" s="1" t="s">
        <v>11668</v>
      </c>
      <c r="L3531" s="1" t="s">
        <v>79</v>
      </c>
      <c r="M3531" s="1"/>
      <c r="N3531" s="1" t="s">
        <v>11667</v>
      </c>
      <c r="O3531" s="1" t="s">
        <v>11718</v>
      </c>
      <c r="P3531" s="1"/>
      <c r="Q3531" s="3" t="s">
        <v>12238</v>
      </c>
      <c r="R3531" s="2"/>
      <c r="S3531" s="2">
        <v>165000000</v>
      </c>
      <c r="T3531" s="4">
        <v>165000000</v>
      </c>
      <c r="U3531" s="4">
        <f t="shared" si="118"/>
        <v>184800000.00000003</v>
      </c>
      <c r="V3531" s="4"/>
      <c r="W3531" s="6">
        <v>2016</v>
      </c>
      <c r="X3531" s="4"/>
    </row>
    <row r="3532" spans="1:38" ht="69.75" customHeight="1" x14ac:dyDescent="0.2">
      <c r="A3532" s="8" t="s">
        <v>4641</v>
      </c>
      <c r="B3532" s="1" t="s">
        <v>12283</v>
      </c>
      <c r="C3532" s="5" t="s">
        <v>4668</v>
      </c>
      <c r="D3532" s="5" t="s">
        <v>4669</v>
      </c>
      <c r="E3532" s="5" t="s">
        <v>4669</v>
      </c>
      <c r="F3532" s="14" t="s">
        <v>11897</v>
      </c>
      <c r="G3532" s="11" t="s">
        <v>77</v>
      </c>
      <c r="H3532" s="12">
        <v>0</v>
      </c>
      <c r="I3532" s="12" t="s">
        <v>78</v>
      </c>
      <c r="J3532" s="13" t="s">
        <v>12294</v>
      </c>
      <c r="K3532" s="1" t="s">
        <v>11668</v>
      </c>
      <c r="L3532" s="1" t="s">
        <v>79</v>
      </c>
      <c r="M3532" s="1"/>
      <c r="N3532" s="1" t="s">
        <v>11667</v>
      </c>
      <c r="O3532" s="1" t="s">
        <v>11718</v>
      </c>
      <c r="P3532" s="1"/>
      <c r="Q3532" s="3" t="s">
        <v>12238</v>
      </c>
      <c r="R3532" s="2"/>
      <c r="S3532" s="2">
        <v>110117000</v>
      </c>
      <c r="T3532" s="4">
        <v>110117000</v>
      </c>
      <c r="U3532" s="4">
        <f t="shared" si="118"/>
        <v>123331040.00000001</v>
      </c>
      <c r="V3532" s="4"/>
      <c r="W3532" s="6">
        <v>2016</v>
      </c>
      <c r="X3532" s="4"/>
    </row>
    <row r="3533" spans="1:38" s="55" customFormat="1" ht="25.5" customHeight="1" x14ac:dyDescent="0.2">
      <c r="A3533" s="61" t="s">
        <v>12286</v>
      </c>
      <c r="B3533" s="62"/>
      <c r="C3533" s="77"/>
      <c r="D3533" s="52"/>
      <c r="E3533" s="52"/>
      <c r="F3533" s="52"/>
      <c r="G3533" s="41"/>
      <c r="H3533" s="41"/>
      <c r="I3533" s="41"/>
      <c r="J3533" s="41"/>
      <c r="K3533" s="41"/>
      <c r="L3533" s="41"/>
      <c r="M3533" s="41"/>
      <c r="N3533" s="41"/>
      <c r="O3533" s="41"/>
      <c r="P3533" s="41"/>
      <c r="Q3533" s="41"/>
      <c r="R3533" s="41"/>
      <c r="S3533" s="41"/>
      <c r="T3533" s="57">
        <f>SUM(T3459:T3532)</f>
        <v>33401301405.5</v>
      </c>
      <c r="U3533" s="57">
        <f>SUM(U3459:U3532)</f>
        <v>37409457574.160004</v>
      </c>
      <c r="V3533" s="53"/>
      <c r="W3533" s="54"/>
      <c r="X3533" s="54"/>
      <c r="Y3533" s="21"/>
      <c r="Z3533" s="21"/>
      <c r="AA3533" s="21"/>
      <c r="AB3533" s="21"/>
      <c r="AC3533" s="21"/>
      <c r="AD3533" s="21"/>
      <c r="AE3533" s="21"/>
      <c r="AF3533" s="21"/>
      <c r="AG3533" s="21"/>
      <c r="AH3533" s="21"/>
      <c r="AI3533" s="21"/>
      <c r="AJ3533" s="21"/>
      <c r="AK3533" s="21"/>
      <c r="AL3533" s="21"/>
    </row>
    <row r="3534" spans="1:38" ht="12.75" customHeight="1" x14ac:dyDescent="0.2">
      <c r="A3534" s="35"/>
      <c r="B3534" s="59"/>
      <c r="C3534" s="36"/>
      <c r="D3534" s="46"/>
      <c r="E3534" s="46"/>
      <c r="F3534" s="46"/>
      <c r="G3534" s="47"/>
      <c r="H3534" s="47"/>
      <c r="I3534" s="47"/>
      <c r="J3534" s="47"/>
      <c r="K3534" s="47"/>
      <c r="L3534" s="47"/>
      <c r="M3534" s="47"/>
      <c r="N3534" s="47"/>
      <c r="O3534" s="47"/>
      <c r="P3534" s="47"/>
      <c r="Q3534" s="47"/>
      <c r="R3534" s="47"/>
      <c r="S3534" s="47"/>
      <c r="T3534" s="51"/>
      <c r="U3534" s="51"/>
      <c r="V3534" s="47"/>
      <c r="W3534" s="30"/>
      <c r="X3534" s="30"/>
    </row>
    <row r="3535" spans="1:38" ht="22.5" customHeight="1" x14ac:dyDescent="0.2">
      <c r="A3535" s="61" t="s">
        <v>28</v>
      </c>
      <c r="B3535" s="62"/>
      <c r="C3535" s="62"/>
      <c r="D3535" s="36"/>
      <c r="E3535" s="36"/>
      <c r="F3535" s="36"/>
      <c r="G3535" s="28"/>
      <c r="H3535" s="28"/>
      <c r="I3535" s="28"/>
      <c r="J3535" s="28"/>
      <c r="K3535" s="28"/>
      <c r="L3535" s="28"/>
      <c r="M3535" s="28"/>
      <c r="N3535" s="28"/>
      <c r="O3535" s="28"/>
      <c r="P3535" s="28"/>
      <c r="Q3535" s="28"/>
      <c r="R3535" s="28"/>
      <c r="S3535" s="28"/>
      <c r="T3535" s="28"/>
      <c r="U3535" s="29"/>
      <c r="V3535" s="29"/>
      <c r="W3535" s="30"/>
      <c r="X3535" s="30"/>
    </row>
    <row r="3536" spans="1:38" ht="69.75" customHeight="1" x14ac:dyDescent="0.2">
      <c r="A3536" s="8" t="s">
        <v>29</v>
      </c>
      <c r="B3536" s="1" t="s">
        <v>12283</v>
      </c>
      <c r="C3536" s="5" t="s">
        <v>3924</v>
      </c>
      <c r="D3536" s="5" t="s">
        <v>3925</v>
      </c>
      <c r="E3536" s="5" t="s">
        <v>3925</v>
      </c>
      <c r="F3536" s="14" t="s">
        <v>3926</v>
      </c>
      <c r="G3536" s="11" t="s">
        <v>11672</v>
      </c>
      <c r="H3536" s="12">
        <v>0.5</v>
      </c>
      <c r="I3536" s="12" t="s">
        <v>78</v>
      </c>
      <c r="J3536" s="13" t="s">
        <v>12294</v>
      </c>
      <c r="K3536" s="1" t="s">
        <v>11668</v>
      </c>
      <c r="L3536" s="1" t="s">
        <v>79</v>
      </c>
      <c r="M3536" s="1"/>
      <c r="N3536" s="1" t="s">
        <v>11667</v>
      </c>
      <c r="O3536" s="1" t="s">
        <v>11718</v>
      </c>
      <c r="P3536" s="1"/>
      <c r="Q3536" s="3" t="s">
        <v>12237</v>
      </c>
      <c r="R3536" s="2"/>
      <c r="S3536" s="2">
        <v>4248000</v>
      </c>
      <c r="T3536" s="4">
        <v>4248000</v>
      </c>
      <c r="U3536" s="4">
        <f>T3536*1.12</f>
        <v>4757760</v>
      </c>
      <c r="V3536" s="4"/>
      <c r="W3536" s="6">
        <v>2016</v>
      </c>
      <c r="X3536" s="4"/>
    </row>
    <row r="3537" spans="1:24" ht="69.75" customHeight="1" x14ac:dyDescent="0.2">
      <c r="A3537" s="8" t="s">
        <v>30</v>
      </c>
      <c r="B3537" s="1" t="s">
        <v>12283</v>
      </c>
      <c r="C3537" s="5" t="s">
        <v>3927</v>
      </c>
      <c r="D3537" s="5" t="s">
        <v>3928</v>
      </c>
      <c r="E3537" s="5" t="s">
        <v>3928</v>
      </c>
      <c r="F3537" s="14" t="s">
        <v>3929</v>
      </c>
      <c r="G3537" s="11" t="s">
        <v>77</v>
      </c>
      <c r="H3537" s="12">
        <v>0.8</v>
      </c>
      <c r="I3537" s="12" t="s">
        <v>78</v>
      </c>
      <c r="J3537" s="13" t="s">
        <v>12294</v>
      </c>
      <c r="K3537" s="1" t="s">
        <v>11701</v>
      </c>
      <c r="L3537" s="1" t="s">
        <v>79</v>
      </c>
      <c r="M3537" s="1"/>
      <c r="N3537" s="1" t="s">
        <v>81</v>
      </c>
      <c r="O3537" s="1" t="s">
        <v>11718</v>
      </c>
      <c r="P3537" s="1"/>
      <c r="Q3537" s="3" t="s">
        <v>12237</v>
      </c>
      <c r="R3537" s="2"/>
      <c r="S3537" s="2">
        <v>6410990</v>
      </c>
      <c r="T3537" s="4">
        <v>6410990</v>
      </c>
      <c r="U3537" s="4">
        <f t="shared" ref="U3537:U3600" si="119">T3537*1.12</f>
        <v>7180308.8000000007</v>
      </c>
      <c r="V3537" s="4"/>
      <c r="W3537" s="6">
        <v>2016</v>
      </c>
      <c r="X3537" s="4"/>
    </row>
    <row r="3538" spans="1:24" ht="69.75" customHeight="1" x14ac:dyDescent="0.2">
      <c r="A3538" s="8" t="s">
        <v>31</v>
      </c>
      <c r="B3538" s="1" t="s">
        <v>12283</v>
      </c>
      <c r="C3538" s="5" t="s">
        <v>3930</v>
      </c>
      <c r="D3538" s="5" t="s">
        <v>3931</v>
      </c>
      <c r="E3538" s="5" t="s">
        <v>3932</v>
      </c>
      <c r="F3538" s="14" t="s">
        <v>3933</v>
      </c>
      <c r="G3538" s="11" t="s">
        <v>77</v>
      </c>
      <c r="H3538" s="12">
        <v>1</v>
      </c>
      <c r="I3538" s="12" t="s">
        <v>78</v>
      </c>
      <c r="J3538" s="13" t="s">
        <v>12294</v>
      </c>
      <c r="K3538" s="1" t="s">
        <v>11668</v>
      </c>
      <c r="L3538" s="1" t="s">
        <v>79</v>
      </c>
      <c r="M3538" s="1"/>
      <c r="N3538" s="1" t="s">
        <v>11667</v>
      </c>
      <c r="O3538" s="1" t="s">
        <v>11718</v>
      </c>
      <c r="P3538" s="1"/>
      <c r="Q3538" s="3" t="s">
        <v>12237</v>
      </c>
      <c r="R3538" s="2"/>
      <c r="S3538" s="2">
        <v>75500</v>
      </c>
      <c r="T3538" s="4">
        <v>75500</v>
      </c>
      <c r="U3538" s="4">
        <f t="shared" si="119"/>
        <v>84560.000000000015</v>
      </c>
      <c r="V3538" s="4"/>
      <c r="W3538" s="6">
        <v>2016</v>
      </c>
      <c r="X3538" s="4"/>
    </row>
    <row r="3539" spans="1:24" ht="69.75" customHeight="1" x14ac:dyDescent="0.2">
      <c r="A3539" s="8" t="s">
        <v>3574</v>
      </c>
      <c r="B3539" s="1" t="s">
        <v>12283</v>
      </c>
      <c r="C3539" s="5" t="s">
        <v>3930</v>
      </c>
      <c r="D3539" s="5" t="s">
        <v>3931</v>
      </c>
      <c r="E3539" s="5" t="s">
        <v>3932</v>
      </c>
      <c r="F3539" s="14" t="s">
        <v>3934</v>
      </c>
      <c r="G3539" s="11" t="s">
        <v>77</v>
      </c>
      <c r="H3539" s="12">
        <v>1</v>
      </c>
      <c r="I3539" s="12" t="s">
        <v>78</v>
      </c>
      <c r="J3539" s="13" t="s">
        <v>12294</v>
      </c>
      <c r="K3539" s="1" t="s">
        <v>11668</v>
      </c>
      <c r="L3539" s="1" t="s">
        <v>79</v>
      </c>
      <c r="M3539" s="1"/>
      <c r="N3539" s="1" t="s">
        <v>11667</v>
      </c>
      <c r="O3539" s="1" t="s">
        <v>11718</v>
      </c>
      <c r="P3539" s="1"/>
      <c r="Q3539" s="3" t="s">
        <v>12237</v>
      </c>
      <c r="R3539" s="2"/>
      <c r="S3539" s="2">
        <v>45000</v>
      </c>
      <c r="T3539" s="4">
        <v>45000</v>
      </c>
      <c r="U3539" s="4">
        <f t="shared" si="119"/>
        <v>50400.000000000007</v>
      </c>
      <c r="V3539" s="4"/>
      <c r="W3539" s="6">
        <v>2016</v>
      </c>
      <c r="X3539" s="4"/>
    </row>
    <row r="3540" spans="1:24" ht="69.75" customHeight="1" x14ac:dyDescent="0.2">
      <c r="A3540" s="8" t="s">
        <v>3575</v>
      </c>
      <c r="B3540" s="1" t="s">
        <v>12283</v>
      </c>
      <c r="C3540" s="5" t="s">
        <v>3930</v>
      </c>
      <c r="D3540" s="5" t="s">
        <v>3931</v>
      </c>
      <c r="E3540" s="5" t="s">
        <v>3932</v>
      </c>
      <c r="F3540" s="14" t="s">
        <v>3935</v>
      </c>
      <c r="G3540" s="11" t="s">
        <v>77</v>
      </c>
      <c r="H3540" s="12">
        <v>1</v>
      </c>
      <c r="I3540" s="12" t="s">
        <v>78</v>
      </c>
      <c r="J3540" s="13" t="s">
        <v>12294</v>
      </c>
      <c r="K3540" s="1" t="s">
        <v>11668</v>
      </c>
      <c r="L3540" s="1" t="s">
        <v>79</v>
      </c>
      <c r="M3540" s="1"/>
      <c r="N3540" s="1" t="s">
        <v>11667</v>
      </c>
      <c r="O3540" s="1" t="s">
        <v>11718</v>
      </c>
      <c r="P3540" s="1"/>
      <c r="Q3540" s="3" t="s">
        <v>12237</v>
      </c>
      <c r="R3540" s="2"/>
      <c r="S3540" s="2">
        <v>7000</v>
      </c>
      <c r="T3540" s="4">
        <v>7000</v>
      </c>
      <c r="U3540" s="4">
        <f t="shared" si="119"/>
        <v>7840.0000000000009</v>
      </c>
      <c r="V3540" s="4"/>
      <c r="W3540" s="6">
        <v>2016</v>
      </c>
      <c r="X3540" s="4"/>
    </row>
    <row r="3541" spans="1:24" ht="69.75" customHeight="1" x14ac:dyDescent="0.2">
      <c r="A3541" s="8" t="s">
        <v>3577</v>
      </c>
      <c r="B3541" s="1" t="s">
        <v>12283</v>
      </c>
      <c r="C3541" s="5" t="s">
        <v>3936</v>
      </c>
      <c r="D3541" s="5" t="s">
        <v>3576</v>
      </c>
      <c r="E3541" s="5" t="s">
        <v>3576</v>
      </c>
      <c r="F3541" s="14" t="s">
        <v>3937</v>
      </c>
      <c r="G3541" s="11" t="s">
        <v>77</v>
      </c>
      <c r="H3541" s="12">
        <v>1</v>
      </c>
      <c r="I3541" s="12" t="s">
        <v>78</v>
      </c>
      <c r="J3541" s="13" t="s">
        <v>12294</v>
      </c>
      <c r="K3541" s="1" t="s">
        <v>11668</v>
      </c>
      <c r="L3541" s="1" t="s">
        <v>79</v>
      </c>
      <c r="M3541" s="1"/>
      <c r="N3541" s="1" t="s">
        <v>11667</v>
      </c>
      <c r="O3541" s="1" t="s">
        <v>11718</v>
      </c>
      <c r="P3541" s="1"/>
      <c r="Q3541" s="3" t="s">
        <v>12237</v>
      </c>
      <c r="R3541" s="2"/>
      <c r="S3541" s="2">
        <v>700000</v>
      </c>
      <c r="T3541" s="4">
        <v>700000</v>
      </c>
      <c r="U3541" s="4">
        <f t="shared" si="119"/>
        <v>784000.00000000012</v>
      </c>
      <c r="V3541" s="4"/>
      <c r="W3541" s="6">
        <v>2016</v>
      </c>
      <c r="X3541" s="4"/>
    </row>
    <row r="3542" spans="1:24" ht="69.75" customHeight="1" x14ac:dyDescent="0.2">
      <c r="A3542" s="8" t="s">
        <v>3578</v>
      </c>
      <c r="B3542" s="1" t="s">
        <v>12283</v>
      </c>
      <c r="C3542" s="5" t="s">
        <v>3936</v>
      </c>
      <c r="D3542" s="5" t="s">
        <v>3576</v>
      </c>
      <c r="E3542" s="5" t="s">
        <v>3576</v>
      </c>
      <c r="F3542" s="14" t="s">
        <v>3938</v>
      </c>
      <c r="G3542" s="11" t="s">
        <v>77</v>
      </c>
      <c r="H3542" s="12">
        <v>1</v>
      </c>
      <c r="I3542" s="12" t="s">
        <v>78</v>
      </c>
      <c r="J3542" s="13" t="s">
        <v>12294</v>
      </c>
      <c r="K3542" s="1" t="s">
        <v>11668</v>
      </c>
      <c r="L3542" s="1" t="s">
        <v>79</v>
      </c>
      <c r="M3542" s="1"/>
      <c r="N3542" s="1" t="s">
        <v>11667</v>
      </c>
      <c r="O3542" s="1" t="s">
        <v>11718</v>
      </c>
      <c r="P3542" s="1"/>
      <c r="Q3542" s="3" t="s">
        <v>12237</v>
      </c>
      <c r="R3542" s="2"/>
      <c r="S3542" s="2">
        <v>370000</v>
      </c>
      <c r="T3542" s="4">
        <v>370000</v>
      </c>
      <c r="U3542" s="4">
        <f t="shared" si="119"/>
        <v>414400.00000000006</v>
      </c>
      <c r="V3542" s="4"/>
      <c r="W3542" s="6">
        <v>2016</v>
      </c>
      <c r="X3542" s="4"/>
    </row>
    <row r="3543" spans="1:24" ht="69.75" customHeight="1" x14ac:dyDescent="0.2">
      <c r="A3543" s="8" t="s">
        <v>3579</v>
      </c>
      <c r="B3543" s="1" t="s">
        <v>12283</v>
      </c>
      <c r="C3543" s="5" t="s">
        <v>3936</v>
      </c>
      <c r="D3543" s="5" t="s">
        <v>3576</v>
      </c>
      <c r="E3543" s="5" t="s">
        <v>3576</v>
      </c>
      <c r="F3543" s="14" t="s">
        <v>3939</v>
      </c>
      <c r="G3543" s="11" t="s">
        <v>77</v>
      </c>
      <c r="H3543" s="12">
        <v>1</v>
      </c>
      <c r="I3543" s="12" t="s">
        <v>78</v>
      </c>
      <c r="J3543" s="13" t="s">
        <v>12294</v>
      </c>
      <c r="K3543" s="1" t="s">
        <v>11668</v>
      </c>
      <c r="L3543" s="1" t="s">
        <v>79</v>
      </c>
      <c r="M3543" s="1"/>
      <c r="N3543" s="1" t="s">
        <v>11667</v>
      </c>
      <c r="O3543" s="1" t="s">
        <v>11718</v>
      </c>
      <c r="P3543" s="1"/>
      <c r="Q3543" s="3" t="s">
        <v>12237</v>
      </c>
      <c r="R3543" s="2"/>
      <c r="S3543" s="2">
        <v>45796</v>
      </c>
      <c r="T3543" s="4">
        <v>45796</v>
      </c>
      <c r="U3543" s="4">
        <f t="shared" si="119"/>
        <v>51291.520000000004</v>
      </c>
      <c r="V3543" s="4"/>
      <c r="W3543" s="6">
        <v>2016</v>
      </c>
      <c r="X3543" s="4"/>
    </row>
    <row r="3544" spans="1:24" ht="69.75" customHeight="1" x14ac:dyDescent="0.2">
      <c r="A3544" s="8" t="s">
        <v>3580</v>
      </c>
      <c r="B3544" s="1" t="s">
        <v>12283</v>
      </c>
      <c r="C3544" s="5" t="s">
        <v>3936</v>
      </c>
      <c r="D3544" s="5" t="s">
        <v>3576</v>
      </c>
      <c r="E3544" s="5" t="s">
        <v>3576</v>
      </c>
      <c r="F3544" s="14" t="s">
        <v>3940</v>
      </c>
      <c r="G3544" s="11" t="s">
        <v>77</v>
      </c>
      <c r="H3544" s="12">
        <v>1</v>
      </c>
      <c r="I3544" s="12" t="s">
        <v>78</v>
      </c>
      <c r="J3544" s="13" t="s">
        <v>12294</v>
      </c>
      <c r="K3544" s="1" t="s">
        <v>11668</v>
      </c>
      <c r="L3544" s="1" t="s">
        <v>79</v>
      </c>
      <c r="M3544" s="1"/>
      <c r="N3544" s="1" t="s">
        <v>11667</v>
      </c>
      <c r="O3544" s="1" t="s">
        <v>11718</v>
      </c>
      <c r="P3544" s="1"/>
      <c r="Q3544" s="3" t="s">
        <v>12237</v>
      </c>
      <c r="R3544" s="2"/>
      <c r="S3544" s="2">
        <v>500000</v>
      </c>
      <c r="T3544" s="4">
        <v>500000</v>
      </c>
      <c r="U3544" s="4">
        <f t="shared" si="119"/>
        <v>560000</v>
      </c>
      <c r="V3544" s="4"/>
      <c r="W3544" s="6">
        <v>2016</v>
      </c>
      <c r="X3544" s="4"/>
    </row>
    <row r="3545" spans="1:24" ht="69.75" customHeight="1" x14ac:dyDescent="0.2">
      <c r="A3545" s="8" t="s">
        <v>3581</v>
      </c>
      <c r="B3545" s="1" t="s">
        <v>12283</v>
      </c>
      <c r="C3545" s="5" t="s">
        <v>3936</v>
      </c>
      <c r="D3545" s="5" t="s">
        <v>3576</v>
      </c>
      <c r="E3545" s="5" t="s">
        <v>3576</v>
      </c>
      <c r="F3545" s="14" t="s">
        <v>3941</v>
      </c>
      <c r="G3545" s="11" t="s">
        <v>77</v>
      </c>
      <c r="H3545" s="12">
        <v>0.2</v>
      </c>
      <c r="I3545" s="12" t="s">
        <v>78</v>
      </c>
      <c r="J3545" s="13" t="s">
        <v>12294</v>
      </c>
      <c r="K3545" s="1" t="s">
        <v>11668</v>
      </c>
      <c r="L3545" s="1" t="s">
        <v>79</v>
      </c>
      <c r="M3545" s="1"/>
      <c r="N3545" s="1" t="s">
        <v>11667</v>
      </c>
      <c r="O3545" s="1" t="s">
        <v>11718</v>
      </c>
      <c r="P3545" s="1"/>
      <c r="Q3545" s="3" t="s">
        <v>12237</v>
      </c>
      <c r="R3545" s="2"/>
      <c r="S3545" s="2">
        <v>69024</v>
      </c>
      <c r="T3545" s="4">
        <v>69024</v>
      </c>
      <c r="U3545" s="4">
        <f t="shared" si="119"/>
        <v>77306.880000000005</v>
      </c>
      <c r="V3545" s="4"/>
      <c r="W3545" s="6">
        <v>2016</v>
      </c>
      <c r="X3545" s="4"/>
    </row>
    <row r="3546" spans="1:24" ht="69.75" customHeight="1" x14ac:dyDescent="0.2">
      <c r="A3546" s="8" t="s">
        <v>3582</v>
      </c>
      <c r="B3546" s="1" t="s">
        <v>12283</v>
      </c>
      <c r="C3546" s="5" t="s">
        <v>3936</v>
      </c>
      <c r="D3546" s="5" t="s">
        <v>3576</v>
      </c>
      <c r="E3546" s="5" t="s">
        <v>3576</v>
      </c>
      <c r="F3546" s="14" t="s">
        <v>3942</v>
      </c>
      <c r="G3546" s="11" t="s">
        <v>77</v>
      </c>
      <c r="H3546" s="12">
        <v>0.5</v>
      </c>
      <c r="I3546" s="12" t="s">
        <v>78</v>
      </c>
      <c r="J3546" s="13" t="s">
        <v>12294</v>
      </c>
      <c r="K3546" s="1" t="s">
        <v>11668</v>
      </c>
      <c r="L3546" s="1" t="s">
        <v>79</v>
      </c>
      <c r="M3546" s="1"/>
      <c r="N3546" s="1" t="s">
        <v>11667</v>
      </c>
      <c r="O3546" s="1" t="s">
        <v>11718</v>
      </c>
      <c r="P3546" s="1"/>
      <c r="Q3546" s="3" t="s">
        <v>12237</v>
      </c>
      <c r="R3546" s="2"/>
      <c r="S3546" s="2">
        <v>204480</v>
      </c>
      <c r="T3546" s="4">
        <v>204480</v>
      </c>
      <c r="U3546" s="4">
        <f t="shared" si="119"/>
        <v>229017.60000000003</v>
      </c>
      <c r="V3546" s="4"/>
      <c r="W3546" s="6">
        <v>2016</v>
      </c>
      <c r="X3546" s="4"/>
    </row>
    <row r="3547" spans="1:24" ht="69.75" customHeight="1" x14ac:dyDescent="0.2">
      <c r="A3547" s="8" t="s">
        <v>3583</v>
      </c>
      <c r="B3547" s="1" t="s">
        <v>12283</v>
      </c>
      <c r="C3547" s="5" t="s">
        <v>3943</v>
      </c>
      <c r="D3547" s="5" t="s">
        <v>3944</v>
      </c>
      <c r="E3547" s="5" t="s">
        <v>3945</v>
      </c>
      <c r="F3547" s="14" t="s">
        <v>3946</v>
      </c>
      <c r="G3547" s="11" t="s">
        <v>77</v>
      </c>
      <c r="H3547" s="12">
        <v>1</v>
      </c>
      <c r="I3547" s="12" t="s">
        <v>78</v>
      </c>
      <c r="J3547" s="13" t="s">
        <v>12294</v>
      </c>
      <c r="K3547" s="1" t="s">
        <v>11668</v>
      </c>
      <c r="L3547" s="1" t="s">
        <v>79</v>
      </c>
      <c r="M3547" s="1"/>
      <c r="N3547" s="1" t="s">
        <v>11667</v>
      </c>
      <c r="O3547" s="1" t="s">
        <v>11718</v>
      </c>
      <c r="P3547" s="1"/>
      <c r="Q3547" s="3" t="s">
        <v>12237</v>
      </c>
      <c r="R3547" s="2"/>
      <c r="S3547" s="2">
        <v>214286</v>
      </c>
      <c r="T3547" s="4">
        <v>214286</v>
      </c>
      <c r="U3547" s="4">
        <f t="shared" si="119"/>
        <v>240000.32000000004</v>
      </c>
      <c r="V3547" s="4"/>
      <c r="W3547" s="6">
        <v>2016</v>
      </c>
      <c r="X3547" s="4"/>
    </row>
    <row r="3548" spans="1:24" ht="69.75" customHeight="1" x14ac:dyDescent="0.2">
      <c r="A3548" s="8" t="s">
        <v>3584</v>
      </c>
      <c r="B3548" s="1" t="s">
        <v>12283</v>
      </c>
      <c r="C3548" s="5" t="s">
        <v>3947</v>
      </c>
      <c r="D3548" s="5" t="s">
        <v>3948</v>
      </c>
      <c r="E3548" s="5" t="s">
        <v>3948</v>
      </c>
      <c r="F3548" s="14" t="s">
        <v>3949</v>
      </c>
      <c r="G3548" s="11" t="s">
        <v>12279</v>
      </c>
      <c r="H3548" s="12">
        <v>0.8</v>
      </c>
      <c r="I3548" s="12" t="s">
        <v>78</v>
      </c>
      <c r="J3548" s="13" t="s">
        <v>12294</v>
      </c>
      <c r="K3548" s="1" t="s">
        <v>11668</v>
      </c>
      <c r="L3548" s="1" t="s">
        <v>79</v>
      </c>
      <c r="M3548" s="1"/>
      <c r="N3548" s="1" t="s">
        <v>11667</v>
      </c>
      <c r="O3548" s="1" t="s">
        <v>11718</v>
      </c>
      <c r="P3548" s="1"/>
      <c r="Q3548" s="3" t="s">
        <v>12237</v>
      </c>
      <c r="R3548" s="2"/>
      <c r="S3548" s="2">
        <v>6811200</v>
      </c>
      <c r="T3548" s="4">
        <v>6811200</v>
      </c>
      <c r="U3548" s="4">
        <f t="shared" si="119"/>
        <v>7628544.0000000009</v>
      </c>
      <c r="V3548" s="4"/>
      <c r="W3548" s="6">
        <v>2016</v>
      </c>
      <c r="X3548" s="4"/>
    </row>
    <row r="3549" spans="1:24" ht="69.75" customHeight="1" x14ac:dyDescent="0.2">
      <c r="A3549" s="8" t="s">
        <v>3585</v>
      </c>
      <c r="B3549" s="1" t="s">
        <v>12283</v>
      </c>
      <c r="C3549" s="5" t="s">
        <v>3947</v>
      </c>
      <c r="D3549" s="5" t="s">
        <v>3948</v>
      </c>
      <c r="E3549" s="5" t="s">
        <v>3948</v>
      </c>
      <c r="F3549" s="14" t="s">
        <v>3950</v>
      </c>
      <c r="G3549" s="11" t="s">
        <v>12279</v>
      </c>
      <c r="H3549" s="12">
        <v>0.8</v>
      </c>
      <c r="I3549" s="12" t="s">
        <v>78</v>
      </c>
      <c r="J3549" s="13" t="s">
        <v>12294</v>
      </c>
      <c r="K3549" s="1" t="s">
        <v>11668</v>
      </c>
      <c r="L3549" s="1" t="s">
        <v>79</v>
      </c>
      <c r="M3549" s="1"/>
      <c r="N3549" s="1" t="s">
        <v>11667</v>
      </c>
      <c r="O3549" s="1" t="s">
        <v>11718</v>
      </c>
      <c r="P3549" s="1"/>
      <c r="Q3549" s="3" t="s">
        <v>12237</v>
      </c>
      <c r="R3549" s="2"/>
      <c r="S3549" s="2">
        <v>12444800</v>
      </c>
      <c r="T3549" s="4">
        <v>12444800</v>
      </c>
      <c r="U3549" s="4">
        <f t="shared" si="119"/>
        <v>13938176.000000002</v>
      </c>
      <c r="V3549" s="4"/>
      <c r="W3549" s="6">
        <v>2016</v>
      </c>
      <c r="X3549" s="4"/>
    </row>
    <row r="3550" spans="1:24" ht="69.75" customHeight="1" x14ac:dyDescent="0.2">
      <c r="A3550" s="8" t="s">
        <v>3586</v>
      </c>
      <c r="B3550" s="1" t="s">
        <v>12283</v>
      </c>
      <c r="C3550" s="5" t="s">
        <v>3947</v>
      </c>
      <c r="D3550" s="5" t="s">
        <v>3948</v>
      </c>
      <c r="E3550" s="5" t="s">
        <v>3948</v>
      </c>
      <c r="F3550" s="14" t="s">
        <v>3951</v>
      </c>
      <c r="G3550" s="11" t="s">
        <v>12279</v>
      </c>
      <c r="H3550" s="12">
        <v>0.8</v>
      </c>
      <c r="I3550" s="12" t="s">
        <v>78</v>
      </c>
      <c r="J3550" s="13" t="s">
        <v>12294</v>
      </c>
      <c r="K3550" s="1" t="s">
        <v>11668</v>
      </c>
      <c r="L3550" s="1" t="s">
        <v>79</v>
      </c>
      <c r="M3550" s="1"/>
      <c r="N3550" s="1" t="s">
        <v>11667</v>
      </c>
      <c r="O3550" s="1" t="s">
        <v>11718</v>
      </c>
      <c r="P3550" s="1"/>
      <c r="Q3550" s="3" t="s">
        <v>12237</v>
      </c>
      <c r="R3550" s="2"/>
      <c r="S3550" s="2">
        <v>2000000</v>
      </c>
      <c r="T3550" s="4">
        <v>2000000</v>
      </c>
      <c r="U3550" s="4">
        <f t="shared" si="119"/>
        <v>2240000</v>
      </c>
      <c r="V3550" s="4"/>
      <c r="W3550" s="6">
        <v>2016</v>
      </c>
      <c r="X3550" s="4"/>
    </row>
    <row r="3551" spans="1:24" ht="69.75" customHeight="1" x14ac:dyDescent="0.2">
      <c r="A3551" s="8" t="s">
        <v>3587</v>
      </c>
      <c r="B3551" s="1" t="s">
        <v>12283</v>
      </c>
      <c r="C3551" s="5" t="s">
        <v>3947</v>
      </c>
      <c r="D3551" s="5" t="s">
        <v>3948</v>
      </c>
      <c r="E3551" s="5" t="s">
        <v>3948</v>
      </c>
      <c r="F3551" s="14" t="s">
        <v>11700</v>
      </c>
      <c r="G3551" s="11" t="s">
        <v>12279</v>
      </c>
      <c r="H3551" s="12">
        <v>0</v>
      </c>
      <c r="I3551" s="12" t="s">
        <v>78</v>
      </c>
      <c r="J3551" s="13" t="s">
        <v>12294</v>
      </c>
      <c r="K3551" s="1" t="s">
        <v>11668</v>
      </c>
      <c r="L3551" s="1" t="s">
        <v>79</v>
      </c>
      <c r="M3551" s="1"/>
      <c r="N3551" s="1" t="s">
        <v>11667</v>
      </c>
      <c r="O3551" s="1" t="s">
        <v>11718</v>
      </c>
      <c r="P3551" s="1"/>
      <c r="Q3551" s="3" t="s">
        <v>12237</v>
      </c>
      <c r="R3551" s="2"/>
      <c r="S3551" s="2">
        <v>1500000</v>
      </c>
      <c r="T3551" s="4">
        <v>1500000</v>
      </c>
      <c r="U3551" s="4">
        <f t="shared" si="119"/>
        <v>1680000.0000000002</v>
      </c>
      <c r="V3551" s="4"/>
      <c r="W3551" s="6">
        <v>2016</v>
      </c>
      <c r="X3551" s="4"/>
    </row>
    <row r="3552" spans="1:24" ht="69.75" customHeight="1" x14ac:dyDescent="0.2">
      <c r="A3552" s="8" t="s">
        <v>3588</v>
      </c>
      <c r="B3552" s="1" t="s">
        <v>12283</v>
      </c>
      <c r="C3552" s="5" t="s">
        <v>3952</v>
      </c>
      <c r="D3552" s="5" t="s">
        <v>3953</v>
      </c>
      <c r="E3552" s="5" t="s">
        <v>3953</v>
      </c>
      <c r="F3552" s="14" t="s">
        <v>3954</v>
      </c>
      <c r="G3552" s="11" t="s">
        <v>11672</v>
      </c>
      <c r="H3552" s="12">
        <v>0</v>
      </c>
      <c r="I3552" s="12" t="s">
        <v>78</v>
      </c>
      <c r="J3552" s="13" t="s">
        <v>12294</v>
      </c>
      <c r="K3552" s="1" t="s">
        <v>11668</v>
      </c>
      <c r="L3552" s="1" t="s">
        <v>79</v>
      </c>
      <c r="M3552" s="1"/>
      <c r="N3552" s="1" t="s">
        <v>11667</v>
      </c>
      <c r="O3552" s="1" t="s">
        <v>11718</v>
      </c>
      <c r="P3552" s="1"/>
      <c r="Q3552" s="3" t="s">
        <v>12237</v>
      </c>
      <c r="R3552" s="2"/>
      <c r="S3552" s="2">
        <v>1800000</v>
      </c>
      <c r="T3552" s="4">
        <v>1800000</v>
      </c>
      <c r="U3552" s="4">
        <f t="shared" si="119"/>
        <v>2016000.0000000002</v>
      </c>
      <c r="V3552" s="4"/>
      <c r="W3552" s="6">
        <v>2016</v>
      </c>
      <c r="X3552" s="4"/>
    </row>
    <row r="3553" spans="1:24" ht="69.75" customHeight="1" x14ac:dyDescent="0.2">
      <c r="A3553" s="8" t="s">
        <v>3590</v>
      </c>
      <c r="B3553" s="1" t="s">
        <v>12283</v>
      </c>
      <c r="C3553" s="5" t="s">
        <v>3947</v>
      </c>
      <c r="D3553" s="5" t="s">
        <v>3948</v>
      </c>
      <c r="E3553" s="5" t="s">
        <v>3948</v>
      </c>
      <c r="F3553" s="14" t="s">
        <v>3955</v>
      </c>
      <c r="G3553" s="11" t="s">
        <v>12279</v>
      </c>
      <c r="H3553" s="12">
        <v>0</v>
      </c>
      <c r="I3553" s="12" t="s">
        <v>78</v>
      </c>
      <c r="J3553" s="13" t="s">
        <v>12294</v>
      </c>
      <c r="K3553" s="1" t="s">
        <v>11668</v>
      </c>
      <c r="L3553" s="1" t="s">
        <v>79</v>
      </c>
      <c r="M3553" s="1"/>
      <c r="N3553" s="1" t="s">
        <v>11667</v>
      </c>
      <c r="O3553" s="1" t="s">
        <v>11718</v>
      </c>
      <c r="P3553" s="1"/>
      <c r="Q3553" s="3" t="s">
        <v>12237</v>
      </c>
      <c r="R3553" s="2"/>
      <c r="S3553" s="2">
        <v>3024000</v>
      </c>
      <c r="T3553" s="4">
        <v>3024000</v>
      </c>
      <c r="U3553" s="4">
        <f t="shared" si="119"/>
        <v>3386880.0000000005</v>
      </c>
      <c r="V3553" s="4"/>
      <c r="W3553" s="6">
        <v>2016</v>
      </c>
      <c r="X3553" s="4"/>
    </row>
    <row r="3554" spans="1:24" ht="69.75" customHeight="1" x14ac:dyDescent="0.2">
      <c r="A3554" s="8" t="s">
        <v>3591</v>
      </c>
      <c r="B3554" s="1" t="s">
        <v>12283</v>
      </c>
      <c r="C3554" s="5" t="s">
        <v>3947</v>
      </c>
      <c r="D3554" s="5" t="s">
        <v>3948</v>
      </c>
      <c r="E3554" s="5" t="s">
        <v>3948</v>
      </c>
      <c r="F3554" s="14" t="s">
        <v>3956</v>
      </c>
      <c r="G3554" s="11" t="s">
        <v>77</v>
      </c>
      <c r="H3554" s="12">
        <v>0.5</v>
      </c>
      <c r="I3554" s="12" t="s">
        <v>78</v>
      </c>
      <c r="J3554" s="13" t="s">
        <v>12294</v>
      </c>
      <c r="K3554" s="1" t="s">
        <v>11668</v>
      </c>
      <c r="L3554" s="1" t="s">
        <v>79</v>
      </c>
      <c r="M3554" s="1"/>
      <c r="N3554" s="1" t="s">
        <v>11667</v>
      </c>
      <c r="O3554" s="1" t="s">
        <v>11718</v>
      </c>
      <c r="P3554" s="1"/>
      <c r="Q3554" s="3" t="s">
        <v>12237</v>
      </c>
      <c r="R3554" s="2"/>
      <c r="S3554" s="2">
        <v>345600</v>
      </c>
      <c r="T3554" s="4">
        <v>345600</v>
      </c>
      <c r="U3554" s="4">
        <f t="shared" si="119"/>
        <v>387072.00000000006</v>
      </c>
      <c r="V3554" s="4"/>
      <c r="W3554" s="6">
        <v>2016</v>
      </c>
      <c r="X3554" s="4"/>
    </row>
    <row r="3555" spans="1:24" ht="69.75" customHeight="1" x14ac:dyDescent="0.2">
      <c r="A3555" s="8" t="s">
        <v>3592</v>
      </c>
      <c r="B3555" s="1" t="s">
        <v>12283</v>
      </c>
      <c r="C3555" s="5" t="s">
        <v>3947</v>
      </c>
      <c r="D3555" s="5" t="s">
        <v>3948</v>
      </c>
      <c r="E3555" s="5" t="s">
        <v>3948</v>
      </c>
      <c r="F3555" s="14" t="s">
        <v>3957</v>
      </c>
      <c r="G3555" s="11" t="s">
        <v>77</v>
      </c>
      <c r="H3555" s="12">
        <v>0.5</v>
      </c>
      <c r="I3555" s="12" t="s">
        <v>78</v>
      </c>
      <c r="J3555" s="13" t="s">
        <v>12294</v>
      </c>
      <c r="K3555" s="1" t="s">
        <v>11668</v>
      </c>
      <c r="L3555" s="1" t="s">
        <v>79</v>
      </c>
      <c r="M3555" s="1"/>
      <c r="N3555" s="1" t="s">
        <v>11667</v>
      </c>
      <c r="O3555" s="1" t="s">
        <v>11718</v>
      </c>
      <c r="P3555" s="1"/>
      <c r="Q3555" s="3" t="s">
        <v>12237</v>
      </c>
      <c r="R3555" s="2"/>
      <c r="S3555" s="2">
        <v>115200</v>
      </c>
      <c r="T3555" s="4">
        <v>115200</v>
      </c>
      <c r="U3555" s="4">
        <f t="shared" si="119"/>
        <v>129024.00000000001</v>
      </c>
      <c r="V3555" s="4"/>
      <c r="W3555" s="6">
        <v>2016</v>
      </c>
      <c r="X3555" s="4"/>
    </row>
    <row r="3556" spans="1:24" ht="69.75" customHeight="1" x14ac:dyDescent="0.2">
      <c r="A3556" s="8" t="s">
        <v>3594</v>
      </c>
      <c r="B3556" s="1" t="s">
        <v>12283</v>
      </c>
      <c r="C3556" s="5" t="s">
        <v>3958</v>
      </c>
      <c r="D3556" s="5" t="s">
        <v>3959</v>
      </c>
      <c r="E3556" s="5" t="s">
        <v>3959</v>
      </c>
      <c r="F3556" s="14" t="s">
        <v>3960</v>
      </c>
      <c r="G3556" s="11" t="s">
        <v>11672</v>
      </c>
      <c r="H3556" s="12">
        <v>0</v>
      </c>
      <c r="I3556" s="12" t="s">
        <v>78</v>
      </c>
      <c r="J3556" s="13" t="s">
        <v>12294</v>
      </c>
      <c r="K3556" s="1" t="s">
        <v>11668</v>
      </c>
      <c r="L3556" s="1" t="s">
        <v>79</v>
      </c>
      <c r="M3556" s="1"/>
      <c r="N3556" s="1" t="s">
        <v>11667</v>
      </c>
      <c r="O3556" s="1" t="s">
        <v>11718</v>
      </c>
      <c r="P3556" s="1"/>
      <c r="Q3556" s="3" t="s">
        <v>12237</v>
      </c>
      <c r="R3556" s="2"/>
      <c r="S3556" s="2">
        <v>2000000</v>
      </c>
      <c r="T3556" s="4">
        <v>2000000</v>
      </c>
      <c r="U3556" s="4">
        <f t="shared" si="119"/>
        <v>2240000</v>
      </c>
      <c r="V3556" s="4"/>
      <c r="W3556" s="6">
        <v>2016</v>
      </c>
      <c r="X3556" s="4"/>
    </row>
    <row r="3557" spans="1:24" ht="69.75" customHeight="1" x14ac:dyDescent="0.2">
      <c r="A3557" s="8" t="s">
        <v>3596</v>
      </c>
      <c r="B3557" s="1" t="s">
        <v>12283</v>
      </c>
      <c r="C3557" s="5" t="s">
        <v>4048</v>
      </c>
      <c r="D3557" s="5" t="s">
        <v>4049</v>
      </c>
      <c r="E3557" s="5" t="s">
        <v>4049</v>
      </c>
      <c r="F3557" s="14" t="s">
        <v>4267</v>
      </c>
      <c r="G3557" s="11" t="s">
        <v>11672</v>
      </c>
      <c r="H3557" s="12">
        <v>0.5</v>
      </c>
      <c r="I3557" s="12" t="s">
        <v>78</v>
      </c>
      <c r="J3557" s="13" t="s">
        <v>12294</v>
      </c>
      <c r="K3557" s="1" t="s">
        <v>11668</v>
      </c>
      <c r="L3557" s="1" t="s">
        <v>79</v>
      </c>
      <c r="M3557" s="1"/>
      <c r="N3557" s="1" t="s">
        <v>11667</v>
      </c>
      <c r="O3557" s="1" t="s">
        <v>11718</v>
      </c>
      <c r="P3557" s="1"/>
      <c r="Q3557" s="3" t="s">
        <v>12237</v>
      </c>
      <c r="R3557" s="2"/>
      <c r="S3557" s="2">
        <v>2800000</v>
      </c>
      <c r="T3557" s="4">
        <v>2800000</v>
      </c>
      <c r="U3557" s="4">
        <f t="shared" si="119"/>
        <v>3136000.0000000005</v>
      </c>
      <c r="V3557" s="4"/>
      <c r="W3557" s="6">
        <v>2016</v>
      </c>
      <c r="X3557" s="4"/>
    </row>
    <row r="3558" spans="1:24" ht="69.75" customHeight="1" x14ac:dyDescent="0.2">
      <c r="A3558" s="8" t="s">
        <v>3597</v>
      </c>
      <c r="B3558" s="1" t="s">
        <v>12283</v>
      </c>
      <c r="C3558" s="5" t="s">
        <v>3961</v>
      </c>
      <c r="D3558" s="5" t="s">
        <v>3962</v>
      </c>
      <c r="E3558" s="5" t="s">
        <v>3962</v>
      </c>
      <c r="F3558" s="14" t="s">
        <v>3589</v>
      </c>
      <c r="G3558" s="11" t="s">
        <v>77</v>
      </c>
      <c r="H3558" s="12">
        <v>0.5</v>
      </c>
      <c r="I3558" s="12" t="s">
        <v>78</v>
      </c>
      <c r="J3558" s="13" t="s">
        <v>12294</v>
      </c>
      <c r="K3558" s="1" t="s">
        <v>11668</v>
      </c>
      <c r="L3558" s="1" t="s">
        <v>79</v>
      </c>
      <c r="M3558" s="1"/>
      <c r="N3558" s="1" t="s">
        <v>11667</v>
      </c>
      <c r="O3558" s="1" t="s">
        <v>11718</v>
      </c>
      <c r="P3558" s="1"/>
      <c r="Q3558" s="3" t="s">
        <v>12237</v>
      </c>
      <c r="R3558" s="2"/>
      <c r="S3558" s="2">
        <v>288000</v>
      </c>
      <c r="T3558" s="4">
        <v>288000</v>
      </c>
      <c r="U3558" s="4">
        <f t="shared" si="119"/>
        <v>322560.00000000006</v>
      </c>
      <c r="V3558" s="4"/>
      <c r="W3558" s="6">
        <v>2016</v>
      </c>
      <c r="X3558" s="4"/>
    </row>
    <row r="3559" spans="1:24" ht="69.75" customHeight="1" x14ac:dyDescent="0.2">
      <c r="A3559" s="8" t="s">
        <v>3598</v>
      </c>
      <c r="B3559" s="1" t="s">
        <v>12283</v>
      </c>
      <c r="C3559" s="5" t="s">
        <v>3930</v>
      </c>
      <c r="D3559" s="5" t="s">
        <v>3931</v>
      </c>
      <c r="E3559" s="5" t="s">
        <v>3932</v>
      </c>
      <c r="F3559" s="14" t="s">
        <v>3593</v>
      </c>
      <c r="G3559" s="11" t="s">
        <v>77</v>
      </c>
      <c r="H3559" s="12">
        <v>0</v>
      </c>
      <c r="I3559" s="12" t="s">
        <v>78</v>
      </c>
      <c r="J3559" s="13" t="s">
        <v>12294</v>
      </c>
      <c r="K3559" s="1" t="s">
        <v>11668</v>
      </c>
      <c r="L3559" s="1" t="s">
        <v>79</v>
      </c>
      <c r="M3559" s="1"/>
      <c r="N3559" s="1" t="s">
        <v>11667</v>
      </c>
      <c r="O3559" s="1" t="s">
        <v>11718</v>
      </c>
      <c r="P3559" s="1"/>
      <c r="Q3559" s="3" t="s">
        <v>12237</v>
      </c>
      <c r="R3559" s="2"/>
      <c r="S3559" s="2">
        <v>1550000</v>
      </c>
      <c r="T3559" s="4">
        <v>1550000</v>
      </c>
      <c r="U3559" s="4">
        <f t="shared" si="119"/>
        <v>1736000.0000000002</v>
      </c>
      <c r="V3559" s="4"/>
      <c r="W3559" s="6">
        <v>2016</v>
      </c>
      <c r="X3559" s="4"/>
    </row>
    <row r="3560" spans="1:24" ht="69.75" customHeight="1" x14ac:dyDescent="0.2">
      <c r="A3560" s="8" t="s">
        <v>3599</v>
      </c>
      <c r="B3560" s="1" t="s">
        <v>12283</v>
      </c>
      <c r="C3560" s="5" t="s">
        <v>3961</v>
      </c>
      <c r="D3560" s="5" t="s">
        <v>3962</v>
      </c>
      <c r="E3560" s="5" t="s">
        <v>3962</v>
      </c>
      <c r="F3560" s="14" t="s">
        <v>3589</v>
      </c>
      <c r="G3560" s="11" t="s">
        <v>77</v>
      </c>
      <c r="H3560" s="12">
        <v>0.5</v>
      </c>
      <c r="I3560" s="12" t="s">
        <v>78</v>
      </c>
      <c r="J3560" s="13" t="s">
        <v>12294</v>
      </c>
      <c r="K3560" s="1" t="s">
        <v>11668</v>
      </c>
      <c r="L3560" s="1" t="s">
        <v>79</v>
      </c>
      <c r="M3560" s="1"/>
      <c r="N3560" s="1" t="s">
        <v>11667</v>
      </c>
      <c r="O3560" s="1" t="s">
        <v>11718</v>
      </c>
      <c r="P3560" s="1"/>
      <c r="Q3560" s="3" t="s">
        <v>12237</v>
      </c>
      <c r="R3560" s="2"/>
      <c r="S3560" s="2">
        <v>288000</v>
      </c>
      <c r="T3560" s="4">
        <v>288000</v>
      </c>
      <c r="U3560" s="4">
        <f t="shared" si="119"/>
        <v>322560.00000000006</v>
      </c>
      <c r="V3560" s="4"/>
      <c r="W3560" s="6">
        <v>2016</v>
      </c>
      <c r="X3560" s="4"/>
    </row>
    <row r="3561" spans="1:24" ht="69.75" customHeight="1" x14ac:dyDescent="0.2">
      <c r="A3561" s="8" t="s">
        <v>3600</v>
      </c>
      <c r="B3561" s="1" t="s">
        <v>12283</v>
      </c>
      <c r="C3561" s="5" t="s">
        <v>3947</v>
      </c>
      <c r="D3561" s="5" t="s">
        <v>3948</v>
      </c>
      <c r="E3561" s="5" t="s">
        <v>3948</v>
      </c>
      <c r="F3561" s="14" t="s">
        <v>3595</v>
      </c>
      <c r="G3561" s="11" t="s">
        <v>12279</v>
      </c>
      <c r="H3561" s="12">
        <v>0</v>
      </c>
      <c r="I3561" s="12" t="s">
        <v>78</v>
      </c>
      <c r="J3561" s="13" t="s">
        <v>12294</v>
      </c>
      <c r="K3561" s="1" t="s">
        <v>11668</v>
      </c>
      <c r="L3561" s="1" t="s">
        <v>79</v>
      </c>
      <c r="M3561" s="1"/>
      <c r="N3561" s="1" t="s">
        <v>11667</v>
      </c>
      <c r="O3561" s="1" t="s">
        <v>11718</v>
      </c>
      <c r="P3561" s="1"/>
      <c r="Q3561" s="3" t="s">
        <v>12237</v>
      </c>
      <c r="R3561" s="2"/>
      <c r="S3561" s="2">
        <v>9400000</v>
      </c>
      <c r="T3561" s="4">
        <v>9400000</v>
      </c>
      <c r="U3561" s="4">
        <f t="shared" si="119"/>
        <v>10528000.000000002</v>
      </c>
      <c r="V3561" s="4"/>
      <c r="W3561" s="6">
        <v>2016</v>
      </c>
      <c r="X3561" s="4"/>
    </row>
    <row r="3562" spans="1:24" ht="69.75" customHeight="1" x14ac:dyDescent="0.2">
      <c r="A3562" s="8" t="s">
        <v>3602</v>
      </c>
      <c r="B3562" s="1" t="s">
        <v>12283</v>
      </c>
      <c r="C3562" s="5" t="s">
        <v>3963</v>
      </c>
      <c r="D3562" s="5" t="s">
        <v>3964</v>
      </c>
      <c r="E3562" s="5" t="s">
        <v>3965</v>
      </c>
      <c r="F3562" s="14" t="s">
        <v>3966</v>
      </c>
      <c r="G3562" s="11" t="s">
        <v>12279</v>
      </c>
      <c r="H3562" s="12">
        <v>0</v>
      </c>
      <c r="I3562" s="12" t="s">
        <v>78</v>
      </c>
      <c r="J3562" s="13" t="s">
        <v>12294</v>
      </c>
      <c r="K3562" s="1" t="s">
        <v>11668</v>
      </c>
      <c r="L3562" s="1" t="s">
        <v>79</v>
      </c>
      <c r="M3562" s="1"/>
      <c r="N3562" s="1" t="s">
        <v>11667</v>
      </c>
      <c r="O3562" s="1" t="s">
        <v>11718</v>
      </c>
      <c r="P3562" s="1"/>
      <c r="Q3562" s="3" t="s">
        <v>12237</v>
      </c>
      <c r="R3562" s="2"/>
      <c r="S3562" s="2">
        <v>54703000</v>
      </c>
      <c r="T3562" s="4">
        <v>54703000</v>
      </c>
      <c r="U3562" s="4">
        <f t="shared" si="119"/>
        <v>61267360.000000007</v>
      </c>
      <c r="V3562" s="4"/>
      <c r="W3562" s="6">
        <v>2016</v>
      </c>
      <c r="X3562" s="4"/>
    </row>
    <row r="3563" spans="1:24" ht="69.75" customHeight="1" x14ac:dyDescent="0.2">
      <c r="A3563" s="8" t="s">
        <v>3603</v>
      </c>
      <c r="B3563" s="1" t="s">
        <v>12283</v>
      </c>
      <c r="C3563" s="5" t="s">
        <v>3947</v>
      </c>
      <c r="D3563" s="5" t="s">
        <v>3948</v>
      </c>
      <c r="E3563" s="5" t="s">
        <v>3948</v>
      </c>
      <c r="F3563" s="14" t="s">
        <v>11699</v>
      </c>
      <c r="G3563" s="11" t="s">
        <v>77</v>
      </c>
      <c r="H3563" s="12">
        <v>0.5</v>
      </c>
      <c r="I3563" s="12" t="s">
        <v>78</v>
      </c>
      <c r="J3563" s="13" t="s">
        <v>12294</v>
      </c>
      <c r="K3563" s="1" t="s">
        <v>11668</v>
      </c>
      <c r="L3563" s="1" t="s">
        <v>79</v>
      </c>
      <c r="M3563" s="1"/>
      <c r="N3563" s="1" t="s">
        <v>11667</v>
      </c>
      <c r="O3563" s="1" t="s">
        <v>11718</v>
      </c>
      <c r="P3563" s="1"/>
      <c r="Q3563" s="3" t="s">
        <v>12237</v>
      </c>
      <c r="R3563" s="2"/>
      <c r="S3563" s="2">
        <v>200000</v>
      </c>
      <c r="T3563" s="4">
        <v>200000</v>
      </c>
      <c r="U3563" s="4">
        <f t="shared" si="119"/>
        <v>224000.00000000003</v>
      </c>
      <c r="V3563" s="4"/>
      <c r="W3563" s="6">
        <v>2016</v>
      </c>
      <c r="X3563" s="4"/>
    </row>
    <row r="3564" spans="1:24" ht="69.75" customHeight="1" x14ac:dyDescent="0.2">
      <c r="A3564" s="8" t="s">
        <v>3604</v>
      </c>
      <c r="B3564" s="1" t="s">
        <v>12283</v>
      </c>
      <c r="C3564" s="5" t="s">
        <v>3967</v>
      </c>
      <c r="D3564" s="5" t="s">
        <v>3968</v>
      </c>
      <c r="E3564" s="5" t="s">
        <v>3968</v>
      </c>
      <c r="F3564" s="14" t="s">
        <v>4314</v>
      </c>
      <c r="G3564" s="11" t="s">
        <v>77</v>
      </c>
      <c r="H3564" s="12">
        <v>0</v>
      </c>
      <c r="I3564" s="12" t="s">
        <v>78</v>
      </c>
      <c r="J3564" s="13" t="s">
        <v>12294</v>
      </c>
      <c r="K3564" s="1" t="s">
        <v>11668</v>
      </c>
      <c r="L3564" s="1" t="s">
        <v>79</v>
      </c>
      <c r="M3564" s="1"/>
      <c r="N3564" s="1" t="s">
        <v>11667</v>
      </c>
      <c r="O3564" s="1" t="s">
        <v>11718</v>
      </c>
      <c r="P3564" s="1"/>
      <c r="Q3564" s="3" t="s">
        <v>12237</v>
      </c>
      <c r="R3564" s="2"/>
      <c r="S3564" s="2">
        <v>350000</v>
      </c>
      <c r="T3564" s="4">
        <v>350000</v>
      </c>
      <c r="U3564" s="4">
        <f t="shared" si="119"/>
        <v>392000.00000000006</v>
      </c>
      <c r="V3564" s="4"/>
      <c r="W3564" s="6">
        <v>2016</v>
      </c>
      <c r="X3564" s="4"/>
    </row>
    <row r="3565" spans="1:24" ht="69.75" customHeight="1" x14ac:dyDescent="0.2">
      <c r="A3565" s="8" t="s">
        <v>3605</v>
      </c>
      <c r="B3565" s="1" t="s">
        <v>12283</v>
      </c>
      <c r="C3565" s="5" t="s">
        <v>3947</v>
      </c>
      <c r="D3565" s="5" t="s">
        <v>3948</v>
      </c>
      <c r="E3565" s="5" t="s">
        <v>3948</v>
      </c>
      <c r="F3565" s="14" t="s">
        <v>4315</v>
      </c>
      <c r="G3565" s="11" t="s">
        <v>77</v>
      </c>
      <c r="H3565" s="12">
        <v>0</v>
      </c>
      <c r="I3565" s="12" t="s">
        <v>78</v>
      </c>
      <c r="J3565" s="13" t="s">
        <v>12294</v>
      </c>
      <c r="K3565" s="1" t="s">
        <v>11668</v>
      </c>
      <c r="L3565" s="1" t="s">
        <v>79</v>
      </c>
      <c r="M3565" s="1"/>
      <c r="N3565" s="1" t="s">
        <v>11667</v>
      </c>
      <c r="O3565" s="1" t="s">
        <v>11718</v>
      </c>
      <c r="P3565" s="1"/>
      <c r="Q3565" s="3" t="s">
        <v>12237</v>
      </c>
      <c r="R3565" s="2"/>
      <c r="S3565" s="2">
        <v>500000</v>
      </c>
      <c r="T3565" s="4">
        <v>500000</v>
      </c>
      <c r="U3565" s="4">
        <f t="shared" si="119"/>
        <v>560000</v>
      </c>
      <c r="V3565" s="4"/>
      <c r="W3565" s="6">
        <v>2016</v>
      </c>
      <c r="X3565" s="4"/>
    </row>
    <row r="3566" spans="1:24" ht="69.75" customHeight="1" x14ac:dyDescent="0.2">
      <c r="A3566" s="8" t="s">
        <v>3606</v>
      </c>
      <c r="B3566" s="1" t="s">
        <v>12283</v>
      </c>
      <c r="C3566" s="5" t="s">
        <v>3969</v>
      </c>
      <c r="D3566" s="5" t="s">
        <v>3970</v>
      </c>
      <c r="E3566" s="5" t="s">
        <v>3970</v>
      </c>
      <c r="F3566" s="14" t="s">
        <v>3971</v>
      </c>
      <c r="G3566" s="11" t="s">
        <v>77</v>
      </c>
      <c r="H3566" s="12">
        <v>0</v>
      </c>
      <c r="I3566" s="12" t="s">
        <v>78</v>
      </c>
      <c r="J3566" s="13" t="s">
        <v>12294</v>
      </c>
      <c r="K3566" s="1" t="s">
        <v>11668</v>
      </c>
      <c r="L3566" s="1" t="s">
        <v>79</v>
      </c>
      <c r="M3566" s="1"/>
      <c r="N3566" s="1" t="s">
        <v>11667</v>
      </c>
      <c r="O3566" s="1" t="s">
        <v>11718</v>
      </c>
      <c r="P3566" s="1"/>
      <c r="Q3566" s="3" t="s">
        <v>12237</v>
      </c>
      <c r="R3566" s="2"/>
      <c r="S3566" s="2">
        <v>500000</v>
      </c>
      <c r="T3566" s="4">
        <v>500000</v>
      </c>
      <c r="U3566" s="4">
        <f t="shared" si="119"/>
        <v>560000</v>
      </c>
      <c r="V3566" s="4"/>
      <c r="W3566" s="6">
        <v>2016</v>
      </c>
      <c r="X3566" s="4"/>
    </row>
    <row r="3567" spans="1:24" ht="69.75" customHeight="1" x14ac:dyDescent="0.2">
      <c r="A3567" s="8" t="s">
        <v>3607</v>
      </c>
      <c r="B3567" s="1" t="s">
        <v>12283</v>
      </c>
      <c r="C3567" s="5" t="s">
        <v>3972</v>
      </c>
      <c r="D3567" s="5" t="s">
        <v>3973</v>
      </c>
      <c r="E3567" s="5" t="s">
        <v>3973</v>
      </c>
      <c r="F3567" s="14" t="s">
        <v>3974</v>
      </c>
      <c r="G3567" s="11" t="s">
        <v>11672</v>
      </c>
      <c r="H3567" s="12">
        <v>0</v>
      </c>
      <c r="I3567" s="12" t="s">
        <v>78</v>
      </c>
      <c r="J3567" s="13" t="s">
        <v>12294</v>
      </c>
      <c r="K3567" s="1" t="s">
        <v>11668</v>
      </c>
      <c r="L3567" s="1" t="s">
        <v>79</v>
      </c>
      <c r="M3567" s="1"/>
      <c r="N3567" s="1" t="s">
        <v>11667</v>
      </c>
      <c r="O3567" s="1" t="s">
        <v>11718</v>
      </c>
      <c r="P3567" s="1"/>
      <c r="Q3567" s="3" t="s">
        <v>12237</v>
      </c>
      <c r="R3567" s="2"/>
      <c r="S3567" s="2">
        <v>5000000</v>
      </c>
      <c r="T3567" s="4">
        <v>5000000</v>
      </c>
      <c r="U3567" s="4">
        <f t="shared" si="119"/>
        <v>5600000.0000000009</v>
      </c>
      <c r="V3567" s="4"/>
      <c r="W3567" s="6">
        <v>2016</v>
      </c>
      <c r="X3567" s="4"/>
    </row>
    <row r="3568" spans="1:24" ht="69.75" customHeight="1" x14ac:dyDescent="0.2">
      <c r="A3568" s="8" t="s">
        <v>3609</v>
      </c>
      <c r="B3568" s="1" t="s">
        <v>12283</v>
      </c>
      <c r="C3568" s="5" t="s">
        <v>3958</v>
      </c>
      <c r="D3568" s="5" t="s">
        <v>3959</v>
      </c>
      <c r="E3568" s="5" t="s">
        <v>3959</v>
      </c>
      <c r="F3568" s="14" t="s">
        <v>3608</v>
      </c>
      <c r="G3568" s="11" t="s">
        <v>77</v>
      </c>
      <c r="H3568" s="12">
        <v>0</v>
      </c>
      <c r="I3568" s="12" t="s">
        <v>78</v>
      </c>
      <c r="J3568" s="13" t="s">
        <v>12294</v>
      </c>
      <c r="K3568" s="1" t="s">
        <v>11668</v>
      </c>
      <c r="L3568" s="1" t="s">
        <v>79</v>
      </c>
      <c r="M3568" s="1"/>
      <c r="N3568" s="1" t="s">
        <v>11667</v>
      </c>
      <c r="O3568" s="1" t="s">
        <v>11718</v>
      </c>
      <c r="P3568" s="1"/>
      <c r="Q3568" s="3" t="s">
        <v>12237</v>
      </c>
      <c r="R3568" s="2"/>
      <c r="S3568" s="2">
        <v>495000</v>
      </c>
      <c r="T3568" s="4">
        <v>495000</v>
      </c>
      <c r="U3568" s="4">
        <f t="shared" si="119"/>
        <v>554400</v>
      </c>
      <c r="V3568" s="4"/>
      <c r="W3568" s="6">
        <v>2016</v>
      </c>
      <c r="X3568" s="4"/>
    </row>
    <row r="3569" spans="1:24" ht="69.75" customHeight="1" x14ac:dyDescent="0.2">
      <c r="A3569" s="8" t="s">
        <v>3611</v>
      </c>
      <c r="B3569" s="1" t="s">
        <v>12283</v>
      </c>
      <c r="C3569" s="5" t="s">
        <v>3958</v>
      </c>
      <c r="D3569" s="5" t="s">
        <v>3959</v>
      </c>
      <c r="E3569" s="5" t="s">
        <v>3959</v>
      </c>
      <c r="F3569" s="14" t="s">
        <v>3610</v>
      </c>
      <c r="G3569" s="11" t="s">
        <v>77</v>
      </c>
      <c r="H3569" s="12">
        <v>0</v>
      </c>
      <c r="I3569" s="12" t="s">
        <v>78</v>
      </c>
      <c r="J3569" s="13" t="s">
        <v>12294</v>
      </c>
      <c r="K3569" s="1" t="s">
        <v>11668</v>
      </c>
      <c r="L3569" s="1" t="s">
        <v>79</v>
      </c>
      <c r="M3569" s="1"/>
      <c r="N3569" s="1" t="s">
        <v>11667</v>
      </c>
      <c r="O3569" s="1" t="s">
        <v>11718</v>
      </c>
      <c r="P3569" s="1"/>
      <c r="Q3569" s="3" t="s">
        <v>12237</v>
      </c>
      <c r="R3569" s="2"/>
      <c r="S3569" s="2">
        <v>252500</v>
      </c>
      <c r="T3569" s="4">
        <v>252500</v>
      </c>
      <c r="U3569" s="4">
        <f t="shared" si="119"/>
        <v>282800</v>
      </c>
      <c r="V3569" s="4"/>
      <c r="W3569" s="6">
        <v>2016</v>
      </c>
      <c r="X3569" s="4"/>
    </row>
    <row r="3570" spans="1:24" ht="69.75" customHeight="1" x14ac:dyDescent="0.2">
      <c r="A3570" s="8" t="s">
        <v>3612</v>
      </c>
      <c r="B3570" s="1" t="s">
        <v>12283</v>
      </c>
      <c r="C3570" s="5" t="s">
        <v>3958</v>
      </c>
      <c r="D3570" s="5" t="s">
        <v>3959</v>
      </c>
      <c r="E3570" s="5" t="s">
        <v>3959</v>
      </c>
      <c r="F3570" s="14" t="s">
        <v>3613</v>
      </c>
      <c r="G3570" s="11" t="s">
        <v>77</v>
      </c>
      <c r="H3570" s="12">
        <v>0</v>
      </c>
      <c r="I3570" s="12" t="s">
        <v>78</v>
      </c>
      <c r="J3570" s="13" t="s">
        <v>12294</v>
      </c>
      <c r="K3570" s="1" t="s">
        <v>11668</v>
      </c>
      <c r="L3570" s="1" t="s">
        <v>79</v>
      </c>
      <c r="M3570" s="1"/>
      <c r="N3570" s="1" t="s">
        <v>11667</v>
      </c>
      <c r="O3570" s="1" t="s">
        <v>11718</v>
      </c>
      <c r="P3570" s="1"/>
      <c r="Q3570" s="3" t="s">
        <v>12237</v>
      </c>
      <c r="R3570" s="2"/>
      <c r="S3570" s="2">
        <v>252500</v>
      </c>
      <c r="T3570" s="4">
        <v>252500</v>
      </c>
      <c r="U3570" s="4">
        <f t="shared" si="119"/>
        <v>282800</v>
      </c>
      <c r="V3570" s="4"/>
      <c r="W3570" s="6">
        <v>2016</v>
      </c>
      <c r="X3570" s="4"/>
    </row>
    <row r="3571" spans="1:24" ht="69.75" customHeight="1" x14ac:dyDescent="0.2">
      <c r="A3571" s="8" t="s">
        <v>3614</v>
      </c>
      <c r="B3571" s="1" t="s">
        <v>12283</v>
      </c>
      <c r="C3571" s="5" t="s">
        <v>3958</v>
      </c>
      <c r="D3571" s="5" t="s">
        <v>3959</v>
      </c>
      <c r="E3571" s="5" t="s">
        <v>3959</v>
      </c>
      <c r="F3571" s="14" t="s">
        <v>3975</v>
      </c>
      <c r="G3571" s="11" t="s">
        <v>77</v>
      </c>
      <c r="H3571" s="12">
        <v>0</v>
      </c>
      <c r="I3571" s="12" t="s">
        <v>78</v>
      </c>
      <c r="J3571" s="13" t="s">
        <v>12294</v>
      </c>
      <c r="K3571" s="1" t="s">
        <v>11668</v>
      </c>
      <c r="L3571" s="1" t="s">
        <v>79</v>
      </c>
      <c r="M3571" s="1"/>
      <c r="N3571" s="1" t="s">
        <v>11667</v>
      </c>
      <c r="O3571" s="1" t="s">
        <v>11718</v>
      </c>
      <c r="P3571" s="1"/>
      <c r="Q3571" s="3" t="s">
        <v>12237</v>
      </c>
      <c r="R3571" s="2"/>
      <c r="S3571" s="2">
        <v>160000</v>
      </c>
      <c r="T3571" s="4">
        <v>160000</v>
      </c>
      <c r="U3571" s="4">
        <f t="shared" si="119"/>
        <v>179200.00000000003</v>
      </c>
      <c r="V3571" s="4"/>
      <c r="W3571" s="6">
        <v>2016</v>
      </c>
      <c r="X3571" s="4"/>
    </row>
    <row r="3572" spans="1:24" ht="69.75" customHeight="1" x14ac:dyDescent="0.2">
      <c r="A3572" s="8" t="s">
        <v>3615</v>
      </c>
      <c r="B3572" s="1" t="s">
        <v>12283</v>
      </c>
      <c r="C3572" s="5" t="s">
        <v>3958</v>
      </c>
      <c r="D3572" s="5" t="s">
        <v>3959</v>
      </c>
      <c r="E3572" s="5" t="s">
        <v>3959</v>
      </c>
      <c r="F3572" s="14" t="s">
        <v>3976</v>
      </c>
      <c r="G3572" s="11" t="s">
        <v>77</v>
      </c>
      <c r="H3572" s="12">
        <v>0</v>
      </c>
      <c r="I3572" s="12" t="s">
        <v>78</v>
      </c>
      <c r="J3572" s="13" t="s">
        <v>12294</v>
      </c>
      <c r="K3572" s="1" t="s">
        <v>11668</v>
      </c>
      <c r="L3572" s="1" t="s">
        <v>79</v>
      </c>
      <c r="M3572" s="1"/>
      <c r="N3572" s="1" t="s">
        <v>11667</v>
      </c>
      <c r="O3572" s="1" t="s">
        <v>11718</v>
      </c>
      <c r="P3572" s="1"/>
      <c r="Q3572" s="3" t="s">
        <v>12237</v>
      </c>
      <c r="R3572" s="2"/>
      <c r="S3572" s="2">
        <v>160000</v>
      </c>
      <c r="T3572" s="4">
        <v>160000</v>
      </c>
      <c r="U3572" s="4">
        <f t="shared" si="119"/>
        <v>179200.00000000003</v>
      </c>
      <c r="V3572" s="4"/>
      <c r="W3572" s="6">
        <v>2016</v>
      </c>
      <c r="X3572" s="4"/>
    </row>
    <row r="3573" spans="1:24" ht="69.75" customHeight="1" x14ac:dyDescent="0.2">
      <c r="A3573" s="8" t="s">
        <v>3616</v>
      </c>
      <c r="B3573" s="1" t="s">
        <v>12283</v>
      </c>
      <c r="C3573" s="5" t="s">
        <v>3977</v>
      </c>
      <c r="D3573" s="5" t="s">
        <v>3978</v>
      </c>
      <c r="E3573" s="5" t="s">
        <v>3978</v>
      </c>
      <c r="F3573" s="14" t="s">
        <v>3979</v>
      </c>
      <c r="G3573" s="11" t="s">
        <v>77</v>
      </c>
      <c r="H3573" s="12">
        <v>0</v>
      </c>
      <c r="I3573" s="12" t="s">
        <v>78</v>
      </c>
      <c r="J3573" s="13" t="s">
        <v>12294</v>
      </c>
      <c r="K3573" s="1" t="s">
        <v>11668</v>
      </c>
      <c r="L3573" s="1" t="s">
        <v>79</v>
      </c>
      <c r="M3573" s="1"/>
      <c r="N3573" s="1" t="s">
        <v>11667</v>
      </c>
      <c r="O3573" s="1" t="s">
        <v>11718</v>
      </c>
      <c r="P3573" s="1"/>
      <c r="Q3573" s="3" t="s">
        <v>12237</v>
      </c>
      <c r="R3573" s="2"/>
      <c r="S3573" s="2">
        <v>1000000</v>
      </c>
      <c r="T3573" s="4">
        <v>1000000</v>
      </c>
      <c r="U3573" s="4">
        <f t="shared" si="119"/>
        <v>1120000</v>
      </c>
      <c r="V3573" s="4"/>
      <c r="W3573" s="6">
        <v>2016</v>
      </c>
      <c r="X3573" s="4"/>
    </row>
    <row r="3574" spans="1:24" ht="69.75" customHeight="1" x14ac:dyDescent="0.2">
      <c r="A3574" s="8" t="s">
        <v>3617</v>
      </c>
      <c r="B3574" s="1" t="s">
        <v>12283</v>
      </c>
      <c r="C3574" s="5" t="s">
        <v>3977</v>
      </c>
      <c r="D3574" s="5" t="s">
        <v>3978</v>
      </c>
      <c r="E3574" s="5" t="s">
        <v>3978</v>
      </c>
      <c r="F3574" s="14" t="s">
        <v>3980</v>
      </c>
      <c r="G3574" s="11" t="s">
        <v>11672</v>
      </c>
      <c r="H3574" s="12">
        <v>0</v>
      </c>
      <c r="I3574" s="12" t="s">
        <v>78</v>
      </c>
      <c r="J3574" s="13" t="s">
        <v>12294</v>
      </c>
      <c r="K3574" s="1" t="s">
        <v>11668</v>
      </c>
      <c r="L3574" s="1" t="s">
        <v>79</v>
      </c>
      <c r="M3574" s="1"/>
      <c r="N3574" s="1" t="s">
        <v>11667</v>
      </c>
      <c r="O3574" s="1" t="s">
        <v>11718</v>
      </c>
      <c r="P3574" s="1"/>
      <c r="Q3574" s="3" t="s">
        <v>12237</v>
      </c>
      <c r="R3574" s="2"/>
      <c r="S3574" s="2">
        <v>1000000</v>
      </c>
      <c r="T3574" s="4">
        <v>1000000</v>
      </c>
      <c r="U3574" s="4">
        <f t="shared" si="119"/>
        <v>1120000</v>
      </c>
      <c r="V3574" s="4"/>
      <c r="W3574" s="6">
        <v>2016</v>
      </c>
      <c r="X3574" s="4"/>
    </row>
    <row r="3575" spans="1:24" ht="69.75" customHeight="1" x14ac:dyDescent="0.2">
      <c r="A3575" s="8" t="s">
        <v>3618</v>
      </c>
      <c r="B3575" s="1" t="s">
        <v>12283</v>
      </c>
      <c r="C3575" s="5" t="s">
        <v>3977</v>
      </c>
      <c r="D3575" s="5" t="s">
        <v>3978</v>
      </c>
      <c r="E3575" s="5" t="s">
        <v>3978</v>
      </c>
      <c r="F3575" s="14" t="s">
        <v>3981</v>
      </c>
      <c r="G3575" s="11" t="s">
        <v>11672</v>
      </c>
      <c r="H3575" s="12">
        <v>0</v>
      </c>
      <c r="I3575" s="12" t="s">
        <v>78</v>
      </c>
      <c r="J3575" s="13" t="s">
        <v>12294</v>
      </c>
      <c r="K3575" s="1" t="s">
        <v>11668</v>
      </c>
      <c r="L3575" s="1" t="s">
        <v>79</v>
      </c>
      <c r="M3575" s="1"/>
      <c r="N3575" s="1" t="s">
        <v>11667</v>
      </c>
      <c r="O3575" s="1" t="s">
        <v>11718</v>
      </c>
      <c r="P3575" s="1"/>
      <c r="Q3575" s="3" t="s">
        <v>12237</v>
      </c>
      <c r="R3575" s="2"/>
      <c r="S3575" s="2">
        <v>480000</v>
      </c>
      <c r="T3575" s="4">
        <v>480000</v>
      </c>
      <c r="U3575" s="4">
        <f t="shared" si="119"/>
        <v>537600</v>
      </c>
      <c r="V3575" s="4"/>
      <c r="W3575" s="6">
        <v>2016</v>
      </c>
      <c r="X3575" s="4"/>
    </row>
    <row r="3576" spans="1:24" ht="69.75" customHeight="1" x14ac:dyDescent="0.2">
      <c r="A3576" s="8" t="s">
        <v>3619</v>
      </c>
      <c r="B3576" s="1" t="s">
        <v>12283</v>
      </c>
      <c r="C3576" s="5" t="s">
        <v>3977</v>
      </c>
      <c r="D3576" s="5" t="s">
        <v>3978</v>
      </c>
      <c r="E3576" s="5" t="s">
        <v>3978</v>
      </c>
      <c r="F3576" s="14" t="s">
        <v>3982</v>
      </c>
      <c r="G3576" s="11" t="s">
        <v>11672</v>
      </c>
      <c r="H3576" s="12">
        <v>0</v>
      </c>
      <c r="I3576" s="12" t="s">
        <v>78</v>
      </c>
      <c r="J3576" s="13" t="s">
        <v>12294</v>
      </c>
      <c r="K3576" s="1" t="s">
        <v>11668</v>
      </c>
      <c r="L3576" s="1" t="s">
        <v>79</v>
      </c>
      <c r="M3576" s="1"/>
      <c r="N3576" s="1" t="s">
        <v>11667</v>
      </c>
      <c r="O3576" s="1" t="s">
        <v>11718</v>
      </c>
      <c r="P3576" s="1"/>
      <c r="Q3576" s="3" t="s">
        <v>12237</v>
      </c>
      <c r="R3576" s="2"/>
      <c r="S3576" s="2">
        <v>1400000</v>
      </c>
      <c r="T3576" s="4">
        <v>1400000</v>
      </c>
      <c r="U3576" s="4">
        <f t="shared" si="119"/>
        <v>1568000.0000000002</v>
      </c>
      <c r="V3576" s="4"/>
      <c r="W3576" s="6">
        <v>2016</v>
      </c>
      <c r="X3576" s="4"/>
    </row>
    <row r="3577" spans="1:24" ht="69.75" customHeight="1" x14ac:dyDescent="0.2">
      <c r="A3577" s="8" t="s">
        <v>3622</v>
      </c>
      <c r="B3577" s="1" t="s">
        <v>12283</v>
      </c>
      <c r="C3577" s="5" t="s">
        <v>3983</v>
      </c>
      <c r="D3577" s="5" t="s">
        <v>3984</v>
      </c>
      <c r="E3577" s="5" t="s">
        <v>3984</v>
      </c>
      <c r="F3577" s="14" t="s">
        <v>3985</v>
      </c>
      <c r="G3577" s="11" t="s">
        <v>77</v>
      </c>
      <c r="H3577" s="12">
        <v>0</v>
      </c>
      <c r="I3577" s="12" t="s">
        <v>78</v>
      </c>
      <c r="J3577" s="13" t="s">
        <v>12294</v>
      </c>
      <c r="K3577" s="1" t="s">
        <v>11668</v>
      </c>
      <c r="L3577" s="1" t="s">
        <v>79</v>
      </c>
      <c r="M3577" s="1"/>
      <c r="N3577" s="1" t="s">
        <v>11667</v>
      </c>
      <c r="O3577" s="1" t="s">
        <v>11718</v>
      </c>
      <c r="P3577" s="1"/>
      <c r="Q3577" s="3" t="s">
        <v>12237</v>
      </c>
      <c r="R3577" s="2"/>
      <c r="S3577" s="2">
        <v>40000</v>
      </c>
      <c r="T3577" s="4">
        <v>40000</v>
      </c>
      <c r="U3577" s="4">
        <f t="shared" si="119"/>
        <v>44800.000000000007</v>
      </c>
      <c r="V3577" s="4"/>
      <c r="W3577" s="6">
        <v>2016</v>
      </c>
      <c r="X3577" s="4"/>
    </row>
    <row r="3578" spans="1:24" ht="69.75" customHeight="1" x14ac:dyDescent="0.2">
      <c r="A3578" s="8" t="s">
        <v>3623</v>
      </c>
      <c r="B3578" s="1" t="s">
        <v>12283</v>
      </c>
      <c r="C3578" s="5" t="s">
        <v>3986</v>
      </c>
      <c r="D3578" s="5" t="s">
        <v>3620</v>
      </c>
      <c r="E3578" s="5" t="s">
        <v>3620</v>
      </c>
      <c r="F3578" s="14" t="s">
        <v>3621</v>
      </c>
      <c r="G3578" s="11" t="s">
        <v>77</v>
      </c>
      <c r="H3578" s="12">
        <v>1</v>
      </c>
      <c r="I3578" s="12" t="s">
        <v>78</v>
      </c>
      <c r="J3578" s="13" t="s">
        <v>12294</v>
      </c>
      <c r="K3578" s="1" t="s">
        <v>11668</v>
      </c>
      <c r="L3578" s="1" t="s">
        <v>79</v>
      </c>
      <c r="M3578" s="1"/>
      <c r="N3578" s="1" t="s">
        <v>11667</v>
      </c>
      <c r="O3578" s="1" t="s">
        <v>11718</v>
      </c>
      <c r="P3578" s="1"/>
      <c r="Q3578" s="3" t="s">
        <v>12237</v>
      </c>
      <c r="R3578" s="2"/>
      <c r="S3578" s="2">
        <v>37000</v>
      </c>
      <c r="T3578" s="4">
        <v>37000</v>
      </c>
      <c r="U3578" s="4">
        <f t="shared" si="119"/>
        <v>41440.000000000007</v>
      </c>
      <c r="V3578" s="4"/>
      <c r="W3578" s="6">
        <v>2016</v>
      </c>
      <c r="X3578" s="4"/>
    </row>
    <row r="3579" spans="1:24" ht="69.75" customHeight="1" x14ac:dyDescent="0.2">
      <c r="A3579" s="8" t="s">
        <v>3626</v>
      </c>
      <c r="B3579" s="1" t="s">
        <v>12283</v>
      </c>
      <c r="C3579" s="5" t="s">
        <v>3987</v>
      </c>
      <c r="D3579" s="5" t="s">
        <v>3624</v>
      </c>
      <c r="E3579" s="5" t="s">
        <v>3624</v>
      </c>
      <c r="F3579" s="14" t="s">
        <v>3625</v>
      </c>
      <c r="G3579" s="11" t="s">
        <v>77</v>
      </c>
      <c r="H3579" s="12">
        <v>0</v>
      </c>
      <c r="I3579" s="12" t="s">
        <v>78</v>
      </c>
      <c r="J3579" s="13" t="s">
        <v>12294</v>
      </c>
      <c r="K3579" s="1" t="s">
        <v>11668</v>
      </c>
      <c r="L3579" s="1" t="s">
        <v>79</v>
      </c>
      <c r="M3579" s="1"/>
      <c r="N3579" s="1" t="s">
        <v>11667</v>
      </c>
      <c r="O3579" s="1" t="s">
        <v>11718</v>
      </c>
      <c r="P3579" s="1"/>
      <c r="Q3579" s="3" t="s">
        <v>12237</v>
      </c>
      <c r="R3579" s="2"/>
      <c r="S3579" s="2">
        <v>214000</v>
      </c>
      <c r="T3579" s="4">
        <v>214000</v>
      </c>
      <c r="U3579" s="4">
        <f t="shared" si="119"/>
        <v>239680.00000000003</v>
      </c>
      <c r="V3579" s="4"/>
      <c r="W3579" s="6">
        <v>2016</v>
      </c>
      <c r="X3579" s="4"/>
    </row>
    <row r="3580" spans="1:24" ht="69.75" customHeight="1" x14ac:dyDescent="0.2">
      <c r="A3580" s="8" t="s">
        <v>3628</v>
      </c>
      <c r="B3580" s="1" t="s">
        <v>12283</v>
      </c>
      <c r="C3580" s="5" t="s">
        <v>3988</v>
      </c>
      <c r="D3580" s="5" t="s">
        <v>3989</v>
      </c>
      <c r="E3580" s="5" t="s">
        <v>3989</v>
      </c>
      <c r="F3580" s="14" t="s">
        <v>3627</v>
      </c>
      <c r="G3580" s="11" t="s">
        <v>77</v>
      </c>
      <c r="H3580" s="12">
        <v>0</v>
      </c>
      <c r="I3580" s="12" t="s">
        <v>78</v>
      </c>
      <c r="J3580" s="13" t="s">
        <v>12294</v>
      </c>
      <c r="K3580" s="1" t="s">
        <v>11668</v>
      </c>
      <c r="L3580" s="1" t="s">
        <v>79</v>
      </c>
      <c r="M3580" s="1"/>
      <c r="N3580" s="1" t="s">
        <v>11667</v>
      </c>
      <c r="O3580" s="1" t="s">
        <v>11718</v>
      </c>
      <c r="P3580" s="1"/>
      <c r="Q3580" s="3" t="s">
        <v>12237</v>
      </c>
      <c r="R3580" s="2"/>
      <c r="S3580" s="2">
        <v>535000</v>
      </c>
      <c r="T3580" s="4">
        <v>535000</v>
      </c>
      <c r="U3580" s="4">
        <f t="shared" si="119"/>
        <v>599200</v>
      </c>
      <c r="V3580" s="4"/>
      <c r="W3580" s="6">
        <v>2016</v>
      </c>
      <c r="X3580" s="4"/>
    </row>
    <row r="3581" spans="1:24" ht="69.75" customHeight="1" x14ac:dyDescent="0.2">
      <c r="A3581" s="8" t="s">
        <v>3632</v>
      </c>
      <c r="B3581" s="1" t="s">
        <v>12283</v>
      </c>
      <c r="C3581" s="5" t="s">
        <v>3990</v>
      </c>
      <c r="D3581" s="5" t="s">
        <v>3629</v>
      </c>
      <c r="E3581" s="5" t="s">
        <v>3630</v>
      </c>
      <c r="F3581" s="14" t="s">
        <v>3631</v>
      </c>
      <c r="G3581" s="11" t="s">
        <v>77</v>
      </c>
      <c r="H3581" s="12">
        <v>0.5</v>
      </c>
      <c r="I3581" s="12" t="s">
        <v>78</v>
      </c>
      <c r="J3581" s="13" t="s">
        <v>12294</v>
      </c>
      <c r="K3581" s="1" t="s">
        <v>11668</v>
      </c>
      <c r="L3581" s="1" t="s">
        <v>79</v>
      </c>
      <c r="M3581" s="1"/>
      <c r="N3581" s="1" t="s">
        <v>11667</v>
      </c>
      <c r="O3581" s="1" t="s">
        <v>11718</v>
      </c>
      <c r="P3581" s="1"/>
      <c r="Q3581" s="3" t="s">
        <v>12237</v>
      </c>
      <c r="R3581" s="2"/>
      <c r="S3581" s="2">
        <v>535000</v>
      </c>
      <c r="T3581" s="4">
        <v>535000</v>
      </c>
      <c r="U3581" s="4">
        <f t="shared" si="119"/>
        <v>599200</v>
      </c>
      <c r="V3581" s="4"/>
      <c r="W3581" s="6">
        <v>2016</v>
      </c>
      <c r="X3581" s="4"/>
    </row>
    <row r="3582" spans="1:24" ht="69.75" customHeight="1" x14ac:dyDescent="0.2">
      <c r="A3582" s="8" t="s">
        <v>3634</v>
      </c>
      <c r="B3582" s="1" t="s">
        <v>12283</v>
      </c>
      <c r="C3582" s="5" t="s">
        <v>3991</v>
      </c>
      <c r="D3582" s="5" t="s">
        <v>3992</v>
      </c>
      <c r="E3582" s="5" t="s">
        <v>3992</v>
      </c>
      <c r="F3582" s="14" t="s">
        <v>3633</v>
      </c>
      <c r="G3582" s="11" t="s">
        <v>77</v>
      </c>
      <c r="H3582" s="12">
        <v>0.5</v>
      </c>
      <c r="I3582" s="12" t="s">
        <v>78</v>
      </c>
      <c r="J3582" s="13" t="s">
        <v>12294</v>
      </c>
      <c r="K3582" s="1" t="s">
        <v>11668</v>
      </c>
      <c r="L3582" s="1" t="s">
        <v>79</v>
      </c>
      <c r="M3582" s="1"/>
      <c r="N3582" s="1" t="s">
        <v>11667</v>
      </c>
      <c r="O3582" s="1" t="s">
        <v>11718</v>
      </c>
      <c r="P3582" s="1"/>
      <c r="Q3582" s="3" t="s">
        <v>12237</v>
      </c>
      <c r="R3582" s="2"/>
      <c r="S3582" s="2">
        <v>267000</v>
      </c>
      <c r="T3582" s="4">
        <v>267000</v>
      </c>
      <c r="U3582" s="4">
        <f t="shared" si="119"/>
        <v>299040</v>
      </c>
      <c r="V3582" s="4"/>
      <c r="W3582" s="6">
        <v>2016</v>
      </c>
      <c r="X3582" s="4"/>
    </row>
    <row r="3583" spans="1:24" ht="69.75" customHeight="1" x14ac:dyDescent="0.2">
      <c r="A3583" s="8" t="s">
        <v>3638</v>
      </c>
      <c r="B3583" s="1" t="s">
        <v>12283</v>
      </c>
      <c r="C3583" s="5" t="s">
        <v>3993</v>
      </c>
      <c r="D3583" s="5" t="s">
        <v>3994</v>
      </c>
      <c r="E3583" s="5" t="s">
        <v>3994</v>
      </c>
      <c r="F3583" s="14" t="s">
        <v>3839</v>
      </c>
      <c r="G3583" s="11" t="s">
        <v>77</v>
      </c>
      <c r="H3583" s="12">
        <v>0.5</v>
      </c>
      <c r="I3583" s="12" t="s">
        <v>78</v>
      </c>
      <c r="J3583" s="13" t="s">
        <v>12294</v>
      </c>
      <c r="K3583" s="1" t="s">
        <v>11668</v>
      </c>
      <c r="L3583" s="1" t="s">
        <v>79</v>
      </c>
      <c r="M3583" s="1"/>
      <c r="N3583" s="1" t="s">
        <v>11667</v>
      </c>
      <c r="O3583" s="1" t="s">
        <v>11718</v>
      </c>
      <c r="P3583" s="1"/>
      <c r="Q3583" s="3" t="s">
        <v>12237</v>
      </c>
      <c r="R3583" s="2"/>
      <c r="S3583" s="2">
        <v>1500000</v>
      </c>
      <c r="T3583" s="4">
        <v>1500000</v>
      </c>
      <c r="U3583" s="4">
        <f t="shared" si="119"/>
        <v>1680000.0000000002</v>
      </c>
      <c r="V3583" s="4"/>
      <c r="W3583" s="6">
        <v>2016</v>
      </c>
      <c r="X3583" s="4"/>
    </row>
    <row r="3584" spans="1:24" ht="69.75" customHeight="1" x14ac:dyDescent="0.2">
      <c r="A3584" s="8" t="s">
        <v>3640</v>
      </c>
      <c r="B3584" s="1" t="s">
        <v>12283</v>
      </c>
      <c r="C3584" s="5" t="s">
        <v>3995</v>
      </c>
      <c r="D3584" s="5" t="s">
        <v>3635</v>
      </c>
      <c r="E3584" s="5" t="s">
        <v>3636</v>
      </c>
      <c r="F3584" s="14" t="s">
        <v>3637</v>
      </c>
      <c r="G3584" s="11" t="s">
        <v>77</v>
      </c>
      <c r="H3584" s="12">
        <v>0</v>
      </c>
      <c r="I3584" s="12" t="s">
        <v>78</v>
      </c>
      <c r="J3584" s="13" t="s">
        <v>12294</v>
      </c>
      <c r="K3584" s="1" t="s">
        <v>11701</v>
      </c>
      <c r="L3584" s="1" t="s">
        <v>79</v>
      </c>
      <c r="M3584" s="1"/>
      <c r="N3584" s="1" t="s">
        <v>81</v>
      </c>
      <c r="O3584" s="1" t="s">
        <v>11718</v>
      </c>
      <c r="P3584" s="1"/>
      <c r="Q3584" s="3" t="s">
        <v>12237</v>
      </c>
      <c r="R3584" s="2"/>
      <c r="S3584" s="2">
        <v>325680</v>
      </c>
      <c r="T3584" s="4">
        <v>325680</v>
      </c>
      <c r="U3584" s="4">
        <f t="shared" si="119"/>
        <v>364761.60000000003</v>
      </c>
      <c r="V3584" s="4"/>
      <c r="W3584" s="6">
        <v>2016</v>
      </c>
      <c r="X3584" s="4"/>
    </row>
    <row r="3585" spans="1:24" ht="69.75" customHeight="1" x14ac:dyDescent="0.2">
      <c r="A3585" s="8" t="s">
        <v>3643</v>
      </c>
      <c r="B3585" s="1" t="s">
        <v>12283</v>
      </c>
      <c r="C3585" s="5" t="s">
        <v>3996</v>
      </c>
      <c r="D3585" s="5" t="s">
        <v>3997</v>
      </c>
      <c r="E3585" s="5" t="s">
        <v>3997</v>
      </c>
      <c r="F3585" s="14" t="s">
        <v>3639</v>
      </c>
      <c r="G3585" s="11" t="s">
        <v>77</v>
      </c>
      <c r="H3585" s="12">
        <v>0.5</v>
      </c>
      <c r="I3585" s="12" t="s">
        <v>78</v>
      </c>
      <c r="J3585" s="13" t="s">
        <v>12294</v>
      </c>
      <c r="K3585" s="1" t="s">
        <v>11701</v>
      </c>
      <c r="L3585" s="1" t="s">
        <v>79</v>
      </c>
      <c r="M3585" s="1"/>
      <c r="N3585" s="1" t="s">
        <v>81</v>
      </c>
      <c r="O3585" s="1" t="s">
        <v>11718</v>
      </c>
      <c r="P3585" s="1"/>
      <c r="Q3585" s="3" t="s">
        <v>12237</v>
      </c>
      <c r="R3585" s="2"/>
      <c r="S3585" s="2">
        <v>10259160</v>
      </c>
      <c r="T3585" s="4">
        <v>10259160</v>
      </c>
      <c r="U3585" s="4">
        <f t="shared" si="119"/>
        <v>11490259.200000001</v>
      </c>
      <c r="V3585" s="4"/>
      <c r="W3585" s="6">
        <v>2016</v>
      </c>
      <c r="X3585" s="4"/>
    </row>
    <row r="3586" spans="1:24" ht="69.75" customHeight="1" x14ac:dyDescent="0.2">
      <c r="A3586" s="8" t="s">
        <v>3645</v>
      </c>
      <c r="B3586" s="1" t="s">
        <v>12283</v>
      </c>
      <c r="C3586" s="5" t="s">
        <v>3998</v>
      </c>
      <c r="D3586" s="5" t="s">
        <v>3641</v>
      </c>
      <c r="E3586" s="5" t="s">
        <v>3999</v>
      </c>
      <c r="F3586" s="14" t="s">
        <v>3642</v>
      </c>
      <c r="G3586" s="11" t="s">
        <v>77</v>
      </c>
      <c r="H3586" s="12">
        <v>0</v>
      </c>
      <c r="I3586" s="12" t="s">
        <v>78</v>
      </c>
      <c r="J3586" s="13" t="s">
        <v>12294</v>
      </c>
      <c r="K3586" s="1" t="s">
        <v>11701</v>
      </c>
      <c r="L3586" s="1" t="s">
        <v>79</v>
      </c>
      <c r="M3586" s="1"/>
      <c r="N3586" s="1" t="s">
        <v>81</v>
      </c>
      <c r="O3586" s="1" t="s">
        <v>11718</v>
      </c>
      <c r="P3586" s="1"/>
      <c r="Q3586" s="3" t="s">
        <v>12237</v>
      </c>
      <c r="R3586" s="2"/>
      <c r="S3586" s="2">
        <v>2525200</v>
      </c>
      <c r="T3586" s="4">
        <v>2525200</v>
      </c>
      <c r="U3586" s="4">
        <f t="shared" si="119"/>
        <v>2828224.0000000005</v>
      </c>
      <c r="V3586" s="4"/>
      <c r="W3586" s="6">
        <v>2016</v>
      </c>
      <c r="X3586" s="4"/>
    </row>
    <row r="3587" spans="1:24" ht="69.75" customHeight="1" x14ac:dyDescent="0.2">
      <c r="A3587" s="8" t="s">
        <v>3647</v>
      </c>
      <c r="B3587" s="1" t="s">
        <v>12283</v>
      </c>
      <c r="C3587" s="5" t="s">
        <v>3998</v>
      </c>
      <c r="D3587" s="5" t="s">
        <v>3641</v>
      </c>
      <c r="E3587" s="5" t="s">
        <v>3999</v>
      </c>
      <c r="F3587" s="14" t="s">
        <v>3644</v>
      </c>
      <c r="G3587" s="11" t="s">
        <v>77</v>
      </c>
      <c r="H3587" s="12">
        <v>0</v>
      </c>
      <c r="I3587" s="12" t="s">
        <v>78</v>
      </c>
      <c r="J3587" s="13" t="s">
        <v>12294</v>
      </c>
      <c r="K3587" s="1" t="s">
        <v>11701</v>
      </c>
      <c r="L3587" s="1" t="s">
        <v>79</v>
      </c>
      <c r="M3587" s="1"/>
      <c r="N3587" s="1" t="s">
        <v>81</v>
      </c>
      <c r="O3587" s="1" t="s">
        <v>11718</v>
      </c>
      <c r="P3587" s="1"/>
      <c r="Q3587" s="3" t="s">
        <v>12237</v>
      </c>
      <c r="R3587" s="2"/>
      <c r="S3587" s="2">
        <v>2006682</v>
      </c>
      <c r="T3587" s="4">
        <v>2006682</v>
      </c>
      <c r="U3587" s="4">
        <f t="shared" si="119"/>
        <v>2247483.8400000003</v>
      </c>
      <c r="V3587" s="4"/>
      <c r="W3587" s="6">
        <v>2016</v>
      </c>
      <c r="X3587" s="4"/>
    </row>
    <row r="3588" spans="1:24" ht="69.75" customHeight="1" x14ac:dyDescent="0.2">
      <c r="A3588" s="8" t="s">
        <v>3648</v>
      </c>
      <c r="B3588" s="1" t="s">
        <v>12283</v>
      </c>
      <c r="C3588" s="5" t="s">
        <v>4000</v>
      </c>
      <c r="D3588" s="5" t="s">
        <v>4001</v>
      </c>
      <c r="E3588" s="5" t="s">
        <v>4001</v>
      </c>
      <c r="F3588" s="14" t="s">
        <v>3646</v>
      </c>
      <c r="G3588" s="11" t="s">
        <v>77</v>
      </c>
      <c r="H3588" s="12">
        <v>0</v>
      </c>
      <c r="I3588" s="12" t="s">
        <v>78</v>
      </c>
      <c r="J3588" s="13" t="s">
        <v>12294</v>
      </c>
      <c r="K3588" s="1" t="s">
        <v>11701</v>
      </c>
      <c r="L3588" s="1" t="s">
        <v>79</v>
      </c>
      <c r="M3588" s="1"/>
      <c r="N3588" s="1" t="s">
        <v>81</v>
      </c>
      <c r="O3588" s="1" t="s">
        <v>11718</v>
      </c>
      <c r="P3588" s="1"/>
      <c r="Q3588" s="3" t="s">
        <v>12237</v>
      </c>
      <c r="R3588" s="2"/>
      <c r="S3588" s="2">
        <v>963000</v>
      </c>
      <c r="T3588" s="4">
        <v>963000</v>
      </c>
      <c r="U3588" s="4">
        <f t="shared" si="119"/>
        <v>1078560</v>
      </c>
      <c r="V3588" s="4"/>
      <c r="W3588" s="6">
        <v>2016</v>
      </c>
      <c r="X3588" s="4"/>
    </row>
    <row r="3589" spans="1:24" ht="69.75" customHeight="1" x14ac:dyDescent="0.2">
      <c r="A3589" s="8" t="s">
        <v>3650</v>
      </c>
      <c r="B3589" s="1" t="s">
        <v>12283</v>
      </c>
      <c r="C3589" s="5" t="s">
        <v>4000</v>
      </c>
      <c r="D3589" s="5" t="s">
        <v>4001</v>
      </c>
      <c r="E3589" s="5" t="s">
        <v>4001</v>
      </c>
      <c r="F3589" s="14" t="s">
        <v>3646</v>
      </c>
      <c r="G3589" s="11" t="s">
        <v>77</v>
      </c>
      <c r="H3589" s="12">
        <v>0</v>
      </c>
      <c r="I3589" s="12" t="s">
        <v>78</v>
      </c>
      <c r="J3589" s="13" t="s">
        <v>12294</v>
      </c>
      <c r="K3589" s="1" t="s">
        <v>11701</v>
      </c>
      <c r="L3589" s="1" t="s">
        <v>79</v>
      </c>
      <c r="M3589" s="1"/>
      <c r="N3589" s="1" t="s">
        <v>81</v>
      </c>
      <c r="O3589" s="1" t="s">
        <v>11718</v>
      </c>
      <c r="P3589" s="1"/>
      <c r="Q3589" s="3" t="s">
        <v>12237</v>
      </c>
      <c r="R3589" s="2"/>
      <c r="S3589" s="2">
        <v>4365600</v>
      </c>
      <c r="T3589" s="4">
        <v>4365600</v>
      </c>
      <c r="U3589" s="4">
        <f t="shared" si="119"/>
        <v>4889472</v>
      </c>
      <c r="V3589" s="4"/>
      <c r="W3589" s="6">
        <v>2016</v>
      </c>
      <c r="X3589" s="4"/>
    </row>
    <row r="3590" spans="1:24" ht="69.75" customHeight="1" x14ac:dyDescent="0.2">
      <c r="A3590" s="8" t="s">
        <v>3651</v>
      </c>
      <c r="B3590" s="1" t="s">
        <v>12283</v>
      </c>
      <c r="C3590" s="5" t="s">
        <v>4002</v>
      </c>
      <c r="D3590" s="5" t="s">
        <v>3649</v>
      </c>
      <c r="E3590" s="5" t="s">
        <v>3649</v>
      </c>
      <c r="F3590" s="14" t="s">
        <v>4003</v>
      </c>
      <c r="G3590" s="11" t="s">
        <v>77</v>
      </c>
      <c r="H3590" s="12">
        <v>0.5</v>
      </c>
      <c r="I3590" s="12" t="s">
        <v>78</v>
      </c>
      <c r="J3590" s="13" t="s">
        <v>12294</v>
      </c>
      <c r="K3590" s="1" t="s">
        <v>11701</v>
      </c>
      <c r="L3590" s="1" t="s">
        <v>79</v>
      </c>
      <c r="M3590" s="1"/>
      <c r="N3590" s="1" t="s">
        <v>81</v>
      </c>
      <c r="O3590" s="1" t="s">
        <v>11718</v>
      </c>
      <c r="P3590" s="1"/>
      <c r="Q3590" s="3" t="s">
        <v>12237</v>
      </c>
      <c r="R3590" s="2"/>
      <c r="S3590" s="2">
        <v>385200</v>
      </c>
      <c r="T3590" s="4">
        <v>385200</v>
      </c>
      <c r="U3590" s="4">
        <f t="shared" si="119"/>
        <v>431424.00000000006</v>
      </c>
      <c r="V3590" s="4"/>
      <c r="W3590" s="6">
        <v>2016</v>
      </c>
      <c r="X3590" s="4"/>
    </row>
    <row r="3591" spans="1:24" ht="69.75" customHeight="1" x14ac:dyDescent="0.2">
      <c r="A3591" s="8" t="s">
        <v>3652</v>
      </c>
      <c r="B3591" s="1" t="s">
        <v>12283</v>
      </c>
      <c r="C3591" s="5" t="s">
        <v>3930</v>
      </c>
      <c r="D3591" s="5" t="s">
        <v>3931</v>
      </c>
      <c r="E3591" s="5" t="s">
        <v>3932</v>
      </c>
      <c r="F3591" s="14" t="s">
        <v>4004</v>
      </c>
      <c r="G3591" s="11" t="s">
        <v>77</v>
      </c>
      <c r="H3591" s="12">
        <v>0</v>
      </c>
      <c r="I3591" s="12" t="s">
        <v>78</v>
      </c>
      <c r="J3591" s="13" t="s">
        <v>12294</v>
      </c>
      <c r="K3591" s="1" t="s">
        <v>11701</v>
      </c>
      <c r="L3591" s="1" t="s">
        <v>79</v>
      </c>
      <c r="M3591" s="1"/>
      <c r="N3591" s="1" t="s">
        <v>81</v>
      </c>
      <c r="O3591" s="1" t="s">
        <v>11718</v>
      </c>
      <c r="P3591" s="1"/>
      <c r="Q3591" s="3" t="s">
        <v>12237</v>
      </c>
      <c r="R3591" s="2"/>
      <c r="S3591" s="2">
        <v>128400</v>
      </c>
      <c r="T3591" s="4">
        <v>128400</v>
      </c>
      <c r="U3591" s="4">
        <f t="shared" si="119"/>
        <v>143808</v>
      </c>
      <c r="V3591" s="4"/>
      <c r="W3591" s="6">
        <v>2016</v>
      </c>
      <c r="X3591" s="4"/>
    </row>
    <row r="3592" spans="1:24" ht="69.75" customHeight="1" x14ac:dyDescent="0.2">
      <c r="A3592" s="8" t="s">
        <v>3654</v>
      </c>
      <c r="B3592" s="1" t="s">
        <v>12283</v>
      </c>
      <c r="C3592" s="5" t="s">
        <v>4005</v>
      </c>
      <c r="D3592" s="5" t="s">
        <v>4006</v>
      </c>
      <c r="E3592" s="5" t="s">
        <v>4006</v>
      </c>
      <c r="F3592" s="14" t="s">
        <v>3653</v>
      </c>
      <c r="G3592" s="11" t="s">
        <v>11672</v>
      </c>
      <c r="H3592" s="12">
        <v>0.5</v>
      </c>
      <c r="I3592" s="12" t="s">
        <v>78</v>
      </c>
      <c r="J3592" s="13" t="s">
        <v>12294</v>
      </c>
      <c r="K3592" s="1" t="s">
        <v>11701</v>
      </c>
      <c r="L3592" s="1" t="s">
        <v>79</v>
      </c>
      <c r="M3592" s="1"/>
      <c r="N3592" s="1" t="s">
        <v>81</v>
      </c>
      <c r="O3592" s="1" t="s">
        <v>11718</v>
      </c>
      <c r="P3592" s="1"/>
      <c r="Q3592" s="3" t="s">
        <v>12237</v>
      </c>
      <c r="R3592" s="2"/>
      <c r="S3592" s="2">
        <v>2712000</v>
      </c>
      <c r="T3592" s="4">
        <v>2712000</v>
      </c>
      <c r="U3592" s="4">
        <f t="shared" si="119"/>
        <v>3037440.0000000005</v>
      </c>
      <c r="V3592" s="4"/>
      <c r="W3592" s="6">
        <v>2016</v>
      </c>
      <c r="X3592" s="4"/>
    </row>
    <row r="3593" spans="1:24" ht="69.75" customHeight="1" x14ac:dyDescent="0.2">
      <c r="A3593" s="8" t="s">
        <v>3655</v>
      </c>
      <c r="B3593" s="1" t="s">
        <v>12283</v>
      </c>
      <c r="C3593" s="5" t="s">
        <v>4007</v>
      </c>
      <c r="D3593" s="5" t="s">
        <v>4008</v>
      </c>
      <c r="E3593" s="5" t="s">
        <v>4008</v>
      </c>
      <c r="F3593" s="14" t="s">
        <v>4009</v>
      </c>
      <c r="G3593" s="11" t="s">
        <v>77</v>
      </c>
      <c r="H3593" s="12">
        <v>0</v>
      </c>
      <c r="I3593" s="12" t="s">
        <v>78</v>
      </c>
      <c r="J3593" s="13" t="s">
        <v>12294</v>
      </c>
      <c r="K3593" s="1" t="s">
        <v>11666</v>
      </c>
      <c r="L3593" s="1" t="s">
        <v>79</v>
      </c>
      <c r="M3593" s="1"/>
      <c r="N3593" s="1" t="s">
        <v>11667</v>
      </c>
      <c r="O3593" s="1" t="s">
        <v>11718</v>
      </c>
      <c r="P3593" s="1"/>
      <c r="Q3593" s="3" t="s">
        <v>12237</v>
      </c>
      <c r="R3593" s="2"/>
      <c r="S3593" s="2">
        <v>161000</v>
      </c>
      <c r="T3593" s="4">
        <v>161000</v>
      </c>
      <c r="U3593" s="4">
        <f t="shared" si="119"/>
        <v>180320.00000000003</v>
      </c>
      <c r="V3593" s="4"/>
      <c r="W3593" s="6">
        <v>2016</v>
      </c>
      <c r="X3593" s="4"/>
    </row>
    <row r="3594" spans="1:24" ht="69.75" customHeight="1" x14ac:dyDescent="0.2">
      <c r="A3594" s="8" t="s">
        <v>3657</v>
      </c>
      <c r="B3594" s="1" t="s">
        <v>12283</v>
      </c>
      <c r="C3594" s="5" t="s">
        <v>4010</v>
      </c>
      <c r="D3594" s="5" t="s">
        <v>4011</v>
      </c>
      <c r="E3594" s="5" t="s">
        <v>4012</v>
      </c>
      <c r="F3594" s="14" t="s">
        <v>3656</v>
      </c>
      <c r="G3594" s="11" t="s">
        <v>77</v>
      </c>
      <c r="H3594" s="12">
        <v>0.5</v>
      </c>
      <c r="I3594" s="12" t="s">
        <v>78</v>
      </c>
      <c r="J3594" s="13" t="s">
        <v>12294</v>
      </c>
      <c r="K3594" s="1" t="s">
        <v>11666</v>
      </c>
      <c r="L3594" s="1" t="s">
        <v>79</v>
      </c>
      <c r="M3594" s="1"/>
      <c r="N3594" s="1" t="s">
        <v>11667</v>
      </c>
      <c r="O3594" s="1" t="s">
        <v>11718</v>
      </c>
      <c r="P3594" s="1"/>
      <c r="Q3594" s="3" t="s">
        <v>12237</v>
      </c>
      <c r="R3594" s="2"/>
      <c r="S3594" s="2">
        <v>1000000</v>
      </c>
      <c r="T3594" s="4">
        <v>1000000</v>
      </c>
      <c r="U3594" s="4">
        <f t="shared" si="119"/>
        <v>1120000</v>
      </c>
      <c r="V3594" s="4"/>
      <c r="W3594" s="6">
        <v>2016</v>
      </c>
      <c r="X3594" s="4"/>
    </row>
    <row r="3595" spans="1:24" ht="69.75" customHeight="1" x14ac:dyDescent="0.2">
      <c r="A3595" s="8" t="s">
        <v>3659</v>
      </c>
      <c r="B3595" s="1" t="s">
        <v>12283</v>
      </c>
      <c r="C3595" s="5" t="s">
        <v>4010</v>
      </c>
      <c r="D3595" s="5" t="s">
        <v>4011</v>
      </c>
      <c r="E3595" s="5" t="s">
        <v>4012</v>
      </c>
      <c r="F3595" s="14" t="s">
        <v>3658</v>
      </c>
      <c r="G3595" s="11" t="s">
        <v>77</v>
      </c>
      <c r="H3595" s="12">
        <v>0.5</v>
      </c>
      <c r="I3595" s="12" t="s">
        <v>78</v>
      </c>
      <c r="J3595" s="13" t="s">
        <v>12294</v>
      </c>
      <c r="K3595" s="1" t="s">
        <v>11666</v>
      </c>
      <c r="L3595" s="1" t="s">
        <v>79</v>
      </c>
      <c r="M3595" s="1"/>
      <c r="N3595" s="1" t="s">
        <v>11667</v>
      </c>
      <c r="O3595" s="1" t="s">
        <v>11718</v>
      </c>
      <c r="P3595" s="1"/>
      <c r="Q3595" s="3" t="s">
        <v>12237</v>
      </c>
      <c r="R3595" s="2"/>
      <c r="S3595" s="2">
        <v>300000</v>
      </c>
      <c r="T3595" s="4">
        <v>300000</v>
      </c>
      <c r="U3595" s="4">
        <f t="shared" si="119"/>
        <v>336000.00000000006</v>
      </c>
      <c r="V3595" s="4"/>
      <c r="W3595" s="6">
        <v>2016</v>
      </c>
      <c r="X3595" s="4"/>
    </row>
    <row r="3596" spans="1:24" ht="69.75" customHeight="1" x14ac:dyDescent="0.2">
      <c r="A3596" s="8" t="s">
        <v>3660</v>
      </c>
      <c r="B3596" s="1" t="s">
        <v>12283</v>
      </c>
      <c r="C3596" s="5" t="s">
        <v>4013</v>
      </c>
      <c r="D3596" s="5" t="s">
        <v>4014</v>
      </c>
      <c r="E3596" s="5" t="s">
        <v>4014</v>
      </c>
      <c r="F3596" s="14" t="s">
        <v>4015</v>
      </c>
      <c r="G3596" s="11" t="s">
        <v>77</v>
      </c>
      <c r="H3596" s="12">
        <v>0.5</v>
      </c>
      <c r="I3596" s="12" t="s">
        <v>78</v>
      </c>
      <c r="J3596" s="13" t="s">
        <v>12294</v>
      </c>
      <c r="K3596" s="1" t="s">
        <v>11666</v>
      </c>
      <c r="L3596" s="1" t="s">
        <v>79</v>
      </c>
      <c r="M3596" s="1"/>
      <c r="N3596" s="1" t="s">
        <v>11667</v>
      </c>
      <c r="O3596" s="1" t="s">
        <v>11718</v>
      </c>
      <c r="P3596" s="1"/>
      <c r="Q3596" s="3" t="s">
        <v>12237</v>
      </c>
      <c r="R3596" s="2"/>
      <c r="S3596" s="2">
        <v>353800</v>
      </c>
      <c r="T3596" s="4">
        <v>353800</v>
      </c>
      <c r="U3596" s="4">
        <f t="shared" si="119"/>
        <v>396256.00000000006</v>
      </c>
      <c r="V3596" s="4"/>
      <c r="W3596" s="6">
        <v>2016</v>
      </c>
      <c r="X3596" s="4"/>
    </row>
    <row r="3597" spans="1:24" ht="69.75" customHeight="1" x14ac:dyDescent="0.2">
      <c r="A3597" s="8" t="s">
        <v>3661</v>
      </c>
      <c r="B3597" s="1" t="s">
        <v>12283</v>
      </c>
      <c r="C3597" s="5" t="s">
        <v>4016</v>
      </c>
      <c r="D3597" s="5" t="s">
        <v>4017</v>
      </c>
      <c r="E3597" s="5" t="s">
        <v>4017</v>
      </c>
      <c r="F3597" s="14" t="s">
        <v>4018</v>
      </c>
      <c r="G3597" s="11" t="s">
        <v>77</v>
      </c>
      <c r="H3597" s="12">
        <v>0.5</v>
      </c>
      <c r="I3597" s="12" t="s">
        <v>78</v>
      </c>
      <c r="J3597" s="13" t="s">
        <v>12294</v>
      </c>
      <c r="K3597" s="1" t="s">
        <v>11666</v>
      </c>
      <c r="L3597" s="1" t="s">
        <v>79</v>
      </c>
      <c r="M3597" s="1"/>
      <c r="N3597" s="1" t="s">
        <v>11667</v>
      </c>
      <c r="O3597" s="1" t="s">
        <v>11718</v>
      </c>
      <c r="P3597" s="1"/>
      <c r="Q3597" s="3" t="s">
        <v>12237</v>
      </c>
      <c r="R3597" s="2"/>
      <c r="S3597" s="2">
        <v>321429</v>
      </c>
      <c r="T3597" s="4">
        <v>321429</v>
      </c>
      <c r="U3597" s="4">
        <f t="shared" si="119"/>
        <v>360000.48000000004</v>
      </c>
      <c r="V3597" s="4"/>
      <c r="W3597" s="6">
        <v>2016</v>
      </c>
      <c r="X3597" s="4"/>
    </row>
    <row r="3598" spans="1:24" ht="69.75" customHeight="1" x14ac:dyDescent="0.2">
      <c r="A3598" s="8" t="s">
        <v>3663</v>
      </c>
      <c r="B3598" s="1" t="s">
        <v>12283</v>
      </c>
      <c r="C3598" s="5" t="s">
        <v>4019</v>
      </c>
      <c r="D3598" s="5" t="s">
        <v>4020</v>
      </c>
      <c r="E3598" s="5" t="s">
        <v>4020</v>
      </c>
      <c r="F3598" s="14" t="s">
        <v>3662</v>
      </c>
      <c r="G3598" s="11" t="s">
        <v>77</v>
      </c>
      <c r="H3598" s="12">
        <v>0.8</v>
      </c>
      <c r="I3598" s="12" t="s">
        <v>78</v>
      </c>
      <c r="J3598" s="13" t="s">
        <v>12294</v>
      </c>
      <c r="K3598" s="1" t="s">
        <v>11666</v>
      </c>
      <c r="L3598" s="1" t="s">
        <v>79</v>
      </c>
      <c r="M3598" s="1"/>
      <c r="N3598" s="1" t="s">
        <v>11667</v>
      </c>
      <c r="O3598" s="1" t="s">
        <v>11718</v>
      </c>
      <c r="P3598" s="1"/>
      <c r="Q3598" s="3" t="s">
        <v>12237</v>
      </c>
      <c r="R3598" s="2"/>
      <c r="S3598" s="2">
        <v>10714</v>
      </c>
      <c r="T3598" s="4">
        <v>10714</v>
      </c>
      <c r="U3598" s="4">
        <f t="shared" si="119"/>
        <v>11999.68</v>
      </c>
      <c r="V3598" s="4"/>
      <c r="W3598" s="6">
        <v>2016</v>
      </c>
      <c r="X3598" s="4"/>
    </row>
    <row r="3599" spans="1:24" ht="69.75" customHeight="1" x14ac:dyDescent="0.2">
      <c r="A3599" s="8" t="s">
        <v>3664</v>
      </c>
      <c r="B3599" s="1" t="s">
        <v>12283</v>
      </c>
      <c r="C3599" s="5" t="s">
        <v>4021</v>
      </c>
      <c r="D3599" s="5" t="s">
        <v>4022</v>
      </c>
      <c r="E3599" s="5" t="s">
        <v>4022</v>
      </c>
      <c r="F3599" s="14" t="s">
        <v>4023</v>
      </c>
      <c r="G3599" s="11" t="s">
        <v>77</v>
      </c>
      <c r="H3599" s="12">
        <v>0</v>
      </c>
      <c r="I3599" s="12" t="s">
        <v>78</v>
      </c>
      <c r="J3599" s="13" t="s">
        <v>12294</v>
      </c>
      <c r="K3599" s="1" t="s">
        <v>11666</v>
      </c>
      <c r="L3599" s="1" t="s">
        <v>79</v>
      </c>
      <c r="M3599" s="1"/>
      <c r="N3599" s="1" t="s">
        <v>11667</v>
      </c>
      <c r="O3599" s="1" t="s">
        <v>11718</v>
      </c>
      <c r="P3599" s="1"/>
      <c r="Q3599" s="3" t="s">
        <v>12237</v>
      </c>
      <c r="R3599" s="2"/>
      <c r="S3599" s="2">
        <v>285000</v>
      </c>
      <c r="T3599" s="4">
        <v>285000</v>
      </c>
      <c r="U3599" s="4">
        <f t="shared" si="119"/>
        <v>319200.00000000006</v>
      </c>
      <c r="V3599" s="4"/>
      <c r="W3599" s="6">
        <v>2016</v>
      </c>
      <c r="X3599" s="4"/>
    </row>
    <row r="3600" spans="1:24" ht="69.75" customHeight="1" x14ac:dyDescent="0.2">
      <c r="A3600" s="8" t="s">
        <v>3665</v>
      </c>
      <c r="B3600" s="1" t="s">
        <v>12283</v>
      </c>
      <c r="C3600" s="5" t="s">
        <v>4024</v>
      </c>
      <c r="D3600" s="5" t="s">
        <v>4025</v>
      </c>
      <c r="E3600" s="5" t="s">
        <v>4026</v>
      </c>
      <c r="F3600" s="14" t="s">
        <v>4027</v>
      </c>
      <c r="G3600" s="11" t="s">
        <v>77</v>
      </c>
      <c r="H3600" s="12">
        <v>0</v>
      </c>
      <c r="I3600" s="12" t="s">
        <v>78</v>
      </c>
      <c r="J3600" s="13" t="s">
        <v>12294</v>
      </c>
      <c r="K3600" s="1" t="s">
        <v>11666</v>
      </c>
      <c r="L3600" s="1" t="s">
        <v>79</v>
      </c>
      <c r="M3600" s="1"/>
      <c r="N3600" s="1" t="s">
        <v>11667</v>
      </c>
      <c r="O3600" s="1" t="s">
        <v>11718</v>
      </c>
      <c r="P3600" s="1"/>
      <c r="Q3600" s="3" t="s">
        <v>12237</v>
      </c>
      <c r="R3600" s="2"/>
      <c r="S3600" s="2">
        <v>81902</v>
      </c>
      <c r="T3600" s="4">
        <v>81902</v>
      </c>
      <c r="U3600" s="4">
        <f t="shared" si="119"/>
        <v>91730.240000000005</v>
      </c>
      <c r="V3600" s="4"/>
      <c r="W3600" s="6">
        <v>2016</v>
      </c>
      <c r="X3600" s="4"/>
    </row>
    <row r="3601" spans="1:24" ht="69.75" customHeight="1" x14ac:dyDescent="0.2">
      <c r="A3601" s="8" t="s">
        <v>3667</v>
      </c>
      <c r="B3601" s="1" t="s">
        <v>12283</v>
      </c>
      <c r="C3601" s="5" t="s">
        <v>4028</v>
      </c>
      <c r="D3601" s="5" t="s">
        <v>4029</v>
      </c>
      <c r="E3601" s="5" t="s">
        <v>4029</v>
      </c>
      <c r="F3601" s="14" t="s">
        <v>4030</v>
      </c>
      <c r="G3601" s="11" t="s">
        <v>77</v>
      </c>
      <c r="H3601" s="12">
        <v>0.8</v>
      </c>
      <c r="I3601" s="12" t="s">
        <v>78</v>
      </c>
      <c r="J3601" s="13" t="s">
        <v>12294</v>
      </c>
      <c r="K3601" s="1" t="s">
        <v>11666</v>
      </c>
      <c r="L3601" s="1" t="s">
        <v>79</v>
      </c>
      <c r="M3601" s="1"/>
      <c r="N3601" s="1" t="s">
        <v>11667</v>
      </c>
      <c r="O3601" s="1" t="s">
        <v>11718</v>
      </c>
      <c r="P3601" s="1"/>
      <c r="Q3601" s="3" t="s">
        <v>12237</v>
      </c>
      <c r="R3601" s="2"/>
      <c r="S3601" s="2">
        <v>80000</v>
      </c>
      <c r="T3601" s="4">
        <v>80000</v>
      </c>
      <c r="U3601" s="4">
        <f t="shared" ref="U3601:U3664" si="120">T3601*1.12</f>
        <v>89600.000000000015</v>
      </c>
      <c r="V3601" s="4"/>
      <c r="W3601" s="6">
        <v>2016</v>
      </c>
      <c r="X3601" s="4"/>
    </row>
    <row r="3602" spans="1:24" ht="69.75" customHeight="1" x14ac:dyDescent="0.2">
      <c r="A3602" s="8" t="s">
        <v>3668</v>
      </c>
      <c r="B3602" s="1" t="s">
        <v>12283</v>
      </c>
      <c r="C3602" s="5" t="s">
        <v>4031</v>
      </c>
      <c r="D3602" s="5" t="s">
        <v>4032</v>
      </c>
      <c r="E3602" s="5" t="s">
        <v>4032</v>
      </c>
      <c r="F3602" s="14" t="s">
        <v>4032</v>
      </c>
      <c r="G3602" s="11" t="s">
        <v>77</v>
      </c>
      <c r="H3602" s="12">
        <v>0.8</v>
      </c>
      <c r="I3602" s="12" t="s">
        <v>78</v>
      </c>
      <c r="J3602" s="13" t="s">
        <v>12294</v>
      </c>
      <c r="K3602" s="1" t="s">
        <v>11666</v>
      </c>
      <c r="L3602" s="1" t="s">
        <v>79</v>
      </c>
      <c r="M3602" s="1"/>
      <c r="N3602" s="1" t="s">
        <v>11667</v>
      </c>
      <c r="O3602" s="1" t="s">
        <v>11718</v>
      </c>
      <c r="P3602" s="1"/>
      <c r="Q3602" s="3" t="s">
        <v>12237</v>
      </c>
      <c r="R3602" s="2"/>
      <c r="S3602" s="2">
        <v>179000</v>
      </c>
      <c r="T3602" s="4">
        <v>179000</v>
      </c>
      <c r="U3602" s="4">
        <f t="shared" si="120"/>
        <v>200480.00000000003</v>
      </c>
      <c r="V3602" s="4"/>
      <c r="W3602" s="6">
        <v>2016</v>
      </c>
      <c r="X3602" s="4"/>
    </row>
    <row r="3603" spans="1:24" ht="69.75" customHeight="1" x14ac:dyDescent="0.2">
      <c r="A3603" s="8" t="s">
        <v>3671</v>
      </c>
      <c r="B3603" s="1" t="s">
        <v>12283</v>
      </c>
      <c r="C3603" s="5" t="s">
        <v>4033</v>
      </c>
      <c r="D3603" s="5" t="s">
        <v>4034</v>
      </c>
      <c r="E3603" s="5" t="s">
        <v>4034</v>
      </c>
      <c r="F3603" s="14" t="s">
        <v>4035</v>
      </c>
      <c r="G3603" s="11" t="s">
        <v>77</v>
      </c>
      <c r="H3603" s="12">
        <v>0.8</v>
      </c>
      <c r="I3603" s="12" t="s">
        <v>78</v>
      </c>
      <c r="J3603" s="13" t="s">
        <v>12294</v>
      </c>
      <c r="K3603" s="1" t="s">
        <v>11701</v>
      </c>
      <c r="L3603" s="1" t="s">
        <v>79</v>
      </c>
      <c r="M3603" s="1"/>
      <c r="N3603" s="1" t="s">
        <v>81</v>
      </c>
      <c r="O3603" s="1" t="s">
        <v>11718</v>
      </c>
      <c r="P3603" s="1"/>
      <c r="Q3603" s="3" t="s">
        <v>12237</v>
      </c>
      <c r="R3603" s="2"/>
      <c r="S3603" s="2">
        <v>51568000</v>
      </c>
      <c r="T3603" s="4">
        <v>51568000</v>
      </c>
      <c r="U3603" s="4">
        <f t="shared" si="120"/>
        <v>57756160.000000007</v>
      </c>
      <c r="V3603" s="4"/>
      <c r="W3603" s="6">
        <v>2016</v>
      </c>
      <c r="X3603" s="4"/>
    </row>
    <row r="3604" spans="1:24" ht="69.75" customHeight="1" x14ac:dyDescent="0.2">
      <c r="A3604" s="8" t="s">
        <v>3673</v>
      </c>
      <c r="B3604" s="1" t="s">
        <v>12283</v>
      </c>
      <c r="C3604" s="5" t="s">
        <v>4036</v>
      </c>
      <c r="D3604" s="5" t="s">
        <v>4037</v>
      </c>
      <c r="E3604" s="5" t="s">
        <v>4037</v>
      </c>
      <c r="F3604" s="14" t="s">
        <v>4038</v>
      </c>
      <c r="G3604" s="11" t="s">
        <v>12279</v>
      </c>
      <c r="H3604" s="12">
        <v>0</v>
      </c>
      <c r="I3604" s="12" t="s">
        <v>78</v>
      </c>
      <c r="J3604" s="13" t="s">
        <v>12294</v>
      </c>
      <c r="K3604" s="1" t="s">
        <v>11666</v>
      </c>
      <c r="L3604" s="1" t="s">
        <v>79</v>
      </c>
      <c r="M3604" s="1"/>
      <c r="N3604" s="1" t="s">
        <v>11667</v>
      </c>
      <c r="O3604" s="1" t="s">
        <v>11718</v>
      </c>
      <c r="P3604" s="1"/>
      <c r="Q3604" s="3" t="s">
        <v>12237</v>
      </c>
      <c r="R3604" s="2"/>
      <c r="S3604" s="2">
        <v>41382287.300000004</v>
      </c>
      <c r="T3604" s="4">
        <v>41382287.300000004</v>
      </c>
      <c r="U3604" s="4">
        <f t="shared" si="120"/>
        <v>46348161.776000008</v>
      </c>
      <c r="V3604" s="4"/>
      <c r="W3604" s="6">
        <v>2016</v>
      </c>
      <c r="X3604" s="4"/>
    </row>
    <row r="3605" spans="1:24" ht="69.75" customHeight="1" x14ac:dyDescent="0.2">
      <c r="A3605" s="8" t="s">
        <v>3675</v>
      </c>
      <c r="B3605" s="1" t="s">
        <v>12283</v>
      </c>
      <c r="C3605" s="5" t="s">
        <v>4039</v>
      </c>
      <c r="D3605" s="5" t="s">
        <v>3669</v>
      </c>
      <c r="E3605" s="5" t="s">
        <v>3669</v>
      </c>
      <c r="F3605" s="14" t="s">
        <v>3670</v>
      </c>
      <c r="G3605" s="11" t="s">
        <v>77</v>
      </c>
      <c r="H3605" s="12">
        <v>0.8</v>
      </c>
      <c r="I3605" s="12" t="s">
        <v>78</v>
      </c>
      <c r="J3605" s="13" t="s">
        <v>12294</v>
      </c>
      <c r="K3605" s="1" t="s">
        <v>11701</v>
      </c>
      <c r="L3605" s="1" t="s">
        <v>79</v>
      </c>
      <c r="M3605" s="1"/>
      <c r="N3605" s="1" t="s">
        <v>81</v>
      </c>
      <c r="O3605" s="1" t="s">
        <v>11718</v>
      </c>
      <c r="P3605" s="1"/>
      <c r="Q3605" s="3" t="s">
        <v>12237</v>
      </c>
      <c r="R3605" s="2"/>
      <c r="S3605" s="2">
        <v>6537181</v>
      </c>
      <c r="T3605" s="4">
        <v>6537181</v>
      </c>
      <c r="U3605" s="4">
        <f t="shared" si="120"/>
        <v>7321642.7200000007</v>
      </c>
      <c r="V3605" s="4"/>
      <c r="W3605" s="6">
        <v>2016</v>
      </c>
      <c r="X3605" s="4"/>
    </row>
    <row r="3606" spans="1:24" ht="69.75" customHeight="1" x14ac:dyDescent="0.2">
      <c r="A3606" s="8" t="s">
        <v>3676</v>
      </c>
      <c r="B3606" s="1" t="s">
        <v>12283</v>
      </c>
      <c r="C3606" s="5" t="s">
        <v>4040</v>
      </c>
      <c r="D3606" s="5" t="s">
        <v>3672</v>
      </c>
      <c r="E3606" s="5" t="s">
        <v>3672</v>
      </c>
      <c r="F3606" s="14" t="s">
        <v>4041</v>
      </c>
      <c r="G3606" s="11" t="s">
        <v>12279</v>
      </c>
      <c r="H3606" s="12">
        <v>0</v>
      </c>
      <c r="I3606" s="12" t="s">
        <v>78</v>
      </c>
      <c r="J3606" s="13" t="s">
        <v>12294</v>
      </c>
      <c r="K3606" s="1" t="s">
        <v>11666</v>
      </c>
      <c r="L3606" s="1" t="s">
        <v>79</v>
      </c>
      <c r="M3606" s="1"/>
      <c r="N3606" s="1" t="s">
        <v>11667</v>
      </c>
      <c r="O3606" s="1" t="s">
        <v>11718</v>
      </c>
      <c r="P3606" s="1"/>
      <c r="Q3606" s="3" t="s">
        <v>12237</v>
      </c>
      <c r="R3606" s="2"/>
      <c r="S3606" s="2">
        <v>15456150</v>
      </c>
      <c r="T3606" s="4">
        <v>15456150</v>
      </c>
      <c r="U3606" s="4">
        <f t="shared" si="120"/>
        <v>17310888</v>
      </c>
      <c r="V3606" s="4"/>
      <c r="W3606" s="6">
        <v>2016</v>
      </c>
      <c r="X3606" s="4"/>
    </row>
    <row r="3607" spans="1:24" ht="69.75" customHeight="1" x14ac:dyDescent="0.2">
      <c r="A3607" s="8" t="s">
        <v>3677</v>
      </c>
      <c r="B3607" s="1" t="s">
        <v>12283</v>
      </c>
      <c r="C3607" s="5" t="s">
        <v>4040</v>
      </c>
      <c r="D3607" s="5" t="s">
        <v>3672</v>
      </c>
      <c r="E3607" s="5" t="s">
        <v>3672</v>
      </c>
      <c r="F3607" s="14" t="s">
        <v>3674</v>
      </c>
      <c r="G3607" s="11" t="s">
        <v>12279</v>
      </c>
      <c r="H3607" s="12">
        <v>0</v>
      </c>
      <c r="I3607" s="12" t="s">
        <v>78</v>
      </c>
      <c r="J3607" s="13" t="s">
        <v>12294</v>
      </c>
      <c r="K3607" s="1" t="s">
        <v>11666</v>
      </c>
      <c r="L3607" s="1" t="s">
        <v>79</v>
      </c>
      <c r="M3607" s="1"/>
      <c r="N3607" s="1" t="s">
        <v>11667</v>
      </c>
      <c r="O3607" s="1" t="s">
        <v>11718</v>
      </c>
      <c r="P3607" s="1"/>
      <c r="Q3607" s="3" t="s">
        <v>12237</v>
      </c>
      <c r="R3607" s="2"/>
      <c r="S3607" s="2">
        <v>4579600</v>
      </c>
      <c r="T3607" s="4">
        <v>4579600</v>
      </c>
      <c r="U3607" s="4">
        <f t="shared" si="120"/>
        <v>5129152.0000000009</v>
      </c>
      <c r="V3607" s="4"/>
      <c r="W3607" s="6">
        <v>2016</v>
      </c>
      <c r="X3607" s="4"/>
    </row>
    <row r="3608" spans="1:24" ht="69.75" customHeight="1" x14ac:dyDescent="0.2">
      <c r="A3608" s="8" t="s">
        <v>3678</v>
      </c>
      <c r="B3608" s="1" t="s">
        <v>12283</v>
      </c>
      <c r="C3608" s="5" t="s">
        <v>4040</v>
      </c>
      <c r="D3608" s="5" t="s">
        <v>3672</v>
      </c>
      <c r="E3608" s="5" t="s">
        <v>3672</v>
      </c>
      <c r="F3608" s="14" t="s">
        <v>4042</v>
      </c>
      <c r="G3608" s="11" t="s">
        <v>12279</v>
      </c>
      <c r="H3608" s="12">
        <v>0</v>
      </c>
      <c r="I3608" s="12" t="s">
        <v>78</v>
      </c>
      <c r="J3608" s="13" t="s">
        <v>12294</v>
      </c>
      <c r="K3608" s="1" t="s">
        <v>11666</v>
      </c>
      <c r="L3608" s="1" t="s">
        <v>79</v>
      </c>
      <c r="M3608" s="1"/>
      <c r="N3608" s="1" t="s">
        <v>11667</v>
      </c>
      <c r="O3608" s="1" t="s">
        <v>11718</v>
      </c>
      <c r="P3608" s="1"/>
      <c r="Q3608" s="3" t="s">
        <v>12237</v>
      </c>
      <c r="R3608" s="2"/>
      <c r="S3608" s="2">
        <v>1620565</v>
      </c>
      <c r="T3608" s="4">
        <v>1620565</v>
      </c>
      <c r="U3608" s="4">
        <f t="shared" si="120"/>
        <v>1815032.8000000003</v>
      </c>
      <c r="V3608" s="4"/>
      <c r="W3608" s="6">
        <v>2016</v>
      </c>
      <c r="X3608" s="4"/>
    </row>
    <row r="3609" spans="1:24" ht="69.75" customHeight="1" x14ac:dyDescent="0.2">
      <c r="A3609" s="8" t="s">
        <v>3680</v>
      </c>
      <c r="B3609" s="1" t="s">
        <v>12283</v>
      </c>
      <c r="C3609" s="5" t="s">
        <v>4036</v>
      </c>
      <c r="D3609" s="5" t="s">
        <v>4037</v>
      </c>
      <c r="E3609" s="5" t="s">
        <v>4037</v>
      </c>
      <c r="F3609" s="14" t="s">
        <v>4043</v>
      </c>
      <c r="G3609" s="11" t="s">
        <v>12279</v>
      </c>
      <c r="H3609" s="12">
        <v>0</v>
      </c>
      <c r="I3609" s="12" t="s">
        <v>78</v>
      </c>
      <c r="J3609" s="13" t="s">
        <v>12294</v>
      </c>
      <c r="K3609" s="1" t="s">
        <v>11666</v>
      </c>
      <c r="L3609" s="1" t="s">
        <v>79</v>
      </c>
      <c r="M3609" s="1"/>
      <c r="N3609" s="1" t="s">
        <v>11667</v>
      </c>
      <c r="O3609" s="1" t="s">
        <v>11718</v>
      </c>
      <c r="P3609" s="1"/>
      <c r="Q3609" s="3" t="s">
        <v>12237</v>
      </c>
      <c r="R3609" s="2"/>
      <c r="S3609" s="2">
        <v>6505982</v>
      </c>
      <c r="T3609" s="4">
        <v>6505982</v>
      </c>
      <c r="U3609" s="4">
        <f t="shared" si="120"/>
        <v>7286699.8400000008</v>
      </c>
      <c r="V3609" s="4"/>
      <c r="W3609" s="6">
        <v>2016</v>
      </c>
      <c r="X3609" s="4"/>
    </row>
    <row r="3610" spans="1:24" ht="69.75" customHeight="1" x14ac:dyDescent="0.2">
      <c r="A3610" s="8" t="s">
        <v>4303</v>
      </c>
      <c r="B3610" s="1" t="s">
        <v>12283</v>
      </c>
      <c r="C3610" s="5" t="s">
        <v>4046</v>
      </c>
      <c r="D3610" s="5" t="s">
        <v>4047</v>
      </c>
      <c r="E3610" s="5" t="s">
        <v>4047</v>
      </c>
      <c r="F3610" s="14" t="s">
        <v>3679</v>
      </c>
      <c r="G3610" s="11" t="s">
        <v>77</v>
      </c>
      <c r="H3610" s="12">
        <v>0</v>
      </c>
      <c r="I3610" s="12" t="s">
        <v>78</v>
      </c>
      <c r="J3610" s="13" t="s">
        <v>12294</v>
      </c>
      <c r="K3610" s="1" t="s">
        <v>11666</v>
      </c>
      <c r="L3610" s="1" t="s">
        <v>79</v>
      </c>
      <c r="M3610" s="1"/>
      <c r="N3610" s="1" t="s">
        <v>11667</v>
      </c>
      <c r="O3610" s="1" t="s">
        <v>11718</v>
      </c>
      <c r="P3610" s="1"/>
      <c r="Q3610" s="3" t="s">
        <v>12237</v>
      </c>
      <c r="R3610" s="2"/>
      <c r="S3610" s="2">
        <v>386805</v>
      </c>
      <c r="T3610" s="4">
        <v>386805</v>
      </c>
      <c r="U3610" s="4">
        <f t="shared" si="120"/>
        <v>433221.60000000003</v>
      </c>
      <c r="V3610" s="4"/>
      <c r="W3610" s="6">
        <v>2016</v>
      </c>
      <c r="X3610" s="4"/>
    </row>
    <row r="3611" spans="1:24" ht="69.75" customHeight="1" x14ac:dyDescent="0.2">
      <c r="A3611" s="8" t="s">
        <v>4304</v>
      </c>
      <c r="B3611" s="1" t="s">
        <v>12283</v>
      </c>
      <c r="C3611" s="5" t="s">
        <v>4048</v>
      </c>
      <c r="D3611" s="5" t="s">
        <v>4049</v>
      </c>
      <c r="E3611" s="5" t="s">
        <v>4049</v>
      </c>
      <c r="F3611" s="14" t="s">
        <v>3815</v>
      </c>
      <c r="G3611" s="11" t="s">
        <v>77</v>
      </c>
      <c r="H3611" s="12">
        <v>0.5</v>
      </c>
      <c r="I3611" s="12" t="s">
        <v>78</v>
      </c>
      <c r="J3611" s="13" t="s">
        <v>12294</v>
      </c>
      <c r="K3611" s="1" t="s">
        <v>11666</v>
      </c>
      <c r="L3611" s="1" t="s">
        <v>79</v>
      </c>
      <c r="M3611" s="1"/>
      <c r="N3611" s="1" t="s">
        <v>11667</v>
      </c>
      <c r="O3611" s="1" t="s">
        <v>11718</v>
      </c>
      <c r="P3611" s="1"/>
      <c r="Q3611" s="3" t="s">
        <v>12237</v>
      </c>
      <c r="R3611" s="2"/>
      <c r="S3611" s="2">
        <v>196666</v>
      </c>
      <c r="T3611" s="4">
        <v>196666</v>
      </c>
      <c r="U3611" s="4">
        <f t="shared" si="120"/>
        <v>220265.92</v>
      </c>
      <c r="V3611" s="4"/>
      <c r="W3611" s="6">
        <v>2016</v>
      </c>
      <c r="X3611" s="4"/>
    </row>
    <row r="3612" spans="1:24" ht="69.75" customHeight="1" x14ac:dyDescent="0.2">
      <c r="A3612" s="8" t="s">
        <v>3682</v>
      </c>
      <c r="B3612" s="1" t="s">
        <v>12283</v>
      </c>
      <c r="C3612" s="5" t="s">
        <v>4048</v>
      </c>
      <c r="D3612" s="5" t="s">
        <v>4049</v>
      </c>
      <c r="E3612" s="5" t="s">
        <v>4049</v>
      </c>
      <c r="F3612" s="14" t="s">
        <v>4050</v>
      </c>
      <c r="G3612" s="11" t="s">
        <v>77</v>
      </c>
      <c r="H3612" s="12">
        <v>0.5</v>
      </c>
      <c r="I3612" s="12" t="s">
        <v>78</v>
      </c>
      <c r="J3612" s="13" t="s">
        <v>12294</v>
      </c>
      <c r="K3612" s="1" t="s">
        <v>11666</v>
      </c>
      <c r="L3612" s="1" t="s">
        <v>79</v>
      </c>
      <c r="M3612" s="1"/>
      <c r="N3612" s="1" t="s">
        <v>11667</v>
      </c>
      <c r="O3612" s="1" t="s">
        <v>11718</v>
      </c>
      <c r="P3612" s="1"/>
      <c r="Q3612" s="3" t="s">
        <v>12237</v>
      </c>
      <c r="R3612" s="2"/>
      <c r="S3612" s="2">
        <v>133750</v>
      </c>
      <c r="T3612" s="4">
        <v>133750</v>
      </c>
      <c r="U3612" s="4">
        <f t="shared" si="120"/>
        <v>149800</v>
      </c>
      <c r="V3612" s="4"/>
      <c r="W3612" s="6">
        <v>2016</v>
      </c>
      <c r="X3612" s="4"/>
    </row>
    <row r="3613" spans="1:24" ht="69.75" customHeight="1" x14ac:dyDescent="0.2">
      <c r="A3613" s="8" t="s">
        <v>3684</v>
      </c>
      <c r="B3613" s="1" t="s">
        <v>12283</v>
      </c>
      <c r="C3613" s="5" t="s">
        <v>4051</v>
      </c>
      <c r="D3613" s="5" t="s">
        <v>4052</v>
      </c>
      <c r="E3613" s="5" t="s">
        <v>4052</v>
      </c>
      <c r="F3613" s="14" t="s">
        <v>4053</v>
      </c>
      <c r="G3613" s="11" t="s">
        <v>12279</v>
      </c>
      <c r="H3613" s="12">
        <v>0</v>
      </c>
      <c r="I3613" s="12" t="s">
        <v>78</v>
      </c>
      <c r="J3613" s="13" t="s">
        <v>12294</v>
      </c>
      <c r="K3613" s="1" t="s">
        <v>11666</v>
      </c>
      <c r="L3613" s="1" t="s">
        <v>79</v>
      </c>
      <c r="M3613" s="1"/>
      <c r="N3613" s="1" t="s">
        <v>11667</v>
      </c>
      <c r="O3613" s="1" t="s">
        <v>11718</v>
      </c>
      <c r="P3613" s="1"/>
      <c r="Q3613" s="3" t="s">
        <v>12237</v>
      </c>
      <c r="R3613" s="2"/>
      <c r="S3613" s="2">
        <v>78000000</v>
      </c>
      <c r="T3613" s="4">
        <v>78000000</v>
      </c>
      <c r="U3613" s="4">
        <f t="shared" si="120"/>
        <v>87360000.000000015</v>
      </c>
      <c r="V3613" s="4"/>
      <c r="W3613" s="6">
        <v>2016</v>
      </c>
      <c r="X3613" s="4"/>
    </row>
    <row r="3614" spans="1:24" ht="69.75" customHeight="1" x14ac:dyDescent="0.2">
      <c r="A3614" s="8" t="s">
        <v>3686</v>
      </c>
      <c r="B3614" s="1" t="s">
        <v>12283</v>
      </c>
      <c r="C3614" s="5" t="s">
        <v>4054</v>
      </c>
      <c r="D3614" s="5" t="s">
        <v>4055</v>
      </c>
      <c r="E3614" s="5" t="s">
        <v>4056</v>
      </c>
      <c r="F3614" s="14" t="s">
        <v>3681</v>
      </c>
      <c r="G3614" s="11" t="s">
        <v>77</v>
      </c>
      <c r="H3614" s="12">
        <v>0.8</v>
      </c>
      <c r="I3614" s="12" t="s">
        <v>78</v>
      </c>
      <c r="J3614" s="13" t="s">
        <v>12294</v>
      </c>
      <c r="K3614" s="1" t="s">
        <v>11666</v>
      </c>
      <c r="L3614" s="1" t="s">
        <v>79</v>
      </c>
      <c r="M3614" s="1"/>
      <c r="N3614" s="1" t="s">
        <v>11667</v>
      </c>
      <c r="O3614" s="1" t="s">
        <v>11718</v>
      </c>
      <c r="P3614" s="1"/>
      <c r="Q3614" s="3" t="s">
        <v>12237</v>
      </c>
      <c r="R3614" s="2"/>
      <c r="S3614" s="2">
        <v>1838910</v>
      </c>
      <c r="T3614" s="4">
        <v>1838910</v>
      </c>
      <c r="U3614" s="4">
        <f t="shared" si="120"/>
        <v>2059579.2000000002</v>
      </c>
      <c r="V3614" s="4"/>
      <c r="W3614" s="6">
        <v>2016</v>
      </c>
      <c r="X3614" s="4"/>
    </row>
    <row r="3615" spans="1:24" ht="69.75" customHeight="1" x14ac:dyDescent="0.2">
      <c r="A3615" s="8" t="s">
        <v>3688</v>
      </c>
      <c r="B3615" s="1" t="s">
        <v>12283</v>
      </c>
      <c r="C3615" s="5" t="s">
        <v>4024</v>
      </c>
      <c r="D3615" s="5" t="s">
        <v>4025</v>
      </c>
      <c r="E3615" s="5" t="s">
        <v>4026</v>
      </c>
      <c r="F3615" s="14" t="s">
        <v>3683</v>
      </c>
      <c r="G3615" s="11" t="s">
        <v>12279</v>
      </c>
      <c r="H3615" s="12">
        <v>0</v>
      </c>
      <c r="I3615" s="12" t="s">
        <v>78</v>
      </c>
      <c r="J3615" s="13" t="s">
        <v>12294</v>
      </c>
      <c r="K3615" s="1" t="s">
        <v>11666</v>
      </c>
      <c r="L3615" s="1" t="s">
        <v>79</v>
      </c>
      <c r="M3615" s="1"/>
      <c r="N3615" s="1" t="s">
        <v>11667</v>
      </c>
      <c r="O3615" s="1" t="s">
        <v>11718</v>
      </c>
      <c r="P3615" s="1"/>
      <c r="Q3615" s="3" t="s">
        <v>12237</v>
      </c>
      <c r="R3615" s="2"/>
      <c r="S3615" s="2">
        <v>12025081</v>
      </c>
      <c r="T3615" s="4">
        <v>12025081</v>
      </c>
      <c r="U3615" s="4">
        <f t="shared" si="120"/>
        <v>13468090.720000001</v>
      </c>
      <c r="V3615" s="4"/>
      <c r="W3615" s="6">
        <v>2016</v>
      </c>
      <c r="X3615" s="4"/>
    </row>
    <row r="3616" spans="1:24" ht="69.75" customHeight="1" x14ac:dyDescent="0.2">
      <c r="A3616" s="8" t="s">
        <v>3690</v>
      </c>
      <c r="B3616" s="1" t="s">
        <v>12283</v>
      </c>
      <c r="C3616" s="5" t="s">
        <v>4024</v>
      </c>
      <c r="D3616" s="5" t="s">
        <v>4025</v>
      </c>
      <c r="E3616" s="5" t="s">
        <v>4026</v>
      </c>
      <c r="F3616" s="14" t="s">
        <v>3685</v>
      </c>
      <c r="G3616" s="11" t="s">
        <v>12279</v>
      </c>
      <c r="H3616" s="12">
        <v>0.5</v>
      </c>
      <c r="I3616" s="12" t="s">
        <v>78</v>
      </c>
      <c r="J3616" s="13" t="s">
        <v>12294</v>
      </c>
      <c r="K3616" s="1" t="s">
        <v>11666</v>
      </c>
      <c r="L3616" s="1" t="s">
        <v>79</v>
      </c>
      <c r="M3616" s="1"/>
      <c r="N3616" s="1" t="s">
        <v>11667</v>
      </c>
      <c r="O3616" s="1" t="s">
        <v>11718</v>
      </c>
      <c r="P3616" s="1"/>
      <c r="Q3616" s="3" t="s">
        <v>12237</v>
      </c>
      <c r="R3616" s="2"/>
      <c r="S3616" s="2">
        <v>1358900</v>
      </c>
      <c r="T3616" s="4">
        <v>1358900</v>
      </c>
      <c r="U3616" s="4">
        <f t="shared" si="120"/>
        <v>1521968.0000000002</v>
      </c>
      <c r="V3616" s="4"/>
      <c r="W3616" s="6">
        <v>2016</v>
      </c>
      <c r="X3616" s="4"/>
    </row>
    <row r="3617" spans="1:24" ht="69.75" customHeight="1" x14ac:dyDescent="0.2">
      <c r="A3617" s="8" t="s">
        <v>3693</v>
      </c>
      <c r="B3617" s="1" t="s">
        <v>12283</v>
      </c>
      <c r="C3617" s="5" t="s">
        <v>4057</v>
      </c>
      <c r="D3617" s="5" t="s">
        <v>4058</v>
      </c>
      <c r="E3617" s="5" t="s">
        <v>4058</v>
      </c>
      <c r="F3617" s="14" t="s">
        <v>3687</v>
      </c>
      <c r="G3617" s="11" t="s">
        <v>77</v>
      </c>
      <c r="H3617" s="12">
        <v>0.8</v>
      </c>
      <c r="I3617" s="12" t="s">
        <v>78</v>
      </c>
      <c r="J3617" s="13" t="s">
        <v>12294</v>
      </c>
      <c r="K3617" s="1" t="s">
        <v>11701</v>
      </c>
      <c r="L3617" s="1" t="s">
        <v>79</v>
      </c>
      <c r="M3617" s="1"/>
      <c r="N3617" s="1" t="s">
        <v>81</v>
      </c>
      <c r="O3617" s="1" t="s">
        <v>11718</v>
      </c>
      <c r="P3617" s="1"/>
      <c r="Q3617" s="3" t="s">
        <v>12237</v>
      </c>
      <c r="R3617" s="2"/>
      <c r="S3617" s="2">
        <v>781500</v>
      </c>
      <c r="T3617" s="4">
        <v>781500</v>
      </c>
      <c r="U3617" s="4">
        <f t="shared" si="120"/>
        <v>875280.00000000012</v>
      </c>
      <c r="V3617" s="4"/>
      <c r="W3617" s="6">
        <v>2016</v>
      </c>
      <c r="X3617" s="4"/>
    </row>
    <row r="3618" spans="1:24" ht="69.75" customHeight="1" x14ac:dyDescent="0.2">
      <c r="A3618" s="8" t="s">
        <v>3695</v>
      </c>
      <c r="B3618" s="1" t="s">
        <v>12283</v>
      </c>
      <c r="C3618" s="5" t="s">
        <v>3969</v>
      </c>
      <c r="D3618" s="5" t="s">
        <v>3970</v>
      </c>
      <c r="E3618" s="5" t="s">
        <v>3970</v>
      </c>
      <c r="F3618" s="14" t="s">
        <v>3689</v>
      </c>
      <c r="G3618" s="11" t="s">
        <v>77</v>
      </c>
      <c r="H3618" s="12">
        <v>0</v>
      </c>
      <c r="I3618" s="12" t="s">
        <v>78</v>
      </c>
      <c r="J3618" s="13" t="s">
        <v>12294</v>
      </c>
      <c r="K3618" s="1" t="s">
        <v>99</v>
      </c>
      <c r="L3618" s="1" t="s">
        <v>79</v>
      </c>
      <c r="M3618" s="1"/>
      <c r="N3618" s="1" t="s">
        <v>11667</v>
      </c>
      <c r="O3618" s="1" t="s">
        <v>11718</v>
      </c>
      <c r="P3618" s="1"/>
      <c r="Q3618" s="3" t="s">
        <v>12237</v>
      </c>
      <c r="R3618" s="2"/>
      <c r="S3618" s="2">
        <v>800364</v>
      </c>
      <c r="T3618" s="4">
        <v>800364</v>
      </c>
      <c r="U3618" s="4">
        <f t="shared" si="120"/>
        <v>896407.68</v>
      </c>
      <c r="V3618" s="4"/>
      <c r="W3618" s="6">
        <v>2016</v>
      </c>
      <c r="X3618" s="4"/>
    </row>
    <row r="3619" spans="1:24" ht="69.75" customHeight="1" x14ac:dyDescent="0.2">
      <c r="A3619" s="8" t="s">
        <v>3697</v>
      </c>
      <c r="B3619" s="1" t="s">
        <v>12283</v>
      </c>
      <c r="C3619" s="5" t="s">
        <v>4059</v>
      </c>
      <c r="D3619" s="5" t="s">
        <v>3691</v>
      </c>
      <c r="E3619" s="5" t="s">
        <v>3691</v>
      </c>
      <c r="F3619" s="14" t="s">
        <v>3692</v>
      </c>
      <c r="G3619" s="11" t="s">
        <v>77</v>
      </c>
      <c r="H3619" s="12">
        <v>0.5</v>
      </c>
      <c r="I3619" s="12" t="s">
        <v>78</v>
      </c>
      <c r="J3619" s="13" t="s">
        <v>12294</v>
      </c>
      <c r="K3619" s="1" t="s">
        <v>99</v>
      </c>
      <c r="L3619" s="1" t="s">
        <v>79</v>
      </c>
      <c r="M3619" s="1"/>
      <c r="N3619" s="1" t="s">
        <v>11667</v>
      </c>
      <c r="O3619" s="1" t="s">
        <v>11718</v>
      </c>
      <c r="P3619" s="1"/>
      <c r="Q3619" s="3" t="s">
        <v>12237</v>
      </c>
      <c r="R3619" s="2"/>
      <c r="S3619" s="2">
        <v>500000</v>
      </c>
      <c r="T3619" s="4">
        <v>500000</v>
      </c>
      <c r="U3619" s="4">
        <f t="shared" si="120"/>
        <v>560000</v>
      </c>
      <c r="V3619" s="4"/>
      <c r="W3619" s="6">
        <v>2016</v>
      </c>
      <c r="X3619" s="4"/>
    </row>
    <row r="3620" spans="1:24" ht="69.75" customHeight="1" x14ac:dyDescent="0.2">
      <c r="A3620" s="8" t="s">
        <v>3698</v>
      </c>
      <c r="B3620" s="1" t="s">
        <v>12283</v>
      </c>
      <c r="C3620" s="5" t="s">
        <v>4060</v>
      </c>
      <c r="D3620" s="5" t="s">
        <v>4061</v>
      </c>
      <c r="E3620" s="5" t="s">
        <v>4061</v>
      </c>
      <c r="F3620" s="14" t="s">
        <v>3694</v>
      </c>
      <c r="G3620" s="11" t="s">
        <v>77</v>
      </c>
      <c r="H3620" s="12">
        <v>0.5</v>
      </c>
      <c r="I3620" s="12" t="s">
        <v>78</v>
      </c>
      <c r="J3620" s="13" t="s">
        <v>12294</v>
      </c>
      <c r="K3620" s="1" t="s">
        <v>11701</v>
      </c>
      <c r="L3620" s="1" t="s">
        <v>79</v>
      </c>
      <c r="M3620" s="1"/>
      <c r="N3620" s="1" t="s">
        <v>81</v>
      </c>
      <c r="O3620" s="1" t="s">
        <v>11718</v>
      </c>
      <c r="P3620" s="1"/>
      <c r="Q3620" s="3" t="s">
        <v>12237</v>
      </c>
      <c r="R3620" s="2"/>
      <c r="S3620" s="2">
        <v>200000</v>
      </c>
      <c r="T3620" s="4">
        <v>200000</v>
      </c>
      <c r="U3620" s="4">
        <f t="shared" si="120"/>
        <v>224000.00000000003</v>
      </c>
      <c r="V3620" s="4"/>
      <c r="W3620" s="6">
        <v>2016</v>
      </c>
      <c r="X3620" s="4"/>
    </row>
    <row r="3621" spans="1:24" ht="69.75" customHeight="1" x14ac:dyDescent="0.2">
      <c r="A3621" s="8" t="s">
        <v>3700</v>
      </c>
      <c r="B3621" s="1" t="s">
        <v>12283</v>
      </c>
      <c r="C3621" s="5" t="s">
        <v>4062</v>
      </c>
      <c r="D3621" s="5" t="s">
        <v>4063</v>
      </c>
      <c r="E3621" s="5" t="s">
        <v>4063</v>
      </c>
      <c r="F3621" s="14" t="s">
        <v>3696</v>
      </c>
      <c r="G3621" s="11" t="s">
        <v>77</v>
      </c>
      <c r="H3621" s="12">
        <v>0</v>
      </c>
      <c r="I3621" s="12" t="s">
        <v>78</v>
      </c>
      <c r="J3621" s="13" t="s">
        <v>12294</v>
      </c>
      <c r="K3621" s="1" t="s">
        <v>99</v>
      </c>
      <c r="L3621" s="1" t="s">
        <v>79</v>
      </c>
      <c r="M3621" s="1"/>
      <c r="N3621" s="1" t="s">
        <v>11667</v>
      </c>
      <c r="O3621" s="1" t="s">
        <v>11718</v>
      </c>
      <c r="P3621" s="1"/>
      <c r="Q3621" s="3" t="s">
        <v>12237</v>
      </c>
      <c r="R3621" s="2"/>
      <c r="S3621" s="2">
        <v>1500000</v>
      </c>
      <c r="T3621" s="4">
        <v>1500000</v>
      </c>
      <c r="U3621" s="4">
        <f t="shared" si="120"/>
        <v>1680000.0000000002</v>
      </c>
      <c r="V3621" s="4"/>
      <c r="W3621" s="6">
        <v>2016</v>
      </c>
      <c r="X3621" s="4"/>
    </row>
    <row r="3622" spans="1:24" ht="69.75" customHeight="1" x14ac:dyDescent="0.2">
      <c r="A3622" s="8" t="s">
        <v>3702</v>
      </c>
      <c r="B3622" s="1" t="s">
        <v>12283</v>
      </c>
      <c r="C3622" s="5" t="s">
        <v>4066</v>
      </c>
      <c r="D3622" s="5" t="s">
        <v>4067</v>
      </c>
      <c r="E3622" s="5" t="s">
        <v>4067</v>
      </c>
      <c r="F3622" s="14" t="s">
        <v>3701</v>
      </c>
      <c r="G3622" s="11" t="s">
        <v>12279</v>
      </c>
      <c r="H3622" s="12">
        <v>0</v>
      </c>
      <c r="I3622" s="12" t="s">
        <v>78</v>
      </c>
      <c r="J3622" s="13" t="s">
        <v>12294</v>
      </c>
      <c r="K3622" s="1" t="s">
        <v>99</v>
      </c>
      <c r="L3622" s="1" t="s">
        <v>79</v>
      </c>
      <c r="M3622" s="1"/>
      <c r="N3622" s="1" t="s">
        <v>11667</v>
      </c>
      <c r="O3622" s="1" t="s">
        <v>11718</v>
      </c>
      <c r="P3622" s="1"/>
      <c r="Q3622" s="3" t="s">
        <v>12237</v>
      </c>
      <c r="R3622" s="2"/>
      <c r="S3622" s="2">
        <v>13738800</v>
      </c>
      <c r="T3622" s="4">
        <v>13738800</v>
      </c>
      <c r="U3622" s="4">
        <f t="shared" si="120"/>
        <v>15387456.000000002</v>
      </c>
      <c r="V3622" s="4"/>
      <c r="W3622" s="6">
        <v>2016</v>
      </c>
      <c r="X3622" s="4"/>
    </row>
    <row r="3623" spans="1:24" ht="69.75" customHeight="1" x14ac:dyDescent="0.2">
      <c r="A3623" s="8" t="s">
        <v>3704</v>
      </c>
      <c r="B3623" s="1" t="s">
        <v>12283</v>
      </c>
      <c r="C3623" s="5" t="s">
        <v>4024</v>
      </c>
      <c r="D3623" s="5" t="s">
        <v>4025</v>
      </c>
      <c r="E3623" s="5" t="s">
        <v>4026</v>
      </c>
      <c r="F3623" s="14" t="s">
        <v>4068</v>
      </c>
      <c r="G3623" s="11" t="s">
        <v>12279</v>
      </c>
      <c r="H3623" s="12">
        <v>0</v>
      </c>
      <c r="I3623" s="12" t="s">
        <v>78</v>
      </c>
      <c r="J3623" s="13" t="s">
        <v>12294</v>
      </c>
      <c r="K3623" s="1" t="s">
        <v>99</v>
      </c>
      <c r="L3623" s="1" t="s">
        <v>79</v>
      </c>
      <c r="M3623" s="1"/>
      <c r="N3623" s="1" t="s">
        <v>11667</v>
      </c>
      <c r="O3623" s="1" t="s">
        <v>11718</v>
      </c>
      <c r="P3623" s="1"/>
      <c r="Q3623" s="3" t="s">
        <v>12237</v>
      </c>
      <c r="R3623" s="2"/>
      <c r="S3623" s="2">
        <v>13107500</v>
      </c>
      <c r="T3623" s="4">
        <v>13107500</v>
      </c>
      <c r="U3623" s="4">
        <f t="shared" si="120"/>
        <v>14680400.000000002</v>
      </c>
      <c r="V3623" s="4"/>
      <c r="W3623" s="6">
        <v>2016</v>
      </c>
      <c r="X3623" s="4"/>
    </row>
    <row r="3624" spans="1:24" ht="69.75" customHeight="1" x14ac:dyDescent="0.2">
      <c r="A3624" s="8" t="s">
        <v>3705</v>
      </c>
      <c r="B3624" s="1" t="s">
        <v>12283</v>
      </c>
      <c r="C3624" s="5" t="s">
        <v>4054</v>
      </c>
      <c r="D3624" s="5" t="s">
        <v>4055</v>
      </c>
      <c r="E3624" s="5" t="s">
        <v>4056</v>
      </c>
      <c r="F3624" s="14" t="s">
        <v>3703</v>
      </c>
      <c r="G3624" s="11" t="s">
        <v>77</v>
      </c>
      <c r="H3624" s="12">
        <v>0.5</v>
      </c>
      <c r="I3624" s="12" t="s">
        <v>78</v>
      </c>
      <c r="J3624" s="13" t="s">
        <v>12294</v>
      </c>
      <c r="K3624" s="1" t="s">
        <v>11670</v>
      </c>
      <c r="L3624" s="1" t="s">
        <v>79</v>
      </c>
      <c r="M3624" s="1"/>
      <c r="N3624" s="1" t="s">
        <v>11667</v>
      </c>
      <c r="O3624" s="1" t="s">
        <v>11718</v>
      </c>
      <c r="P3624" s="1"/>
      <c r="Q3624" s="3" t="s">
        <v>12237</v>
      </c>
      <c r="R3624" s="2"/>
      <c r="S3624" s="2">
        <v>47654</v>
      </c>
      <c r="T3624" s="4">
        <v>47654</v>
      </c>
      <c r="U3624" s="4">
        <f t="shared" si="120"/>
        <v>53372.480000000003</v>
      </c>
      <c r="V3624" s="4"/>
      <c r="W3624" s="6">
        <v>2016</v>
      </c>
      <c r="X3624" s="4"/>
    </row>
    <row r="3625" spans="1:24" ht="69.75" customHeight="1" x14ac:dyDescent="0.2">
      <c r="A3625" s="8" t="s">
        <v>4305</v>
      </c>
      <c r="B3625" s="1" t="s">
        <v>12283</v>
      </c>
      <c r="C3625" s="5" t="s">
        <v>4036</v>
      </c>
      <c r="D3625" s="5" t="s">
        <v>4037</v>
      </c>
      <c r="E3625" s="5" t="s">
        <v>4037</v>
      </c>
      <c r="F3625" s="14" t="s">
        <v>4069</v>
      </c>
      <c r="G3625" s="11" t="s">
        <v>12279</v>
      </c>
      <c r="H3625" s="12">
        <v>0</v>
      </c>
      <c r="I3625" s="12" t="s">
        <v>78</v>
      </c>
      <c r="J3625" s="13" t="s">
        <v>12294</v>
      </c>
      <c r="K3625" s="1" t="s">
        <v>99</v>
      </c>
      <c r="L3625" s="1" t="s">
        <v>79</v>
      </c>
      <c r="M3625" s="1"/>
      <c r="N3625" s="1" t="s">
        <v>11667</v>
      </c>
      <c r="O3625" s="1" t="s">
        <v>11718</v>
      </c>
      <c r="P3625" s="1"/>
      <c r="Q3625" s="3" t="s">
        <v>12237</v>
      </c>
      <c r="R3625" s="2"/>
      <c r="S3625" s="2">
        <v>4576000</v>
      </c>
      <c r="T3625" s="4">
        <v>4576000</v>
      </c>
      <c r="U3625" s="4">
        <f t="shared" si="120"/>
        <v>5125120.0000000009</v>
      </c>
      <c r="V3625" s="4"/>
      <c r="W3625" s="6">
        <v>2016</v>
      </c>
      <c r="X3625" s="4"/>
    </row>
    <row r="3626" spans="1:24" ht="69.75" customHeight="1" x14ac:dyDescent="0.2">
      <c r="A3626" s="8" t="s">
        <v>4306</v>
      </c>
      <c r="B3626" s="1" t="s">
        <v>12283</v>
      </c>
      <c r="C3626" s="5" t="s">
        <v>4036</v>
      </c>
      <c r="D3626" s="5" t="s">
        <v>4037</v>
      </c>
      <c r="E3626" s="5" t="s">
        <v>4037</v>
      </c>
      <c r="F3626" s="14" t="s">
        <v>4070</v>
      </c>
      <c r="G3626" s="11" t="s">
        <v>12279</v>
      </c>
      <c r="H3626" s="12">
        <v>0</v>
      </c>
      <c r="I3626" s="12" t="s">
        <v>78</v>
      </c>
      <c r="J3626" s="13" t="s">
        <v>12294</v>
      </c>
      <c r="K3626" s="1" t="s">
        <v>99</v>
      </c>
      <c r="L3626" s="1" t="s">
        <v>79</v>
      </c>
      <c r="M3626" s="1"/>
      <c r="N3626" s="1" t="s">
        <v>11667</v>
      </c>
      <c r="O3626" s="1" t="s">
        <v>11718</v>
      </c>
      <c r="P3626" s="1"/>
      <c r="Q3626" s="3" t="s">
        <v>12237</v>
      </c>
      <c r="R3626" s="2"/>
      <c r="S3626" s="2">
        <v>10000000</v>
      </c>
      <c r="T3626" s="4">
        <v>10000000</v>
      </c>
      <c r="U3626" s="4">
        <f t="shared" si="120"/>
        <v>11200000.000000002</v>
      </c>
      <c r="V3626" s="4"/>
      <c r="W3626" s="6">
        <v>2016</v>
      </c>
      <c r="X3626" s="4"/>
    </row>
    <row r="3627" spans="1:24" ht="69.75" customHeight="1" x14ac:dyDescent="0.2">
      <c r="A3627" s="8" t="s">
        <v>4307</v>
      </c>
      <c r="B3627" s="1" t="s">
        <v>12283</v>
      </c>
      <c r="C3627" s="5" t="s">
        <v>4036</v>
      </c>
      <c r="D3627" s="5" t="s">
        <v>4037</v>
      </c>
      <c r="E3627" s="5" t="s">
        <v>4037</v>
      </c>
      <c r="F3627" s="14" t="s">
        <v>4071</v>
      </c>
      <c r="G3627" s="11" t="s">
        <v>12279</v>
      </c>
      <c r="H3627" s="12">
        <v>0</v>
      </c>
      <c r="I3627" s="12" t="s">
        <v>78</v>
      </c>
      <c r="J3627" s="13" t="s">
        <v>12294</v>
      </c>
      <c r="K3627" s="1" t="s">
        <v>99</v>
      </c>
      <c r="L3627" s="1" t="s">
        <v>79</v>
      </c>
      <c r="M3627" s="1"/>
      <c r="N3627" s="1" t="s">
        <v>11667</v>
      </c>
      <c r="O3627" s="1" t="s">
        <v>11718</v>
      </c>
      <c r="P3627" s="1"/>
      <c r="Q3627" s="3" t="s">
        <v>12237</v>
      </c>
      <c r="R3627" s="2"/>
      <c r="S3627" s="2">
        <v>10000000</v>
      </c>
      <c r="T3627" s="4">
        <v>10000000</v>
      </c>
      <c r="U3627" s="4">
        <f t="shared" si="120"/>
        <v>11200000.000000002</v>
      </c>
      <c r="V3627" s="4"/>
      <c r="W3627" s="6">
        <v>2016</v>
      </c>
      <c r="X3627" s="4"/>
    </row>
    <row r="3628" spans="1:24" ht="69.75" customHeight="1" x14ac:dyDescent="0.2">
      <c r="A3628" s="8" t="s">
        <v>3707</v>
      </c>
      <c r="B3628" s="1" t="s">
        <v>12283</v>
      </c>
      <c r="C3628" s="5" t="s">
        <v>4072</v>
      </c>
      <c r="D3628" s="5" t="s">
        <v>3706</v>
      </c>
      <c r="E3628" s="5" t="s">
        <v>3706</v>
      </c>
      <c r="F3628" s="14" t="s">
        <v>4073</v>
      </c>
      <c r="G3628" s="11" t="s">
        <v>77</v>
      </c>
      <c r="H3628" s="12">
        <v>0.5</v>
      </c>
      <c r="I3628" s="12" t="s">
        <v>78</v>
      </c>
      <c r="J3628" s="13" t="s">
        <v>12294</v>
      </c>
      <c r="K3628" s="1" t="s">
        <v>11701</v>
      </c>
      <c r="L3628" s="1" t="s">
        <v>79</v>
      </c>
      <c r="M3628" s="1"/>
      <c r="N3628" s="1" t="s">
        <v>81</v>
      </c>
      <c r="O3628" s="1" t="s">
        <v>11718</v>
      </c>
      <c r="P3628" s="1"/>
      <c r="Q3628" s="3" t="s">
        <v>12237</v>
      </c>
      <c r="R3628" s="2"/>
      <c r="S3628" s="2">
        <v>71904</v>
      </c>
      <c r="T3628" s="4">
        <v>71904</v>
      </c>
      <c r="U3628" s="4">
        <f t="shared" si="120"/>
        <v>80532.48000000001</v>
      </c>
      <c r="V3628" s="4"/>
      <c r="W3628" s="6">
        <v>2016</v>
      </c>
      <c r="X3628" s="4"/>
    </row>
    <row r="3629" spans="1:24" ht="69.75" customHeight="1" x14ac:dyDescent="0.2">
      <c r="A3629" s="8" t="s">
        <v>3708</v>
      </c>
      <c r="B3629" s="1" t="s">
        <v>12283</v>
      </c>
      <c r="C3629" s="5" t="s">
        <v>4074</v>
      </c>
      <c r="D3629" s="5" t="s">
        <v>4075</v>
      </c>
      <c r="E3629" s="5" t="s">
        <v>11759</v>
      </c>
      <c r="F3629" s="14" t="s">
        <v>4076</v>
      </c>
      <c r="G3629" s="11" t="s">
        <v>12279</v>
      </c>
      <c r="H3629" s="12">
        <v>0.8</v>
      </c>
      <c r="I3629" s="12" t="s">
        <v>78</v>
      </c>
      <c r="J3629" s="13" t="s">
        <v>12294</v>
      </c>
      <c r="K3629" s="1" t="s">
        <v>11701</v>
      </c>
      <c r="L3629" s="1" t="s">
        <v>79</v>
      </c>
      <c r="M3629" s="1"/>
      <c r="N3629" s="1" t="s">
        <v>81</v>
      </c>
      <c r="O3629" s="1" t="s">
        <v>11718</v>
      </c>
      <c r="P3629" s="1"/>
      <c r="Q3629" s="3" t="s">
        <v>12237</v>
      </c>
      <c r="R3629" s="2"/>
      <c r="S3629" s="2">
        <v>48424188</v>
      </c>
      <c r="T3629" s="4">
        <v>48424188</v>
      </c>
      <c r="U3629" s="4">
        <f t="shared" si="120"/>
        <v>54235090.560000002</v>
      </c>
      <c r="V3629" s="4"/>
      <c r="W3629" s="6">
        <v>2016</v>
      </c>
      <c r="X3629" s="4"/>
    </row>
    <row r="3630" spans="1:24" ht="69.75" customHeight="1" x14ac:dyDescent="0.2">
      <c r="A3630" s="8" t="s">
        <v>3710</v>
      </c>
      <c r="B3630" s="1" t="s">
        <v>12283</v>
      </c>
      <c r="C3630" s="5" t="s">
        <v>4077</v>
      </c>
      <c r="D3630" s="5" t="s">
        <v>4078</v>
      </c>
      <c r="E3630" s="5" t="s">
        <v>4078</v>
      </c>
      <c r="F3630" s="14" t="s">
        <v>4078</v>
      </c>
      <c r="G3630" s="11" t="s">
        <v>77</v>
      </c>
      <c r="H3630" s="12">
        <v>1</v>
      </c>
      <c r="I3630" s="12" t="s">
        <v>78</v>
      </c>
      <c r="J3630" s="13" t="s">
        <v>12294</v>
      </c>
      <c r="K3630" s="1" t="s">
        <v>11701</v>
      </c>
      <c r="L3630" s="1" t="s">
        <v>79</v>
      </c>
      <c r="M3630" s="1"/>
      <c r="N3630" s="1" t="s">
        <v>81</v>
      </c>
      <c r="O3630" s="1" t="s">
        <v>11718</v>
      </c>
      <c r="P3630" s="1"/>
      <c r="Q3630" s="3" t="s">
        <v>12237</v>
      </c>
      <c r="R3630" s="2"/>
      <c r="S3630" s="2">
        <v>2831328</v>
      </c>
      <c r="T3630" s="4">
        <v>2831328</v>
      </c>
      <c r="U3630" s="4">
        <f t="shared" si="120"/>
        <v>3171087.3600000003</v>
      </c>
      <c r="V3630" s="4"/>
      <c r="W3630" s="6">
        <v>2016</v>
      </c>
      <c r="X3630" s="4"/>
    </row>
    <row r="3631" spans="1:24" ht="69.75" customHeight="1" x14ac:dyDescent="0.2">
      <c r="A3631" s="8" t="s">
        <v>3712</v>
      </c>
      <c r="B3631" s="1" t="s">
        <v>12283</v>
      </c>
      <c r="C3631" s="5" t="s">
        <v>4079</v>
      </c>
      <c r="D3631" s="5" t="s">
        <v>4080</v>
      </c>
      <c r="E3631" s="5" t="s">
        <v>4080</v>
      </c>
      <c r="F3631" s="14" t="s">
        <v>4080</v>
      </c>
      <c r="G3631" s="11" t="s">
        <v>77</v>
      </c>
      <c r="H3631" s="12">
        <v>0.8</v>
      </c>
      <c r="I3631" s="12" t="s">
        <v>78</v>
      </c>
      <c r="J3631" s="13" t="s">
        <v>12294</v>
      </c>
      <c r="K3631" s="1" t="s">
        <v>11701</v>
      </c>
      <c r="L3631" s="1" t="s">
        <v>79</v>
      </c>
      <c r="M3631" s="1"/>
      <c r="N3631" s="1" t="s">
        <v>81</v>
      </c>
      <c r="O3631" s="1" t="s">
        <v>11718</v>
      </c>
      <c r="P3631" s="1"/>
      <c r="Q3631" s="3" t="s">
        <v>12237</v>
      </c>
      <c r="R3631" s="2"/>
      <c r="S3631" s="2">
        <v>42800</v>
      </c>
      <c r="T3631" s="4">
        <v>42800</v>
      </c>
      <c r="U3631" s="4">
        <f t="shared" si="120"/>
        <v>47936.000000000007</v>
      </c>
      <c r="V3631" s="4"/>
      <c r="W3631" s="6">
        <v>2016</v>
      </c>
      <c r="X3631" s="4"/>
    </row>
    <row r="3632" spans="1:24" ht="69.75" customHeight="1" x14ac:dyDescent="0.2">
      <c r="A3632" s="8" t="s">
        <v>3714</v>
      </c>
      <c r="B3632" s="1" t="s">
        <v>12283</v>
      </c>
      <c r="C3632" s="5" t="s">
        <v>4081</v>
      </c>
      <c r="D3632" s="5" t="s">
        <v>4082</v>
      </c>
      <c r="E3632" s="5" t="s">
        <v>4082</v>
      </c>
      <c r="F3632" s="14" t="s">
        <v>4083</v>
      </c>
      <c r="G3632" s="11" t="s">
        <v>12279</v>
      </c>
      <c r="H3632" s="12">
        <v>0</v>
      </c>
      <c r="I3632" s="12" t="s">
        <v>78</v>
      </c>
      <c r="J3632" s="13" t="s">
        <v>12294</v>
      </c>
      <c r="K3632" s="1" t="s">
        <v>11668</v>
      </c>
      <c r="L3632" s="1" t="s">
        <v>79</v>
      </c>
      <c r="M3632" s="1"/>
      <c r="N3632" s="1" t="s">
        <v>11667</v>
      </c>
      <c r="O3632" s="1" t="s">
        <v>11718</v>
      </c>
      <c r="P3632" s="1"/>
      <c r="Q3632" s="3" t="s">
        <v>12237</v>
      </c>
      <c r="R3632" s="2"/>
      <c r="S3632" s="2">
        <v>2225000</v>
      </c>
      <c r="T3632" s="4">
        <v>2225000</v>
      </c>
      <c r="U3632" s="4">
        <f t="shared" si="120"/>
        <v>2492000.0000000005</v>
      </c>
      <c r="V3632" s="4"/>
      <c r="W3632" s="6">
        <v>2016</v>
      </c>
      <c r="X3632" s="4"/>
    </row>
    <row r="3633" spans="1:24" ht="69.75" customHeight="1" x14ac:dyDescent="0.2">
      <c r="A3633" s="8" t="s">
        <v>3716</v>
      </c>
      <c r="B3633" s="1" t="s">
        <v>12283</v>
      </c>
      <c r="C3633" s="5" t="s">
        <v>4081</v>
      </c>
      <c r="D3633" s="5" t="s">
        <v>4082</v>
      </c>
      <c r="E3633" s="5" t="s">
        <v>4082</v>
      </c>
      <c r="F3633" s="14" t="s">
        <v>4084</v>
      </c>
      <c r="G3633" s="11" t="s">
        <v>12279</v>
      </c>
      <c r="H3633" s="12">
        <v>0</v>
      </c>
      <c r="I3633" s="12" t="s">
        <v>78</v>
      </c>
      <c r="J3633" s="13" t="s">
        <v>12294</v>
      </c>
      <c r="K3633" s="1" t="s">
        <v>11668</v>
      </c>
      <c r="L3633" s="1" t="s">
        <v>79</v>
      </c>
      <c r="M3633" s="1"/>
      <c r="N3633" s="1" t="s">
        <v>11667</v>
      </c>
      <c r="O3633" s="1" t="s">
        <v>11718</v>
      </c>
      <c r="P3633" s="1"/>
      <c r="Q3633" s="3" t="s">
        <v>12237</v>
      </c>
      <c r="R3633" s="2"/>
      <c r="S3633" s="2">
        <v>1138000</v>
      </c>
      <c r="T3633" s="4">
        <v>1138000</v>
      </c>
      <c r="U3633" s="4">
        <f t="shared" si="120"/>
        <v>1274560.0000000002</v>
      </c>
      <c r="V3633" s="4"/>
      <c r="W3633" s="6">
        <v>2016</v>
      </c>
      <c r="X3633" s="4"/>
    </row>
    <row r="3634" spans="1:24" ht="69.75" customHeight="1" x14ac:dyDescent="0.2">
      <c r="A3634" s="8" t="s">
        <v>3718</v>
      </c>
      <c r="B3634" s="1" t="s">
        <v>12283</v>
      </c>
      <c r="C3634" s="5" t="s">
        <v>4081</v>
      </c>
      <c r="D3634" s="5" t="s">
        <v>4082</v>
      </c>
      <c r="E3634" s="5" t="s">
        <v>4082</v>
      </c>
      <c r="F3634" s="14" t="s">
        <v>3711</v>
      </c>
      <c r="G3634" s="11" t="s">
        <v>12279</v>
      </c>
      <c r="H3634" s="12">
        <v>0</v>
      </c>
      <c r="I3634" s="12" t="s">
        <v>78</v>
      </c>
      <c r="J3634" s="13" t="s">
        <v>12294</v>
      </c>
      <c r="K3634" s="1" t="s">
        <v>11668</v>
      </c>
      <c r="L3634" s="1" t="s">
        <v>79</v>
      </c>
      <c r="M3634" s="1"/>
      <c r="N3634" s="1" t="s">
        <v>11667</v>
      </c>
      <c r="O3634" s="1" t="s">
        <v>11718</v>
      </c>
      <c r="P3634" s="1"/>
      <c r="Q3634" s="3" t="s">
        <v>12237</v>
      </c>
      <c r="R3634" s="2"/>
      <c r="S3634" s="2">
        <v>1620000</v>
      </c>
      <c r="T3634" s="4">
        <v>1620000</v>
      </c>
      <c r="U3634" s="4">
        <f t="shared" si="120"/>
        <v>1814400.0000000002</v>
      </c>
      <c r="V3634" s="4"/>
      <c r="W3634" s="6">
        <v>2016</v>
      </c>
      <c r="X3634" s="4"/>
    </row>
    <row r="3635" spans="1:24" ht="69.75" customHeight="1" x14ac:dyDescent="0.2">
      <c r="A3635" s="8" t="s">
        <v>3719</v>
      </c>
      <c r="B3635" s="1" t="s">
        <v>12283</v>
      </c>
      <c r="C3635" s="5" t="s">
        <v>3961</v>
      </c>
      <c r="D3635" s="5" t="s">
        <v>3962</v>
      </c>
      <c r="E3635" s="5" t="s">
        <v>3962</v>
      </c>
      <c r="F3635" s="14" t="s">
        <v>3713</v>
      </c>
      <c r="G3635" s="11" t="s">
        <v>12279</v>
      </c>
      <c r="H3635" s="12">
        <v>0</v>
      </c>
      <c r="I3635" s="12" t="s">
        <v>78</v>
      </c>
      <c r="J3635" s="13" t="s">
        <v>12294</v>
      </c>
      <c r="K3635" s="1" t="s">
        <v>11668</v>
      </c>
      <c r="L3635" s="1" t="s">
        <v>79</v>
      </c>
      <c r="M3635" s="1"/>
      <c r="N3635" s="1" t="s">
        <v>11667</v>
      </c>
      <c r="O3635" s="1" t="s">
        <v>11718</v>
      </c>
      <c r="P3635" s="1"/>
      <c r="Q3635" s="3" t="s">
        <v>12237</v>
      </c>
      <c r="R3635" s="2"/>
      <c r="S3635" s="2">
        <v>5000000</v>
      </c>
      <c r="T3635" s="4">
        <v>5000000</v>
      </c>
      <c r="U3635" s="4">
        <f t="shared" si="120"/>
        <v>5600000.0000000009</v>
      </c>
      <c r="V3635" s="4"/>
      <c r="W3635" s="6">
        <v>2016</v>
      </c>
      <c r="X3635" s="4"/>
    </row>
    <row r="3636" spans="1:24" ht="69.75" customHeight="1" x14ac:dyDescent="0.2">
      <c r="A3636" s="8" t="s">
        <v>3720</v>
      </c>
      <c r="B3636" s="1" t="s">
        <v>12283</v>
      </c>
      <c r="C3636" s="5" t="s">
        <v>3961</v>
      </c>
      <c r="D3636" s="5" t="s">
        <v>3962</v>
      </c>
      <c r="E3636" s="5" t="s">
        <v>3962</v>
      </c>
      <c r="F3636" s="14" t="s">
        <v>3715</v>
      </c>
      <c r="G3636" s="11" t="s">
        <v>77</v>
      </c>
      <c r="H3636" s="12">
        <v>0</v>
      </c>
      <c r="I3636" s="12" t="s">
        <v>78</v>
      </c>
      <c r="J3636" s="13" t="s">
        <v>12294</v>
      </c>
      <c r="K3636" s="1" t="s">
        <v>11668</v>
      </c>
      <c r="L3636" s="1" t="s">
        <v>79</v>
      </c>
      <c r="M3636" s="1"/>
      <c r="N3636" s="1" t="s">
        <v>11667</v>
      </c>
      <c r="O3636" s="1" t="s">
        <v>11718</v>
      </c>
      <c r="P3636" s="1"/>
      <c r="Q3636" s="3" t="s">
        <v>12237</v>
      </c>
      <c r="R3636" s="2"/>
      <c r="S3636" s="2">
        <v>450000</v>
      </c>
      <c r="T3636" s="4">
        <v>450000</v>
      </c>
      <c r="U3636" s="4">
        <f t="shared" si="120"/>
        <v>504000.00000000006</v>
      </c>
      <c r="V3636" s="4"/>
      <c r="W3636" s="6">
        <v>2016</v>
      </c>
      <c r="X3636" s="4"/>
    </row>
    <row r="3637" spans="1:24" ht="69.75" customHeight="1" x14ac:dyDescent="0.2">
      <c r="A3637" s="8" t="s">
        <v>3721</v>
      </c>
      <c r="B3637" s="1" t="s">
        <v>12283</v>
      </c>
      <c r="C3637" s="5" t="s">
        <v>4085</v>
      </c>
      <c r="D3637" s="5" t="s">
        <v>4090</v>
      </c>
      <c r="E3637" s="5" t="s">
        <v>4090</v>
      </c>
      <c r="F3637" s="14" t="s">
        <v>3717</v>
      </c>
      <c r="G3637" s="11" t="s">
        <v>77</v>
      </c>
      <c r="H3637" s="12">
        <v>0</v>
      </c>
      <c r="I3637" s="12" t="s">
        <v>78</v>
      </c>
      <c r="J3637" s="13" t="s">
        <v>12294</v>
      </c>
      <c r="K3637" s="1" t="s">
        <v>11668</v>
      </c>
      <c r="L3637" s="1" t="s">
        <v>79</v>
      </c>
      <c r="M3637" s="1"/>
      <c r="N3637" s="1" t="s">
        <v>11667</v>
      </c>
      <c r="O3637" s="1" t="s">
        <v>11718</v>
      </c>
      <c r="P3637" s="1"/>
      <c r="Q3637" s="3" t="s">
        <v>12237</v>
      </c>
      <c r="R3637" s="2"/>
      <c r="S3637" s="2">
        <v>922500</v>
      </c>
      <c r="T3637" s="4">
        <v>922500</v>
      </c>
      <c r="U3637" s="4">
        <f t="shared" si="120"/>
        <v>1033200.0000000001</v>
      </c>
      <c r="V3637" s="4"/>
      <c r="W3637" s="6">
        <v>2016</v>
      </c>
      <c r="X3637" s="4"/>
    </row>
    <row r="3638" spans="1:24" ht="69.75" customHeight="1" x14ac:dyDescent="0.2">
      <c r="A3638" s="8" t="s">
        <v>3722</v>
      </c>
      <c r="B3638" s="1" t="s">
        <v>12283</v>
      </c>
      <c r="C3638" s="5" t="s">
        <v>4036</v>
      </c>
      <c r="D3638" s="5" t="s">
        <v>4037</v>
      </c>
      <c r="E3638" s="5" t="s">
        <v>4037</v>
      </c>
      <c r="F3638" s="14" t="s">
        <v>4086</v>
      </c>
      <c r="G3638" s="11" t="s">
        <v>12279</v>
      </c>
      <c r="H3638" s="12">
        <v>0</v>
      </c>
      <c r="I3638" s="12" t="s">
        <v>78</v>
      </c>
      <c r="J3638" s="13" t="s">
        <v>12294</v>
      </c>
      <c r="K3638" s="1" t="s">
        <v>11668</v>
      </c>
      <c r="L3638" s="1" t="s">
        <v>79</v>
      </c>
      <c r="M3638" s="1"/>
      <c r="N3638" s="1" t="s">
        <v>11667</v>
      </c>
      <c r="O3638" s="1" t="s">
        <v>11718</v>
      </c>
      <c r="P3638" s="1"/>
      <c r="Q3638" s="3" t="s">
        <v>12237</v>
      </c>
      <c r="R3638" s="2"/>
      <c r="S3638" s="2">
        <v>5515441.2599999998</v>
      </c>
      <c r="T3638" s="4">
        <v>5515441.2599999998</v>
      </c>
      <c r="U3638" s="4">
        <f t="shared" si="120"/>
        <v>6177294.2112000007</v>
      </c>
      <c r="V3638" s="4"/>
      <c r="W3638" s="6">
        <v>2016</v>
      </c>
      <c r="X3638" s="4"/>
    </row>
    <row r="3639" spans="1:24" ht="69.75" customHeight="1" x14ac:dyDescent="0.2">
      <c r="A3639" s="8" t="s">
        <v>3724</v>
      </c>
      <c r="B3639" s="1" t="s">
        <v>12283</v>
      </c>
      <c r="C3639" s="5" t="s">
        <v>4087</v>
      </c>
      <c r="D3639" s="5" t="s">
        <v>4088</v>
      </c>
      <c r="E3639" s="5" t="s">
        <v>4088</v>
      </c>
      <c r="F3639" s="14" t="s">
        <v>4089</v>
      </c>
      <c r="G3639" s="11" t="s">
        <v>12279</v>
      </c>
      <c r="H3639" s="12">
        <v>0</v>
      </c>
      <c r="I3639" s="12" t="s">
        <v>78</v>
      </c>
      <c r="J3639" s="13" t="s">
        <v>12294</v>
      </c>
      <c r="K3639" s="1" t="s">
        <v>11668</v>
      </c>
      <c r="L3639" s="1" t="s">
        <v>79</v>
      </c>
      <c r="M3639" s="1"/>
      <c r="N3639" s="1" t="s">
        <v>11667</v>
      </c>
      <c r="O3639" s="1" t="s">
        <v>11718</v>
      </c>
      <c r="P3639" s="1"/>
      <c r="Q3639" s="3" t="s">
        <v>12237</v>
      </c>
      <c r="R3639" s="2"/>
      <c r="S3639" s="2">
        <v>15459003.823536001</v>
      </c>
      <c r="T3639" s="4">
        <v>15459003.823536001</v>
      </c>
      <c r="U3639" s="4">
        <f t="shared" si="120"/>
        <v>17314084.282360323</v>
      </c>
      <c r="V3639" s="4"/>
      <c r="W3639" s="6">
        <v>2016</v>
      </c>
      <c r="X3639" s="4"/>
    </row>
    <row r="3640" spans="1:24" ht="69.75" customHeight="1" x14ac:dyDescent="0.2">
      <c r="A3640" s="8" t="s">
        <v>3726</v>
      </c>
      <c r="B3640" s="1" t="s">
        <v>12283</v>
      </c>
      <c r="C3640" s="5" t="s">
        <v>4016</v>
      </c>
      <c r="D3640" s="5" t="s">
        <v>4017</v>
      </c>
      <c r="E3640" s="5" t="s">
        <v>4017</v>
      </c>
      <c r="F3640" s="14" t="s">
        <v>3723</v>
      </c>
      <c r="G3640" s="11" t="s">
        <v>12279</v>
      </c>
      <c r="H3640" s="12">
        <v>0</v>
      </c>
      <c r="I3640" s="12" t="s">
        <v>78</v>
      </c>
      <c r="J3640" s="13" t="s">
        <v>12294</v>
      </c>
      <c r="K3640" s="1" t="s">
        <v>11668</v>
      </c>
      <c r="L3640" s="1" t="s">
        <v>79</v>
      </c>
      <c r="M3640" s="1"/>
      <c r="N3640" s="1" t="s">
        <v>11667</v>
      </c>
      <c r="O3640" s="1" t="s">
        <v>11718</v>
      </c>
      <c r="P3640" s="1"/>
      <c r="Q3640" s="3" t="s">
        <v>12237</v>
      </c>
      <c r="R3640" s="2"/>
      <c r="S3640" s="2">
        <v>50000000</v>
      </c>
      <c r="T3640" s="4">
        <v>50000000</v>
      </c>
      <c r="U3640" s="4">
        <f t="shared" si="120"/>
        <v>56000000.000000007</v>
      </c>
      <c r="V3640" s="4"/>
      <c r="W3640" s="6">
        <v>2016</v>
      </c>
      <c r="X3640" s="4"/>
    </row>
    <row r="3641" spans="1:24" ht="69.75" customHeight="1" x14ac:dyDescent="0.2">
      <c r="A3641" s="8" t="s">
        <v>3727</v>
      </c>
      <c r="B3641" s="1" t="s">
        <v>12283</v>
      </c>
      <c r="C3641" s="5" t="s">
        <v>4085</v>
      </c>
      <c r="D3641" s="5" t="s">
        <v>4090</v>
      </c>
      <c r="E3641" s="5" t="s">
        <v>4090</v>
      </c>
      <c r="F3641" s="14" t="s">
        <v>3725</v>
      </c>
      <c r="G3641" s="11" t="s">
        <v>12279</v>
      </c>
      <c r="H3641" s="12">
        <v>0</v>
      </c>
      <c r="I3641" s="12" t="s">
        <v>78</v>
      </c>
      <c r="J3641" s="13" t="s">
        <v>12294</v>
      </c>
      <c r="K3641" s="1" t="s">
        <v>11668</v>
      </c>
      <c r="L3641" s="1" t="s">
        <v>79</v>
      </c>
      <c r="M3641" s="1"/>
      <c r="N3641" s="1" t="s">
        <v>11667</v>
      </c>
      <c r="O3641" s="1" t="s">
        <v>11718</v>
      </c>
      <c r="P3641" s="1"/>
      <c r="Q3641" s="3" t="s">
        <v>12237</v>
      </c>
      <c r="R3641" s="2"/>
      <c r="S3641" s="2">
        <v>9000000</v>
      </c>
      <c r="T3641" s="4">
        <v>9000000</v>
      </c>
      <c r="U3641" s="4">
        <f t="shared" si="120"/>
        <v>10080000.000000002</v>
      </c>
      <c r="V3641" s="4"/>
      <c r="W3641" s="6">
        <v>2016</v>
      </c>
      <c r="X3641" s="4"/>
    </row>
    <row r="3642" spans="1:24" ht="69.75" customHeight="1" x14ac:dyDescent="0.2">
      <c r="A3642" s="8" t="s">
        <v>3728</v>
      </c>
      <c r="B3642" s="1" t="s">
        <v>12283</v>
      </c>
      <c r="C3642" s="5" t="s">
        <v>4091</v>
      </c>
      <c r="D3642" s="5" t="s">
        <v>4092</v>
      </c>
      <c r="E3642" s="5" t="s">
        <v>4092</v>
      </c>
      <c r="F3642" s="14" t="s">
        <v>4093</v>
      </c>
      <c r="G3642" s="11" t="s">
        <v>12279</v>
      </c>
      <c r="H3642" s="12">
        <v>0.4</v>
      </c>
      <c r="I3642" s="12" t="s">
        <v>78</v>
      </c>
      <c r="J3642" s="13" t="s">
        <v>12294</v>
      </c>
      <c r="K3642" s="1" t="s">
        <v>11668</v>
      </c>
      <c r="L3642" s="1" t="s">
        <v>79</v>
      </c>
      <c r="M3642" s="1"/>
      <c r="N3642" s="1" t="s">
        <v>11667</v>
      </c>
      <c r="O3642" s="1" t="s">
        <v>11718</v>
      </c>
      <c r="P3642" s="1"/>
      <c r="Q3642" s="3" t="s">
        <v>12237</v>
      </c>
      <c r="R3642" s="2"/>
      <c r="S3642" s="2">
        <v>2210000</v>
      </c>
      <c r="T3642" s="4">
        <v>2210000</v>
      </c>
      <c r="U3642" s="4">
        <f t="shared" si="120"/>
        <v>2475200.0000000005</v>
      </c>
      <c r="V3642" s="4"/>
      <c r="W3642" s="6">
        <v>2016</v>
      </c>
      <c r="X3642" s="4"/>
    </row>
    <row r="3643" spans="1:24" ht="69.75" customHeight="1" x14ac:dyDescent="0.2">
      <c r="A3643" s="8" t="s">
        <v>3731</v>
      </c>
      <c r="B3643" s="1" t="s">
        <v>12283</v>
      </c>
      <c r="C3643" s="5" t="s">
        <v>3983</v>
      </c>
      <c r="D3643" s="5" t="s">
        <v>3984</v>
      </c>
      <c r="E3643" s="5" t="s">
        <v>3984</v>
      </c>
      <c r="F3643" s="14" t="s">
        <v>4094</v>
      </c>
      <c r="G3643" s="11" t="s">
        <v>77</v>
      </c>
      <c r="H3643" s="12">
        <v>0.5</v>
      </c>
      <c r="I3643" s="12" t="s">
        <v>78</v>
      </c>
      <c r="J3643" s="13" t="s">
        <v>12294</v>
      </c>
      <c r="K3643" s="1" t="s">
        <v>11668</v>
      </c>
      <c r="L3643" s="1" t="s">
        <v>79</v>
      </c>
      <c r="M3643" s="1"/>
      <c r="N3643" s="1" t="s">
        <v>11667</v>
      </c>
      <c r="O3643" s="1" t="s">
        <v>11718</v>
      </c>
      <c r="P3643" s="1"/>
      <c r="Q3643" s="3" t="s">
        <v>12237</v>
      </c>
      <c r="R3643" s="2"/>
      <c r="S3643" s="2">
        <v>300000</v>
      </c>
      <c r="T3643" s="4">
        <v>300000</v>
      </c>
      <c r="U3643" s="4">
        <f t="shared" si="120"/>
        <v>336000.00000000006</v>
      </c>
      <c r="V3643" s="4"/>
      <c r="W3643" s="6">
        <v>2016</v>
      </c>
      <c r="X3643" s="4"/>
    </row>
    <row r="3644" spans="1:24" ht="69.75" customHeight="1" x14ac:dyDescent="0.2">
      <c r="A3644" s="8" t="s">
        <v>3732</v>
      </c>
      <c r="B3644" s="1" t="s">
        <v>12283</v>
      </c>
      <c r="C3644" s="5" t="s">
        <v>4095</v>
      </c>
      <c r="D3644" s="5" t="s">
        <v>3729</v>
      </c>
      <c r="E3644" s="5" t="s">
        <v>3729</v>
      </c>
      <c r="F3644" s="14" t="s">
        <v>3730</v>
      </c>
      <c r="G3644" s="11" t="s">
        <v>77</v>
      </c>
      <c r="H3644" s="12">
        <v>0.5</v>
      </c>
      <c r="I3644" s="12" t="s">
        <v>78</v>
      </c>
      <c r="J3644" s="13" t="s">
        <v>12294</v>
      </c>
      <c r="K3644" s="1" t="s">
        <v>11668</v>
      </c>
      <c r="L3644" s="1" t="s">
        <v>79</v>
      </c>
      <c r="M3644" s="1"/>
      <c r="N3644" s="1" t="s">
        <v>11667</v>
      </c>
      <c r="O3644" s="1" t="s">
        <v>11718</v>
      </c>
      <c r="P3644" s="1"/>
      <c r="Q3644" s="3" t="s">
        <v>12237</v>
      </c>
      <c r="R3644" s="2"/>
      <c r="S3644" s="2">
        <v>450000</v>
      </c>
      <c r="T3644" s="4">
        <v>450000</v>
      </c>
      <c r="U3644" s="4">
        <f t="shared" si="120"/>
        <v>504000.00000000006</v>
      </c>
      <c r="V3644" s="4"/>
      <c r="W3644" s="6">
        <v>2016</v>
      </c>
      <c r="X3644" s="4"/>
    </row>
    <row r="3645" spans="1:24" ht="69.75" customHeight="1" x14ac:dyDescent="0.2">
      <c r="A3645" s="8" t="s">
        <v>3733</v>
      </c>
      <c r="B3645" s="1" t="s">
        <v>12283</v>
      </c>
      <c r="C3645" s="5" t="s">
        <v>4096</v>
      </c>
      <c r="D3645" s="5" t="s">
        <v>4097</v>
      </c>
      <c r="E3645" s="5" t="s">
        <v>4097</v>
      </c>
      <c r="F3645" s="14" t="s">
        <v>3734</v>
      </c>
      <c r="G3645" s="11" t="s">
        <v>12279</v>
      </c>
      <c r="H3645" s="12">
        <v>0.5</v>
      </c>
      <c r="I3645" s="12" t="s">
        <v>78</v>
      </c>
      <c r="J3645" s="13" t="s">
        <v>12294</v>
      </c>
      <c r="K3645" s="1" t="s">
        <v>11668</v>
      </c>
      <c r="L3645" s="1" t="s">
        <v>79</v>
      </c>
      <c r="M3645" s="1"/>
      <c r="N3645" s="1" t="s">
        <v>11667</v>
      </c>
      <c r="O3645" s="1" t="s">
        <v>11718</v>
      </c>
      <c r="P3645" s="1"/>
      <c r="Q3645" s="3" t="s">
        <v>12237</v>
      </c>
      <c r="R3645" s="2"/>
      <c r="S3645" s="2">
        <v>6000000</v>
      </c>
      <c r="T3645" s="4">
        <v>6000000</v>
      </c>
      <c r="U3645" s="4">
        <f t="shared" si="120"/>
        <v>6720000.0000000009</v>
      </c>
      <c r="V3645" s="4"/>
      <c r="W3645" s="6">
        <v>2016</v>
      </c>
      <c r="X3645" s="4"/>
    </row>
    <row r="3646" spans="1:24" ht="69.75" customHeight="1" x14ac:dyDescent="0.2">
      <c r="A3646" s="8" t="s">
        <v>3735</v>
      </c>
      <c r="B3646" s="1" t="s">
        <v>12283</v>
      </c>
      <c r="C3646" s="5" t="s">
        <v>4091</v>
      </c>
      <c r="D3646" s="5" t="s">
        <v>4092</v>
      </c>
      <c r="E3646" s="5" t="s">
        <v>4092</v>
      </c>
      <c r="F3646" s="14" t="s">
        <v>4098</v>
      </c>
      <c r="G3646" s="11" t="s">
        <v>77</v>
      </c>
      <c r="H3646" s="12">
        <v>0.5</v>
      </c>
      <c r="I3646" s="12" t="s">
        <v>78</v>
      </c>
      <c r="J3646" s="13" t="s">
        <v>12294</v>
      </c>
      <c r="K3646" s="1" t="s">
        <v>11668</v>
      </c>
      <c r="L3646" s="1" t="s">
        <v>79</v>
      </c>
      <c r="M3646" s="1"/>
      <c r="N3646" s="1" t="s">
        <v>11667</v>
      </c>
      <c r="O3646" s="1" t="s">
        <v>11718</v>
      </c>
      <c r="P3646" s="1"/>
      <c r="Q3646" s="3" t="s">
        <v>12237</v>
      </c>
      <c r="R3646" s="2"/>
      <c r="S3646" s="2">
        <v>990000</v>
      </c>
      <c r="T3646" s="4">
        <v>990000</v>
      </c>
      <c r="U3646" s="4">
        <f t="shared" si="120"/>
        <v>1108800</v>
      </c>
      <c r="V3646" s="4"/>
      <c r="W3646" s="6">
        <v>2016</v>
      </c>
      <c r="X3646" s="4"/>
    </row>
    <row r="3647" spans="1:24" ht="69.75" customHeight="1" x14ac:dyDescent="0.2">
      <c r="A3647" s="8" t="s">
        <v>3736</v>
      </c>
      <c r="B3647" s="1" t="s">
        <v>12283</v>
      </c>
      <c r="C3647" s="5" t="s">
        <v>4099</v>
      </c>
      <c r="D3647" s="5" t="s">
        <v>4100</v>
      </c>
      <c r="E3647" s="5" t="s">
        <v>4100</v>
      </c>
      <c r="F3647" s="14" t="s">
        <v>4101</v>
      </c>
      <c r="G3647" s="11" t="s">
        <v>12279</v>
      </c>
      <c r="H3647" s="12">
        <v>0.5</v>
      </c>
      <c r="I3647" s="12" t="s">
        <v>78</v>
      </c>
      <c r="J3647" s="13" t="s">
        <v>12294</v>
      </c>
      <c r="K3647" s="1" t="s">
        <v>11668</v>
      </c>
      <c r="L3647" s="1" t="s">
        <v>79</v>
      </c>
      <c r="M3647" s="1"/>
      <c r="N3647" s="1" t="s">
        <v>11667</v>
      </c>
      <c r="O3647" s="1" t="s">
        <v>11718</v>
      </c>
      <c r="P3647" s="1"/>
      <c r="Q3647" s="3" t="s">
        <v>12237</v>
      </c>
      <c r="R3647" s="2"/>
      <c r="S3647" s="2">
        <v>110583000</v>
      </c>
      <c r="T3647" s="4">
        <v>110583000</v>
      </c>
      <c r="U3647" s="4">
        <f t="shared" si="120"/>
        <v>123852960.00000001</v>
      </c>
      <c r="V3647" s="4"/>
      <c r="W3647" s="6">
        <v>2016</v>
      </c>
      <c r="X3647" s="4"/>
    </row>
    <row r="3648" spans="1:24" ht="69.75" customHeight="1" x14ac:dyDescent="0.2">
      <c r="A3648" s="8" t="s">
        <v>3738</v>
      </c>
      <c r="B3648" s="1" t="s">
        <v>12283</v>
      </c>
      <c r="C3648" s="5" t="s">
        <v>4102</v>
      </c>
      <c r="D3648" s="5" t="s">
        <v>3737</v>
      </c>
      <c r="E3648" s="5" t="s">
        <v>3737</v>
      </c>
      <c r="F3648" s="14"/>
      <c r="G3648" s="11" t="s">
        <v>12279</v>
      </c>
      <c r="H3648" s="12">
        <v>0</v>
      </c>
      <c r="I3648" s="12" t="s">
        <v>78</v>
      </c>
      <c r="J3648" s="13" t="s">
        <v>12294</v>
      </c>
      <c r="K3648" s="1" t="s">
        <v>11668</v>
      </c>
      <c r="L3648" s="1" t="s">
        <v>79</v>
      </c>
      <c r="M3648" s="1"/>
      <c r="N3648" s="1" t="s">
        <v>11667</v>
      </c>
      <c r="O3648" s="1" t="s">
        <v>11718</v>
      </c>
      <c r="P3648" s="1"/>
      <c r="Q3648" s="3" t="s">
        <v>12237</v>
      </c>
      <c r="R3648" s="2"/>
      <c r="S3648" s="2">
        <v>60000000</v>
      </c>
      <c r="T3648" s="4">
        <v>60000000</v>
      </c>
      <c r="U3648" s="4">
        <f t="shared" si="120"/>
        <v>67200000</v>
      </c>
      <c r="V3648" s="4"/>
      <c r="W3648" s="6">
        <v>2016</v>
      </c>
      <c r="X3648" s="4"/>
    </row>
    <row r="3649" spans="1:24" ht="69.75" customHeight="1" x14ac:dyDescent="0.2">
      <c r="A3649" s="8" t="s">
        <v>3740</v>
      </c>
      <c r="B3649" s="1" t="s">
        <v>12283</v>
      </c>
      <c r="C3649" s="5" t="s">
        <v>4103</v>
      </c>
      <c r="D3649" s="5" t="s">
        <v>4104</v>
      </c>
      <c r="E3649" s="5" t="s">
        <v>4104</v>
      </c>
      <c r="F3649" s="14" t="s">
        <v>3739</v>
      </c>
      <c r="G3649" s="11" t="s">
        <v>12279</v>
      </c>
      <c r="H3649" s="12">
        <v>0.8</v>
      </c>
      <c r="I3649" s="12" t="s">
        <v>78</v>
      </c>
      <c r="J3649" s="13" t="s">
        <v>12294</v>
      </c>
      <c r="K3649" s="1" t="s">
        <v>11701</v>
      </c>
      <c r="L3649" s="1" t="s">
        <v>79</v>
      </c>
      <c r="M3649" s="1"/>
      <c r="N3649" s="1" t="s">
        <v>81</v>
      </c>
      <c r="O3649" s="1" t="s">
        <v>11718</v>
      </c>
      <c r="P3649" s="1"/>
      <c r="Q3649" s="3" t="s">
        <v>12237</v>
      </c>
      <c r="R3649" s="2"/>
      <c r="S3649" s="2">
        <v>610360000</v>
      </c>
      <c r="T3649" s="4">
        <v>610360000</v>
      </c>
      <c r="U3649" s="4">
        <f t="shared" si="120"/>
        <v>683603200.00000012</v>
      </c>
      <c r="V3649" s="4"/>
      <c r="W3649" s="6">
        <v>2016</v>
      </c>
      <c r="X3649" s="4"/>
    </row>
    <row r="3650" spans="1:24" ht="69.75" customHeight="1" x14ac:dyDescent="0.2">
      <c r="A3650" s="8" t="s">
        <v>3741</v>
      </c>
      <c r="B3650" s="1" t="s">
        <v>12283</v>
      </c>
      <c r="C3650" s="5" t="s">
        <v>4105</v>
      </c>
      <c r="D3650" s="5" t="s">
        <v>4106</v>
      </c>
      <c r="E3650" s="5" t="s">
        <v>4106</v>
      </c>
      <c r="F3650" s="14" t="s">
        <v>4107</v>
      </c>
      <c r="G3650" s="11" t="s">
        <v>77</v>
      </c>
      <c r="H3650" s="12">
        <v>0.5</v>
      </c>
      <c r="I3650" s="12" t="s">
        <v>78</v>
      </c>
      <c r="J3650" s="13" t="s">
        <v>12294</v>
      </c>
      <c r="K3650" s="1" t="s">
        <v>11668</v>
      </c>
      <c r="L3650" s="1" t="s">
        <v>79</v>
      </c>
      <c r="M3650" s="1"/>
      <c r="N3650" s="1" t="s">
        <v>11667</v>
      </c>
      <c r="O3650" s="1" t="s">
        <v>11718</v>
      </c>
      <c r="P3650" s="1"/>
      <c r="Q3650" s="3" t="s">
        <v>12237</v>
      </c>
      <c r="R3650" s="2"/>
      <c r="S3650" s="2">
        <v>43656</v>
      </c>
      <c r="T3650" s="4">
        <v>43656</v>
      </c>
      <c r="U3650" s="4">
        <f t="shared" si="120"/>
        <v>48894.720000000001</v>
      </c>
      <c r="V3650" s="4"/>
      <c r="W3650" s="6">
        <v>2016</v>
      </c>
      <c r="X3650" s="4"/>
    </row>
    <row r="3651" spans="1:24" ht="69.75" customHeight="1" x14ac:dyDescent="0.2">
      <c r="A3651" s="8" t="s">
        <v>3742</v>
      </c>
      <c r="B3651" s="1" t="s">
        <v>12283</v>
      </c>
      <c r="C3651" s="5" t="s">
        <v>4108</v>
      </c>
      <c r="D3651" s="5" t="s">
        <v>3899</v>
      </c>
      <c r="E3651" s="5" t="s">
        <v>3899</v>
      </c>
      <c r="F3651" s="14" t="s">
        <v>4109</v>
      </c>
      <c r="G3651" s="11" t="s">
        <v>77</v>
      </c>
      <c r="H3651" s="12">
        <v>1</v>
      </c>
      <c r="I3651" s="12" t="s">
        <v>78</v>
      </c>
      <c r="J3651" s="13" t="s">
        <v>12294</v>
      </c>
      <c r="K3651" s="1" t="s">
        <v>11701</v>
      </c>
      <c r="L3651" s="1" t="s">
        <v>79</v>
      </c>
      <c r="M3651" s="1"/>
      <c r="N3651" s="1" t="s">
        <v>81</v>
      </c>
      <c r="O3651" s="1" t="s">
        <v>11718</v>
      </c>
      <c r="P3651" s="1"/>
      <c r="Q3651" s="3" t="s">
        <v>12237</v>
      </c>
      <c r="R3651" s="2"/>
      <c r="S3651" s="2">
        <v>37906000</v>
      </c>
      <c r="T3651" s="4">
        <v>37906000</v>
      </c>
      <c r="U3651" s="4">
        <f t="shared" si="120"/>
        <v>42454720.000000007</v>
      </c>
      <c r="V3651" s="4"/>
      <c r="W3651" s="6">
        <v>2016</v>
      </c>
      <c r="X3651" s="4"/>
    </row>
    <row r="3652" spans="1:24" ht="69.75" customHeight="1" x14ac:dyDescent="0.2">
      <c r="A3652" s="8" t="s">
        <v>3743</v>
      </c>
      <c r="B3652" s="1" t="s">
        <v>12283</v>
      </c>
      <c r="C3652" s="5" t="s">
        <v>4108</v>
      </c>
      <c r="D3652" s="5" t="s">
        <v>3899</v>
      </c>
      <c r="E3652" s="5" t="s">
        <v>3899</v>
      </c>
      <c r="F3652" s="14" t="s">
        <v>4109</v>
      </c>
      <c r="G3652" s="11" t="s">
        <v>77</v>
      </c>
      <c r="H3652" s="12">
        <v>1</v>
      </c>
      <c r="I3652" s="12" t="s">
        <v>78</v>
      </c>
      <c r="J3652" s="13" t="s">
        <v>12294</v>
      </c>
      <c r="K3652" s="1" t="s">
        <v>11701</v>
      </c>
      <c r="L3652" s="1" t="s">
        <v>79</v>
      </c>
      <c r="M3652" s="1"/>
      <c r="N3652" s="1" t="s">
        <v>81</v>
      </c>
      <c r="O3652" s="1" t="s">
        <v>11718</v>
      </c>
      <c r="P3652" s="1"/>
      <c r="Q3652" s="3" t="s">
        <v>12237</v>
      </c>
      <c r="R3652" s="2"/>
      <c r="S3652" s="2">
        <v>77754</v>
      </c>
      <c r="T3652" s="4">
        <v>77754</v>
      </c>
      <c r="U3652" s="4">
        <f t="shared" si="120"/>
        <v>87084.48000000001</v>
      </c>
      <c r="V3652" s="4"/>
      <c r="W3652" s="6">
        <v>2016</v>
      </c>
      <c r="X3652" s="4"/>
    </row>
    <row r="3653" spans="1:24" ht="69.75" customHeight="1" x14ac:dyDescent="0.2">
      <c r="A3653" s="8" t="s">
        <v>3744</v>
      </c>
      <c r="B3653" s="1" t="s">
        <v>12283</v>
      </c>
      <c r="C3653" s="5" t="s">
        <v>4108</v>
      </c>
      <c r="D3653" s="5" t="s">
        <v>3899</v>
      </c>
      <c r="E3653" s="5" t="s">
        <v>3899</v>
      </c>
      <c r="F3653" s="14" t="s">
        <v>4109</v>
      </c>
      <c r="G3653" s="11" t="s">
        <v>77</v>
      </c>
      <c r="H3653" s="12">
        <v>0.8</v>
      </c>
      <c r="I3653" s="12" t="s">
        <v>78</v>
      </c>
      <c r="J3653" s="13" t="s">
        <v>12294</v>
      </c>
      <c r="K3653" s="1" t="s">
        <v>11701</v>
      </c>
      <c r="L3653" s="1" t="s">
        <v>79</v>
      </c>
      <c r="M3653" s="1"/>
      <c r="N3653" s="1" t="s">
        <v>81</v>
      </c>
      <c r="O3653" s="1" t="s">
        <v>11718</v>
      </c>
      <c r="P3653" s="1"/>
      <c r="Q3653" s="3" t="s">
        <v>12237</v>
      </c>
      <c r="R3653" s="2"/>
      <c r="S3653" s="2">
        <v>1072652</v>
      </c>
      <c r="T3653" s="4">
        <v>1072652</v>
      </c>
      <c r="U3653" s="4">
        <f t="shared" si="120"/>
        <v>1201370.2400000002</v>
      </c>
      <c r="V3653" s="4"/>
      <c r="W3653" s="6">
        <v>2016</v>
      </c>
      <c r="X3653" s="4"/>
    </row>
    <row r="3654" spans="1:24" ht="69.75" customHeight="1" x14ac:dyDescent="0.2">
      <c r="A3654" s="8" t="s">
        <v>3746</v>
      </c>
      <c r="B3654" s="1" t="s">
        <v>12283</v>
      </c>
      <c r="C3654" s="5" t="s">
        <v>4110</v>
      </c>
      <c r="D3654" s="5" t="s">
        <v>3900</v>
      </c>
      <c r="E3654" s="5" t="s">
        <v>3900</v>
      </c>
      <c r="F3654" s="14" t="s">
        <v>93</v>
      </c>
      <c r="G3654" s="11" t="s">
        <v>77</v>
      </c>
      <c r="H3654" s="12">
        <v>0.8</v>
      </c>
      <c r="I3654" s="12" t="s">
        <v>78</v>
      </c>
      <c r="J3654" s="13" t="s">
        <v>12294</v>
      </c>
      <c r="K3654" s="1" t="s">
        <v>11701</v>
      </c>
      <c r="L3654" s="1" t="s">
        <v>79</v>
      </c>
      <c r="M3654" s="1"/>
      <c r="N3654" s="1" t="s">
        <v>81</v>
      </c>
      <c r="O3654" s="1" t="s">
        <v>11718</v>
      </c>
      <c r="P3654" s="1"/>
      <c r="Q3654" s="3" t="s">
        <v>12237</v>
      </c>
      <c r="R3654" s="2"/>
      <c r="S3654" s="2">
        <v>14740000</v>
      </c>
      <c r="T3654" s="4">
        <v>14740000</v>
      </c>
      <c r="U3654" s="4">
        <f t="shared" si="120"/>
        <v>16508800.000000002</v>
      </c>
      <c r="V3654" s="4"/>
      <c r="W3654" s="6">
        <v>2016</v>
      </c>
      <c r="X3654" s="4"/>
    </row>
    <row r="3655" spans="1:24" ht="69.75" customHeight="1" x14ac:dyDescent="0.2">
      <c r="A3655" s="8" t="s">
        <v>3749</v>
      </c>
      <c r="B3655" s="1" t="s">
        <v>12283</v>
      </c>
      <c r="C3655" s="5" t="s">
        <v>4110</v>
      </c>
      <c r="D3655" s="5" t="s">
        <v>3900</v>
      </c>
      <c r="E3655" s="5" t="s">
        <v>3900</v>
      </c>
      <c r="F3655" s="14" t="s">
        <v>93</v>
      </c>
      <c r="G3655" s="11" t="s">
        <v>77</v>
      </c>
      <c r="H3655" s="12">
        <v>0.8</v>
      </c>
      <c r="I3655" s="12" t="s">
        <v>78</v>
      </c>
      <c r="J3655" s="13" t="s">
        <v>12294</v>
      </c>
      <c r="K3655" s="1" t="s">
        <v>11701</v>
      </c>
      <c r="L3655" s="1" t="s">
        <v>79</v>
      </c>
      <c r="M3655" s="1"/>
      <c r="N3655" s="1" t="s">
        <v>81</v>
      </c>
      <c r="O3655" s="1" t="s">
        <v>11718</v>
      </c>
      <c r="P3655" s="1"/>
      <c r="Q3655" s="3" t="s">
        <v>12237</v>
      </c>
      <c r="R3655" s="2"/>
      <c r="S3655" s="2">
        <v>351403</v>
      </c>
      <c r="T3655" s="4">
        <v>351403</v>
      </c>
      <c r="U3655" s="4">
        <f t="shared" si="120"/>
        <v>393571.36000000004</v>
      </c>
      <c r="V3655" s="4"/>
      <c r="W3655" s="6">
        <v>2016</v>
      </c>
      <c r="X3655" s="4"/>
    </row>
    <row r="3656" spans="1:24" ht="69.75" customHeight="1" x14ac:dyDescent="0.2">
      <c r="A3656" s="8" t="s">
        <v>3750</v>
      </c>
      <c r="B3656" s="1" t="s">
        <v>12283</v>
      </c>
      <c r="C3656" s="5" t="s">
        <v>4111</v>
      </c>
      <c r="D3656" s="5" t="s">
        <v>4112</v>
      </c>
      <c r="E3656" s="5" t="s">
        <v>4112</v>
      </c>
      <c r="F3656" s="14" t="s">
        <v>4113</v>
      </c>
      <c r="G3656" s="11" t="s">
        <v>12279</v>
      </c>
      <c r="H3656" s="12">
        <v>0</v>
      </c>
      <c r="I3656" s="12" t="s">
        <v>78</v>
      </c>
      <c r="J3656" s="13" t="s">
        <v>12294</v>
      </c>
      <c r="K3656" s="1" t="s">
        <v>11668</v>
      </c>
      <c r="L3656" s="1" t="s">
        <v>79</v>
      </c>
      <c r="M3656" s="1"/>
      <c r="N3656" s="1" t="s">
        <v>11667</v>
      </c>
      <c r="O3656" s="1" t="s">
        <v>11718</v>
      </c>
      <c r="P3656" s="1"/>
      <c r="Q3656" s="3" t="s">
        <v>12237</v>
      </c>
      <c r="R3656" s="2"/>
      <c r="S3656" s="2">
        <v>12608000</v>
      </c>
      <c r="T3656" s="4">
        <v>12608000</v>
      </c>
      <c r="U3656" s="4">
        <f t="shared" si="120"/>
        <v>14120960.000000002</v>
      </c>
      <c r="V3656" s="4"/>
      <c r="W3656" s="6">
        <v>2016</v>
      </c>
      <c r="X3656" s="4"/>
    </row>
    <row r="3657" spans="1:24" ht="69.75" customHeight="1" x14ac:dyDescent="0.2">
      <c r="A3657" s="8" t="s">
        <v>3752</v>
      </c>
      <c r="B3657" s="1" t="s">
        <v>12283</v>
      </c>
      <c r="C3657" s="5" t="s">
        <v>4111</v>
      </c>
      <c r="D3657" s="5" t="s">
        <v>4112</v>
      </c>
      <c r="E3657" s="5" t="s">
        <v>4112</v>
      </c>
      <c r="F3657" s="14" t="s">
        <v>4114</v>
      </c>
      <c r="G3657" s="11" t="s">
        <v>12279</v>
      </c>
      <c r="H3657" s="12">
        <v>0</v>
      </c>
      <c r="I3657" s="12" t="s">
        <v>78</v>
      </c>
      <c r="J3657" s="13" t="s">
        <v>12294</v>
      </c>
      <c r="K3657" s="1" t="s">
        <v>11668</v>
      </c>
      <c r="L3657" s="1" t="s">
        <v>79</v>
      </c>
      <c r="M3657" s="1"/>
      <c r="N3657" s="1" t="s">
        <v>11667</v>
      </c>
      <c r="O3657" s="1" t="s">
        <v>11718</v>
      </c>
      <c r="P3657" s="1"/>
      <c r="Q3657" s="3" t="s">
        <v>12237</v>
      </c>
      <c r="R3657" s="2"/>
      <c r="S3657" s="2">
        <v>2000000</v>
      </c>
      <c r="T3657" s="4">
        <v>2000000</v>
      </c>
      <c r="U3657" s="4">
        <f t="shared" si="120"/>
        <v>2240000</v>
      </c>
      <c r="V3657" s="4"/>
      <c r="W3657" s="6">
        <v>2016</v>
      </c>
      <c r="X3657" s="4"/>
    </row>
    <row r="3658" spans="1:24" ht="69.75" customHeight="1" x14ac:dyDescent="0.2">
      <c r="A3658" s="8" t="s">
        <v>3754</v>
      </c>
      <c r="B3658" s="1" t="s">
        <v>12283</v>
      </c>
      <c r="C3658" s="5" t="s">
        <v>4115</v>
      </c>
      <c r="D3658" s="5" t="s">
        <v>4116</v>
      </c>
      <c r="E3658" s="5" t="s">
        <v>4116</v>
      </c>
      <c r="F3658" s="14" t="s">
        <v>4117</v>
      </c>
      <c r="G3658" s="11" t="s">
        <v>77</v>
      </c>
      <c r="H3658" s="12">
        <v>0</v>
      </c>
      <c r="I3658" s="12" t="s">
        <v>78</v>
      </c>
      <c r="J3658" s="13" t="s">
        <v>12294</v>
      </c>
      <c r="K3658" s="1" t="s">
        <v>11668</v>
      </c>
      <c r="L3658" s="1" t="s">
        <v>79</v>
      </c>
      <c r="M3658" s="1"/>
      <c r="N3658" s="1" t="s">
        <v>11667</v>
      </c>
      <c r="O3658" s="1" t="s">
        <v>11718</v>
      </c>
      <c r="P3658" s="1"/>
      <c r="Q3658" s="3" t="s">
        <v>12237</v>
      </c>
      <c r="R3658" s="2"/>
      <c r="S3658" s="2">
        <v>320000</v>
      </c>
      <c r="T3658" s="4">
        <v>320000</v>
      </c>
      <c r="U3658" s="4">
        <f t="shared" si="120"/>
        <v>358400.00000000006</v>
      </c>
      <c r="V3658" s="4"/>
      <c r="W3658" s="6">
        <v>2016</v>
      </c>
      <c r="X3658" s="4"/>
    </row>
    <row r="3659" spans="1:24" ht="69.75" customHeight="1" x14ac:dyDescent="0.2">
      <c r="A3659" s="8" t="s">
        <v>3755</v>
      </c>
      <c r="B3659" s="1" t="s">
        <v>12283</v>
      </c>
      <c r="C3659" s="5" t="s">
        <v>4118</v>
      </c>
      <c r="D3659" s="5" t="s">
        <v>3745</v>
      </c>
      <c r="E3659" s="5" t="s">
        <v>4119</v>
      </c>
      <c r="F3659" s="14" t="s">
        <v>4120</v>
      </c>
      <c r="G3659" s="11" t="s">
        <v>12279</v>
      </c>
      <c r="H3659" s="12">
        <v>0</v>
      </c>
      <c r="I3659" s="12" t="s">
        <v>78</v>
      </c>
      <c r="J3659" s="13" t="s">
        <v>12294</v>
      </c>
      <c r="K3659" s="1" t="s">
        <v>11668</v>
      </c>
      <c r="L3659" s="1" t="s">
        <v>79</v>
      </c>
      <c r="M3659" s="1"/>
      <c r="N3659" s="1" t="s">
        <v>11667</v>
      </c>
      <c r="O3659" s="1" t="s">
        <v>11718</v>
      </c>
      <c r="P3659" s="1"/>
      <c r="Q3659" s="3" t="s">
        <v>12237</v>
      </c>
      <c r="R3659" s="2"/>
      <c r="S3659" s="2">
        <v>10700000</v>
      </c>
      <c r="T3659" s="4">
        <v>10700000</v>
      </c>
      <c r="U3659" s="4">
        <f t="shared" si="120"/>
        <v>11984000.000000002</v>
      </c>
      <c r="V3659" s="4"/>
      <c r="W3659" s="6">
        <v>2016</v>
      </c>
      <c r="X3659" s="4"/>
    </row>
    <row r="3660" spans="1:24" ht="69.75" customHeight="1" x14ac:dyDescent="0.2">
      <c r="A3660" s="8" t="s">
        <v>3756</v>
      </c>
      <c r="B3660" s="1" t="s">
        <v>12283</v>
      </c>
      <c r="C3660" s="5" t="s">
        <v>4118</v>
      </c>
      <c r="D3660" s="5" t="s">
        <v>3745</v>
      </c>
      <c r="E3660" s="5" t="s">
        <v>4119</v>
      </c>
      <c r="F3660" s="14" t="s">
        <v>4121</v>
      </c>
      <c r="G3660" s="11" t="s">
        <v>12279</v>
      </c>
      <c r="H3660" s="12">
        <v>0</v>
      </c>
      <c r="I3660" s="12" t="s">
        <v>78</v>
      </c>
      <c r="J3660" s="13" t="s">
        <v>12294</v>
      </c>
      <c r="K3660" s="1" t="s">
        <v>11668</v>
      </c>
      <c r="L3660" s="1" t="s">
        <v>79</v>
      </c>
      <c r="M3660" s="1"/>
      <c r="N3660" s="1" t="s">
        <v>11667</v>
      </c>
      <c r="O3660" s="1" t="s">
        <v>11718</v>
      </c>
      <c r="P3660" s="1"/>
      <c r="Q3660" s="3" t="s">
        <v>12237</v>
      </c>
      <c r="R3660" s="2"/>
      <c r="S3660" s="2">
        <v>5350000</v>
      </c>
      <c r="T3660" s="4">
        <v>5350000</v>
      </c>
      <c r="U3660" s="4">
        <f t="shared" si="120"/>
        <v>5992000.0000000009</v>
      </c>
      <c r="V3660" s="4"/>
      <c r="W3660" s="6">
        <v>2016</v>
      </c>
      <c r="X3660" s="4"/>
    </row>
    <row r="3661" spans="1:24" ht="69.75" customHeight="1" x14ac:dyDescent="0.2">
      <c r="A3661" s="8" t="s">
        <v>3757</v>
      </c>
      <c r="B3661" s="1" t="s">
        <v>12283</v>
      </c>
      <c r="C3661" s="5" t="s">
        <v>4122</v>
      </c>
      <c r="D3661" s="5" t="s">
        <v>3747</v>
      </c>
      <c r="E3661" s="5" t="s">
        <v>11760</v>
      </c>
      <c r="F3661" s="14" t="s">
        <v>3748</v>
      </c>
      <c r="G3661" s="11" t="s">
        <v>77</v>
      </c>
      <c r="H3661" s="12">
        <v>0</v>
      </c>
      <c r="I3661" s="12" t="s">
        <v>78</v>
      </c>
      <c r="J3661" s="13" t="s">
        <v>12294</v>
      </c>
      <c r="K3661" s="1" t="s">
        <v>11668</v>
      </c>
      <c r="L3661" s="1" t="s">
        <v>79</v>
      </c>
      <c r="M3661" s="1"/>
      <c r="N3661" s="1" t="s">
        <v>11667</v>
      </c>
      <c r="O3661" s="1" t="s">
        <v>11718</v>
      </c>
      <c r="P3661" s="1"/>
      <c r="Q3661" s="3" t="s">
        <v>12237</v>
      </c>
      <c r="R3661" s="2"/>
      <c r="S3661" s="2">
        <v>77040</v>
      </c>
      <c r="T3661" s="4">
        <v>77040</v>
      </c>
      <c r="U3661" s="4">
        <f t="shared" si="120"/>
        <v>86284.800000000003</v>
      </c>
      <c r="V3661" s="4"/>
      <c r="W3661" s="6">
        <v>2016</v>
      </c>
      <c r="X3661" s="4"/>
    </row>
    <row r="3662" spans="1:24" ht="69.75" customHeight="1" x14ac:dyDescent="0.2">
      <c r="A3662" s="8" t="s">
        <v>3759</v>
      </c>
      <c r="B3662" s="1" t="s">
        <v>12283</v>
      </c>
      <c r="C3662" s="5" t="s">
        <v>4123</v>
      </c>
      <c r="D3662" s="5" t="s">
        <v>4124</v>
      </c>
      <c r="E3662" s="5" t="s">
        <v>3753</v>
      </c>
      <c r="F3662" s="14" t="s">
        <v>4125</v>
      </c>
      <c r="G3662" s="11" t="s">
        <v>77</v>
      </c>
      <c r="H3662" s="12">
        <v>0</v>
      </c>
      <c r="I3662" s="12" t="s">
        <v>78</v>
      </c>
      <c r="J3662" s="13" t="s">
        <v>12294</v>
      </c>
      <c r="K3662" s="1" t="s">
        <v>11668</v>
      </c>
      <c r="L3662" s="1" t="s">
        <v>79</v>
      </c>
      <c r="M3662" s="1"/>
      <c r="N3662" s="1" t="s">
        <v>11667</v>
      </c>
      <c r="O3662" s="1" t="s">
        <v>11718</v>
      </c>
      <c r="P3662" s="1"/>
      <c r="Q3662" s="3" t="s">
        <v>12237</v>
      </c>
      <c r="R3662" s="2"/>
      <c r="S3662" s="2">
        <v>2514500</v>
      </c>
      <c r="T3662" s="4">
        <v>2514500</v>
      </c>
      <c r="U3662" s="4">
        <f t="shared" si="120"/>
        <v>2816240.0000000005</v>
      </c>
      <c r="V3662" s="4"/>
      <c r="W3662" s="6">
        <v>2016</v>
      </c>
      <c r="X3662" s="4"/>
    </row>
    <row r="3663" spans="1:24" ht="69.75" customHeight="1" x14ac:dyDescent="0.2">
      <c r="A3663" s="8" t="s">
        <v>3761</v>
      </c>
      <c r="B3663" s="1" t="s">
        <v>12283</v>
      </c>
      <c r="C3663" s="5" t="s">
        <v>4126</v>
      </c>
      <c r="D3663" s="5" t="s">
        <v>3771</v>
      </c>
      <c r="E3663" s="5" t="s">
        <v>3771</v>
      </c>
      <c r="F3663" s="14" t="s">
        <v>4127</v>
      </c>
      <c r="G3663" s="11" t="s">
        <v>77</v>
      </c>
      <c r="H3663" s="12">
        <v>0</v>
      </c>
      <c r="I3663" s="12" t="s">
        <v>78</v>
      </c>
      <c r="J3663" s="13" t="s">
        <v>12294</v>
      </c>
      <c r="K3663" s="1" t="s">
        <v>11668</v>
      </c>
      <c r="L3663" s="1" t="s">
        <v>79</v>
      </c>
      <c r="M3663" s="1"/>
      <c r="N3663" s="1" t="s">
        <v>11667</v>
      </c>
      <c r="O3663" s="1" t="s">
        <v>11718</v>
      </c>
      <c r="P3663" s="1"/>
      <c r="Q3663" s="3" t="s">
        <v>12237</v>
      </c>
      <c r="R3663" s="2"/>
      <c r="S3663" s="2">
        <v>110000</v>
      </c>
      <c r="T3663" s="4">
        <v>110000</v>
      </c>
      <c r="U3663" s="4">
        <f t="shared" si="120"/>
        <v>123200.00000000001</v>
      </c>
      <c r="V3663" s="4"/>
      <c r="W3663" s="6">
        <v>2016</v>
      </c>
      <c r="X3663" s="4"/>
    </row>
    <row r="3664" spans="1:24" ht="69.75" customHeight="1" x14ac:dyDescent="0.2">
      <c r="A3664" s="8" t="s">
        <v>3762</v>
      </c>
      <c r="B3664" s="1" t="s">
        <v>12283</v>
      </c>
      <c r="C3664" s="5" t="s">
        <v>4126</v>
      </c>
      <c r="D3664" s="5" t="s">
        <v>3771</v>
      </c>
      <c r="E3664" s="5" t="s">
        <v>3771</v>
      </c>
      <c r="F3664" s="14" t="s">
        <v>4128</v>
      </c>
      <c r="G3664" s="11" t="s">
        <v>77</v>
      </c>
      <c r="H3664" s="12">
        <v>0</v>
      </c>
      <c r="I3664" s="12" t="s">
        <v>78</v>
      </c>
      <c r="J3664" s="13" t="s">
        <v>12294</v>
      </c>
      <c r="K3664" s="1" t="s">
        <v>11668</v>
      </c>
      <c r="L3664" s="1" t="s">
        <v>79</v>
      </c>
      <c r="M3664" s="1"/>
      <c r="N3664" s="1" t="s">
        <v>11667</v>
      </c>
      <c r="O3664" s="1" t="s">
        <v>11718</v>
      </c>
      <c r="P3664" s="1"/>
      <c r="Q3664" s="3" t="s">
        <v>12237</v>
      </c>
      <c r="R3664" s="2"/>
      <c r="S3664" s="2">
        <v>334375</v>
      </c>
      <c r="T3664" s="4">
        <v>334375</v>
      </c>
      <c r="U3664" s="4">
        <f t="shared" si="120"/>
        <v>374500.00000000006</v>
      </c>
      <c r="V3664" s="4"/>
      <c r="W3664" s="6">
        <v>2016</v>
      </c>
      <c r="X3664" s="4"/>
    </row>
    <row r="3665" spans="1:24" ht="69.75" customHeight="1" x14ac:dyDescent="0.2">
      <c r="A3665" s="8" t="s">
        <v>3764</v>
      </c>
      <c r="B3665" s="1" t="s">
        <v>12283</v>
      </c>
      <c r="C3665" s="5" t="s">
        <v>4129</v>
      </c>
      <c r="D3665" s="5" t="s">
        <v>3601</v>
      </c>
      <c r="E3665" s="5" t="s">
        <v>3601</v>
      </c>
      <c r="F3665" s="14" t="s">
        <v>4130</v>
      </c>
      <c r="G3665" s="11" t="s">
        <v>77</v>
      </c>
      <c r="H3665" s="12">
        <v>0</v>
      </c>
      <c r="I3665" s="12" t="s">
        <v>78</v>
      </c>
      <c r="J3665" s="13" t="s">
        <v>12294</v>
      </c>
      <c r="K3665" s="1" t="s">
        <v>11668</v>
      </c>
      <c r="L3665" s="1" t="s">
        <v>79</v>
      </c>
      <c r="M3665" s="1"/>
      <c r="N3665" s="1" t="s">
        <v>11667</v>
      </c>
      <c r="O3665" s="1" t="s">
        <v>11718</v>
      </c>
      <c r="P3665" s="1"/>
      <c r="Q3665" s="3" t="s">
        <v>12237</v>
      </c>
      <c r="R3665" s="2"/>
      <c r="S3665" s="2">
        <v>58850</v>
      </c>
      <c r="T3665" s="4">
        <v>58850</v>
      </c>
      <c r="U3665" s="4">
        <f t="shared" ref="U3665:U3728" si="121">T3665*1.12</f>
        <v>65912</v>
      </c>
      <c r="V3665" s="4"/>
      <c r="W3665" s="6">
        <v>2016</v>
      </c>
      <c r="X3665" s="4"/>
    </row>
    <row r="3666" spans="1:24" ht="69.75" customHeight="1" x14ac:dyDescent="0.2">
      <c r="A3666" s="8" t="s">
        <v>3765</v>
      </c>
      <c r="B3666" s="1" t="s">
        <v>12283</v>
      </c>
      <c r="C3666" s="5" t="s">
        <v>4131</v>
      </c>
      <c r="D3666" s="5" t="s">
        <v>4132</v>
      </c>
      <c r="E3666" s="5" t="s">
        <v>4132</v>
      </c>
      <c r="F3666" s="14" t="s">
        <v>3758</v>
      </c>
      <c r="G3666" s="11" t="s">
        <v>12279</v>
      </c>
      <c r="H3666" s="12">
        <v>0</v>
      </c>
      <c r="I3666" s="12" t="s">
        <v>78</v>
      </c>
      <c r="J3666" s="13" t="s">
        <v>12294</v>
      </c>
      <c r="K3666" s="1" t="s">
        <v>11668</v>
      </c>
      <c r="L3666" s="1" t="s">
        <v>79</v>
      </c>
      <c r="M3666" s="1"/>
      <c r="N3666" s="1" t="s">
        <v>11667</v>
      </c>
      <c r="O3666" s="1" t="s">
        <v>11718</v>
      </c>
      <c r="P3666" s="1"/>
      <c r="Q3666" s="3" t="s">
        <v>12237</v>
      </c>
      <c r="R3666" s="2"/>
      <c r="S3666" s="2">
        <v>1605000</v>
      </c>
      <c r="T3666" s="4">
        <v>1605000</v>
      </c>
      <c r="U3666" s="4">
        <f t="shared" si="121"/>
        <v>1797600.0000000002</v>
      </c>
      <c r="V3666" s="4"/>
      <c r="W3666" s="6">
        <v>2016</v>
      </c>
      <c r="X3666" s="4"/>
    </row>
    <row r="3667" spans="1:24" ht="69.75" customHeight="1" x14ac:dyDescent="0.2">
      <c r="A3667" s="8" t="s">
        <v>3766</v>
      </c>
      <c r="B3667" s="1" t="s">
        <v>12283</v>
      </c>
      <c r="C3667" s="5" t="s">
        <v>4133</v>
      </c>
      <c r="D3667" s="5" t="s">
        <v>4134</v>
      </c>
      <c r="E3667" s="5" t="s">
        <v>4134</v>
      </c>
      <c r="F3667" s="14" t="s">
        <v>3760</v>
      </c>
      <c r="G3667" s="11" t="s">
        <v>12279</v>
      </c>
      <c r="H3667" s="12">
        <v>0</v>
      </c>
      <c r="I3667" s="12" t="s">
        <v>78</v>
      </c>
      <c r="J3667" s="13" t="s">
        <v>12294</v>
      </c>
      <c r="K3667" s="1" t="s">
        <v>11668</v>
      </c>
      <c r="L3667" s="1" t="s">
        <v>79</v>
      </c>
      <c r="M3667" s="1"/>
      <c r="N3667" s="1" t="s">
        <v>11667</v>
      </c>
      <c r="O3667" s="1" t="s">
        <v>11718</v>
      </c>
      <c r="P3667" s="1"/>
      <c r="Q3667" s="3" t="s">
        <v>12237</v>
      </c>
      <c r="R3667" s="2"/>
      <c r="S3667" s="2">
        <v>1508700</v>
      </c>
      <c r="T3667" s="4">
        <v>1508700</v>
      </c>
      <c r="U3667" s="4">
        <f t="shared" si="121"/>
        <v>1689744.0000000002</v>
      </c>
      <c r="V3667" s="4"/>
      <c r="W3667" s="6">
        <v>2016</v>
      </c>
      <c r="X3667" s="4"/>
    </row>
    <row r="3668" spans="1:24" ht="69.75" customHeight="1" x14ac:dyDescent="0.2">
      <c r="A3668" s="8" t="s">
        <v>3767</v>
      </c>
      <c r="B3668" s="1" t="s">
        <v>12283</v>
      </c>
      <c r="C3668" s="5" t="s">
        <v>3963</v>
      </c>
      <c r="D3668" s="5" t="s">
        <v>3964</v>
      </c>
      <c r="E3668" s="5" t="s">
        <v>3965</v>
      </c>
      <c r="F3668" s="14" t="s">
        <v>3763</v>
      </c>
      <c r="G3668" s="11" t="s">
        <v>77</v>
      </c>
      <c r="H3668" s="12">
        <v>0</v>
      </c>
      <c r="I3668" s="12" t="s">
        <v>78</v>
      </c>
      <c r="J3668" s="13" t="s">
        <v>12294</v>
      </c>
      <c r="K3668" s="1" t="s">
        <v>11668</v>
      </c>
      <c r="L3668" s="1" t="s">
        <v>79</v>
      </c>
      <c r="M3668" s="1"/>
      <c r="N3668" s="1" t="s">
        <v>11667</v>
      </c>
      <c r="O3668" s="1" t="s">
        <v>11718</v>
      </c>
      <c r="P3668" s="1"/>
      <c r="Q3668" s="3" t="s">
        <v>12237</v>
      </c>
      <c r="R3668" s="2"/>
      <c r="S3668" s="2">
        <v>16050000</v>
      </c>
      <c r="T3668" s="4">
        <v>16050000</v>
      </c>
      <c r="U3668" s="4">
        <f t="shared" si="121"/>
        <v>17976000</v>
      </c>
      <c r="V3668" s="4"/>
      <c r="W3668" s="6">
        <v>2016</v>
      </c>
      <c r="X3668" s="4"/>
    </row>
    <row r="3669" spans="1:24" ht="69.75" customHeight="1" x14ac:dyDescent="0.2">
      <c r="A3669" s="8" t="s">
        <v>3768</v>
      </c>
      <c r="B3669" s="1" t="s">
        <v>12283</v>
      </c>
      <c r="C3669" s="5" t="s">
        <v>4126</v>
      </c>
      <c r="D3669" s="5" t="s">
        <v>3771</v>
      </c>
      <c r="E3669" s="5" t="s">
        <v>3771</v>
      </c>
      <c r="F3669" s="14" t="s">
        <v>4135</v>
      </c>
      <c r="G3669" s="11" t="s">
        <v>77</v>
      </c>
      <c r="H3669" s="12">
        <v>0</v>
      </c>
      <c r="I3669" s="12" t="s">
        <v>78</v>
      </c>
      <c r="J3669" s="13" t="s">
        <v>12294</v>
      </c>
      <c r="K3669" s="1" t="s">
        <v>11668</v>
      </c>
      <c r="L3669" s="1" t="s">
        <v>79</v>
      </c>
      <c r="M3669" s="1"/>
      <c r="N3669" s="1" t="s">
        <v>11667</v>
      </c>
      <c r="O3669" s="1" t="s">
        <v>11718</v>
      </c>
      <c r="P3669" s="1"/>
      <c r="Q3669" s="3" t="s">
        <v>12237</v>
      </c>
      <c r="R3669" s="2"/>
      <c r="S3669" s="2">
        <v>55122970</v>
      </c>
      <c r="T3669" s="4">
        <v>55122970</v>
      </c>
      <c r="U3669" s="4">
        <f t="shared" si="121"/>
        <v>61737726.400000006</v>
      </c>
      <c r="V3669" s="4"/>
      <c r="W3669" s="6">
        <v>2016</v>
      </c>
      <c r="X3669" s="4"/>
    </row>
    <row r="3670" spans="1:24" ht="69.75" customHeight="1" x14ac:dyDescent="0.2">
      <c r="A3670" s="8" t="s">
        <v>3769</v>
      </c>
      <c r="B3670" s="1" t="s">
        <v>12283</v>
      </c>
      <c r="C3670" s="5" t="s">
        <v>4126</v>
      </c>
      <c r="D3670" s="5" t="s">
        <v>3771</v>
      </c>
      <c r="E3670" s="5" t="s">
        <v>3771</v>
      </c>
      <c r="F3670" s="14" t="s">
        <v>4136</v>
      </c>
      <c r="G3670" s="11" t="s">
        <v>77</v>
      </c>
      <c r="H3670" s="12">
        <v>0</v>
      </c>
      <c r="I3670" s="12" t="s">
        <v>78</v>
      </c>
      <c r="J3670" s="13" t="s">
        <v>12294</v>
      </c>
      <c r="K3670" s="1" t="s">
        <v>11668</v>
      </c>
      <c r="L3670" s="1" t="s">
        <v>79</v>
      </c>
      <c r="M3670" s="1"/>
      <c r="N3670" s="1" t="s">
        <v>11667</v>
      </c>
      <c r="O3670" s="1" t="s">
        <v>11718</v>
      </c>
      <c r="P3670" s="1"/>
      <c r="Q3670" s="3" t="s">
        <v>12237</v>
      </c>
      <c r="R3670" s="2"/>
      <c r="S3670" s="2">
        <v>17000000</v>
      </c>
      <c r="T3670" s="4">
        <v>17000000</v>
      </c>
      <c r="U3670" s="4">
        <f t="shared" si="121"/>
        <v>19040000</v>
      </c>
      <c r="V3670" s="4"/>
      <c r="W3670" s="6">
        <v>2016</v>
      </c>
      <c r="X3670" s="4"/>
    </row>
    <row r="3671" spans="1:24" ht="69.75" customHeight="1" x14ac:dyDescent="0.2">
      <c r="A3671" s="8" t="s">
        <v>3770</v>
      </c>
      <c r="B3671" s="1" t="s">
        <v>12283</v>
      </c>
      <c r="C3671" s="5" t="s">
        <v>4126</v>
      </c>
      <c r="D3671" s="5" t="s">
        <v>3771</v>
      </c>
      <c r="E3671" s="5" t="s">
        <v>3771</v>
      </c>
      <c r="F3671" s="14" t="s">
        <v>4137</v>
      </c>
      <c r="G3671" s="11" t="s">
        <v>77</v>
      </c>
      <c r="H3671" s="12">
        <v>0</v>
      </c>
      <c r="I3671" s="12" t="s">
        <v>78</v>
      </c>
      <c r="J3671" s="13" t="s">
        <v>12294</v>
      </c>
      <c r="K3671" s="1" t="s">
        <v>11668</v>
      </c>
      <c r="L3671" s="1" t="s">
        <v>79</v>
      </c>
      <c r="M3671" s="1"/>
      <c r="N3671" s="1" t="s">
        <v>11667</v>
      </c>
      <c r="O3671" s="1" t="s">
        <v>11718</v>
      </c>
      <c r="P3671" s="1"/>
      <c r="Q3671" s="3" t="s">
        <v>12237</v>
      </c>
      <c r="R3671" s="2"/>
      <c r="S3671" s="2">
        <v>15000000</v>
      </c>
      <c r="T3671" s="4">
        <v>15000000</v>
      </c>
      <c r="U3671" s="4">
        <f t="shared" si="121"/>
        <v>16800000</v>
      </c>
      <c r="V3671" s="4"/>
      <c r="W3671" s="6">
        <v>2016</v>
      </c>
      <c r="X3671" s="4"/>
    </row>
    <row r="3672" spans="1:24" ht="69.75" customHeight="1" x14ac:dyDescent="0.2">
      <c r="A3672" s="8" t="s">
        <v>3773</v>
      </c>
      <c r="B3672" s="1" t="s">
        <v>12283</v>
      </c>
      <c r="C3672" s="5" t="s">
        <v>4126</v>
      </c>
      <c r="D3672" s="5" t="s">
        <v>3771</v>
      </c>
      <c r="E3672" s="5" t="s">
        <v>3771</v>
      </c>
      <c r="F3672" s="14" t="s">
        <v>3772</v>
      </c>
      <c r="G3672" s="11" t="s">
        <v>77</v>
      </c>
      <c r="H3672" s="12">
        <v>0</v>
      </c>
      <c r="I3672" s="12" t="s">
        <v>78</v>
      </c>
      <c r="J3672" s="13" t="s">
        <v>12294</v>
      </c>
      <c r="K3672" s="1" t="s">
        <v>11668</v>
      </c>
      <c r="L3672" s="1" t="s">
        <v>79</v>
      </c>
      <c r="M3672" s="1"/>
      <c r="N3672" s="1" t="s">
        <v>11667</v>
      </c>
      <c r="O3672" s="1" t="s">
        <v>11718</v>
      </c>
      <c r="P3672" s="1"/>
      <c r="Q3672" s="3" t="s">
        <v>12237</v>
      </c>
      <c r="R3672" s="2"/>
      <c r="S3672" s="2">
        <v>14273800</v>
      </c>
      <c r="T3672" s="4">
        <v>14273800</v>
      </c>
      <c r="U3672" s="4">
        <f t="shared" si="121"/>
        <v>15986656.000000002</v>
      </c>
      <c r="V3672" s="4"/>
      <c r="W3672" s="6">
        <v>2016</v>
      </c>
      <c r="X3672" s="4"/>
    </row>
    <row r="3673" spans="1:24" ht="69.75" customHeight="1" x14ac:dyDescent="0.2">
      <c r="A3673" s="8" t="s">
        <v>3774</v>
      </c>
      <c r="B3673" s="1" t="s">
        <v>12283</v>
      </c>
      <c r="C3673" s="5" t="s">
        <v>4126</v>
      </c>
      <c r="D3673" s="5" t="s">
        <v>3771</v>
      </c>
      <c r="E3673" s="5" t="s">
        <v>3771</v>
      </c>
      <c r="F3673" s="14" t="s">
        <v>4138</v>
      </c>
      <c r="G3673" s="11" t="s">
        <v>77</v>
      </c>
      <c r="H3673" s="12">
        <v>0</v>
      </c>
      <c r="I3673" s="12" t="s">
        <v>78</v>
      </c>
      <c r="J3673" s="13" t="s">
        <v>12294</v>
      </c>
      <c r="K3673" s="1" t="s">
        <v>11668</v>
      </c>
      <c r="L3673" s="1" t="s">
        <v>79</v>
      </c>
      <c r="M3673" s="1"/>
      <c r="N3673" s="1" t="s">
        <v>11667</v>
      </c>
      <c r="O3673" s="1" t="s">
        <v>11718</v>
      </c>
      <c r="P3673" s="1"/>
      <c r="Q3673" s="3" t="s">
        <v>12237</v>
      </c>
      <c r="R3673" s="2"/>
      <c r="S3673" s="2">
        <v>460000</v>
      </c>
      <c r="T3673" s="4">
        <v>460000</v>
      </c>
      <c r="U3673" s="4">
        <f t="shared" si="121"/>
        <v>515200.00000000006</v>
      </c>
      <c r="V3673" s="4"/>
      <c r="W3673" s="6">
        <v>2016</v>
      </c>
      <c r="X3673" s="4"/>
    </row>
    <row r="3674" spans="1:24" ht="69.75" customHeight="1" x14ac:dyDescent="0.2">
      <c r="A3674" s="8" t="s">
        <v>3775</v>
      </c>
      <c r="B3674" s="1" t="s">
        <v>12283</v>
      </c>
      <c r="C3674" s="5" t="s">
        <v>4126</v>
      </c>
      <c r="D3674" s="5" t="s">
        <v>3771</v>
      </c>
      <c r="E3674" s="5" t="s">
        <v>3771</v>
      </c>
      <c r="F3674" s="14" t="s">
        <v>4139</v>
      </c>
      <c r="G3674" s="11" t="s">
        <v>77</v>
      </c>
      <c r="H3674" s="12">
        <v>0</v>
      </c>
      <c r="I3674" s="12" t="s">
        <v>78</v>
      </c>
      <c r="J3674" s="13" t="s">
        <v>12294</v>
      </c>
      <c r="K3674" s="1" t="s">
        <v>11668</v>
      </c>
      <c r="L3674" s="1" t="s">
        <v>79</v>
      </c>
      <c r="M3674" s="1"/>
      <c r="N3674" s="1" t="s">
        <v>11667</v>
      </c>
      <c r="O3674" s="1" t="s">
        <v>11718</v>
      </c>
      <c r="P3674" s="1"/>
      <c r="Q3674" s="3" t="s">
        <v>12237</v>
      </c>
      <c r="R3674" s="2"/>
      <c r="S3674" s="2">
        <v>537000</v>
      </c>
      <c r="T3674" s="4">
        <v>537000</v>
      </c>
      <c r="U3674" s="4">
        <f t="shared" si="121"/>
        <v>601440</v>
      </c>
      <c r="V3674" s="4"/>
      <c r="W3674" s="6">
        <v>2016</v>
      </c>
      <c r="X3674" s="4"/>
    </row>
    <row r="3675" spans="1:24" ht="69.75" customHeight="1" x14ac:dyDescent="0.2">
      <c r="A3675" s="8" t="s">
        <v>3777</v>
      </c>
      <c r="B3675" s="1" t="s">
        <v>12283</v>
      </c>
      <c r="C3675" s="5" t="s">
        <v>4126</v>
      </c>
      <c r="D3675" s="5" t="s">
        <v>3771</v>
      </c>
      <c r="E3675" s="5" t="s">
        <v>3771</v>
      </c>
      <c r="F3675" s="14" t="s">
        <v>4140</v>
      </c>
      <c r="G3675" s="11" t="s">
        <v>77</v>
      </c>
      <c r="H3675" s="12">
        <v>0</v>
      </c>
      <c r="I3675" s="12" t="s">
        <v>78</v>
      </c>
      <c r="J3675" s="13" t="s">
        <v>12294</v>
      </c>
      <c r="K3675" s="1" t="s">
        <v>11668</v>
      </c>
      <c r="L3675" s="1" t="s">
        <v>79</v>
      </c>
      <c r="M3675" s="1"/>
      <c r="N3675" s="1" t="s">
        <v>11667</v>
      </c>
      <c r="O3675" s="1" t="s">
        <v>11718</v>
      </c>
      <c r="P3675" s="1"/>
      <c r="Q3675" s="3" t="s">
        <v>12237</v>
      </c>
      <c r="R3675" s="2"/>
      <c r="S3675" s="2">
        <v>600000</v>
      </c>
      <c r="T3675" s="4">
        <v>600000</v>
      </c>
      <c r="U3675" s="4">
        <f t="shared" si="121"/>
        <v>672000.00000000012</v>
      </c>
      <c r="V3675" s="4"/>
      <c r="W3675" s="6">
        <v>2016</v>
      </c>
      <c r="X3675" s="4"/>
    </row>
    <row r="3676" spans="1:24" ht="69.75" customHeight="1" x14ac:dyDescent="0.2">
      <c r="A3676" s="8" t="s">
        <v>3778</v>
      </c>
      <c r="B3676" s="1" t="s">
        <v>12283</v>
      </c>
      <c r="C3676" s="5" t="s">
        <v>4126</v>
      </c>
      <c r="D3676" s="5" t="s">
        <v>3771</v>
      </c>
      <c r="E3676" s="5" t="s">
        <v>3771</v>
      </c>
      <c r="F3676" s="14" t="s">
        <v>4141</v>
      </c>
      <c r="G3676" s="11" t="s">
        <v>77</v>
      </c>
      <c r="H3676" s="12">
        <v>0</v>
      </c>
      <c r="I3676" s="12" t="s">
        <v>78</v>
      </c>
      <c r="J3676" s="13" t="s">
        <v>12294</v>
      </c>
      <c r="K3676" s="1" t="s">
        <v>11668</v>
      </c>
      <c r="L3676" s="1" t="s">
        <v>79</v>
      </c>
      <c r="M3676" s="1"/>
      <c r="N3676" s="1" t="s">
        <v>11667</v>
      </c>
      <c r="O3676" s="1" t="s">
        <v>11718</v>
      </c>
      <c r="P3676" s="1"/>
      <c r="Q3676" s="3" t="s">
        <v>12237</v>
      </c>
      <c r="R3676" s="2"/>
      <c r="S3676" s="2">
        <v>320000</v>
      </c>
      <c r="T3676" s="4">
        <v>320000</v>
      </c>
      <c r="U3676" s="4">
        <f t="shared" si="121"/>
        <v>358400.00000000006</v>
      </c>
      <c r="V3676" s="4"/>
      <c r="W3676" s="6">
        <v>2016</v>
      </c>
      <c r="X3676" s="4"/>
    </row>
    <row r="3677" spans="1:24" ht="69.75" customHeight="1" x14ac:dyDescent="0.2">
      <c r="A3677" s="8" t="s">
        <v>3780</v>
      </c>
      <c r="B3677" s="1" t="s">
        <v>12283</v>
      </c>
      <c r="C3677" s="5" t="s">
        <v>3963</v>
      </c>
      <c r="D3677" s="5" t="s">
        <v>3964</v>
      </c>
      <c r="E3677" s="5" t="s">
        <v>3965</v>
      </c>
      <c r="F3677" s="14" t="s">
        <v>4142</v>
      </c>
      <c r="G3677" s="11" t="s">
        <v>12279</v>
      </c>
      <c r="H3677" s="12">
        <v>0</v>
      </c>
      <c r="I3677" s="12" t="s">
        <v>78</v>
      </c>
      <c r="J3677" s="13" t="s">
        <v>12294</v>
      </c>
      <c r="K3677" s="1" t="s">
        <v>11668</v>
      </c>
      <c r="L3677" s="1" t="s">
        <v>79</v>
      </c>
      <c r="M3677" s="1"/>
      <c r="N3677" s="1" t="s">
        <v>11667</v>
      </c>
      <c r="O3677" s="1" t="s">
        <v>11718</v>
      </c>
      <c r="P3677" s="1"/>
      <c r="Q3677" s="3" t="s">
        <v>12237</v>
      </c>
      <c r="R3677" s="2"/>
      <c r="S3677" s="2">
        <v>3060000</v>
      </c>
      <c r="T3677" s="4">
        <v>3060000</v>
      </c>
      <c r="U3677" s="4">
        <f t="shared" si="121"/>
        <v>3427200.0000000005</v>
      </c>
      <c r="V3677" s="4"/>
      <c r="W3677" s="6">
        <v>2016</v>
      </c>
      <c r="X3677" s="4"/>
    </row>
    <row r="3678" spans="1:24" ht="69.75" customHeight="1" x14ac:dyDescent="0.2">
      <c r="A3678" s="8" t="s">
        <v>3781</v>
      </c>
      <c r="B3678" s="1" t="s">
        <v>12283</v>
      </c>
      <c r="C3678" s="5" t="s">
        <v>3963</v>
      </c>
      <c r="D3678" s="5" t="s">
        <v>3964</v>
      </c>
      <c r="E3678" s="5" t="s">
        <v>3965</v>
      </c>
      <c r="F3678" s="14" t="s">
        <v>4143</v>
      </c>
      <c r="G3678" s="11" t="s">
        <v>12279</v>
      </c>
      <c r="H3678" s="12">
        <v>0</v>
      </c>
      <c r="I3678" s="12" t="s">
        <v>78</v>
      </c>
      <c r="J3678" s="13" t="s">
        <v>12294</v>
      </c>
      <c r="K3678" s="1" t="s">
        <v>11668</v>
      </c>
      <c r="L3678" s="1" t="s">
        <v>79</v>
      </c>
      <c r="M3678" s="1"/>
      <c r="N3678" s="1" t="s">
        <v>11667</v>
      </c>
      <c r="O3678" s="1" t="s">
        <v>11718</v>
      </c>
      <c r="P3678" s="1"/>
      <c r="Q3678" s="3" t="s">
        <v>12237</v>
      </c>
      <c r="R3678" s="2"/>
      <c r="S3678" s="2">
        <v>2640000</v>
      </c>
      <c r="T3678" s="4">
        <v>2640000</v>
      </c>
      <c r="U3678" s="4">
        <f t="shared" si="121"/>
        <v>2956800.0000000005</v>
      </c>
      <c r="V3678" s="4"/>
      <c r="W3678" s="6">
        <v>2016</v>
      </c>
      <c r="X3678" s="4"/>
    </row>
    <row r="3679" spans="1:24" ht="69.75" customHeight="1" x14ac:dyDescent="0.2">
      <c r="A3679" s="8" t="s">
        <v>3782</v>
      </c>
      <c r="B3679" s="1" t="s">
        <v>12283</v>
      </c>
      <c r="C3679" s="5" t="s">
        <v>3963</v>
      </c>
      <c r="D3679" s="5" t="s">
        <v>3964</v>
      </c>
      <c r="E3679" s="5" t="s">
        <v>3965</v>
      </c>
      <c r="F3679" s="14" t="s">
        <v>4144</v>
      </c>
      <c r="G3679" s="11" t="s">
        <v>12279</v>
      </c>
      <c r="H3679" s="12">
        <v>0</v>
      </c>
      <c r="I3679" s="12" t="s">
        <v>78</v>
      </c>
      <c r="J3679" s="13" t="s">
        <v>12294</v>
      </c>
      <c r="K3679" s="1" t="s">
        <v>11668</v>
      </c>
      <c r="L3679" s="1" t="s">
        <v>79</v>
      </c>
      <c r="M3679" s="1"/>
      <c r="N3679" s="1" t="s">
        <v>11667</v>
      </c>
      <c r="O3679" s="1" t="s">
        <v>11718</v>
      </c>
      <c r="P3679" s="1"/>
      <c r="Q3679" s="3" t="s">
        <v>12237</v>
      </c>
      <c r="R3679" s="2"/>
      <c r="S3679" s="2">
        <v>4224000</v>
      </c>
      <c r="T3679" s="4">
        <v>4224000</v>
      </c>
      <c r="U3679" s="4">
        <f t="shared" si="121"/>
        <v>4730880</v>
      </c>
      <c r="V3679" s="4"/>
      <c r="W3679" s="6">
        <v>2016</v>
      </c>
      <c r="X3679" s="4"/>
    </row>
    <row r="3680" spans="1:24" ht="69.75" customHeight="1" x14ac:dyDescent="0.2">
      <c r="A3680" s="8" t="s">
        <v>3783</v>
      </c>
      <c r="B3680" s="1" t="s">
        <v>12283</v>
      </c>
      <c r="C3680" s="5" t="s">
        <v>3963</v>
      </c>
      <c r="D3680" s="5" t="s">
        <v>3964</v>
      </c>
      <c r="E3680" s="5" t="s">
        <v>3965</v>
      </c>
      <c r="F3680" s="14" t="s">
        <v>4145</v>
      </c>
      <c r="G3680" s="11" t="s">
        <v>12279</v>
      </c>
      <c r="H3680" s="12">
        <v>0</v>
      </c>
      <c r="I3680" s="12" t="s">
        <v>78</v>
      </c>
      <c r="J3680" s="13" t="s">
        <v>12294</v>
      </c>
      <c r="K3680" s="1" t="s">
        <v>11668</v>
      </c>
      <c r="L3680" s="1" t="s">
        <v>79</v>
      </c>
      <c r="M3680" s="1"/>
      <c r="N3680" s="1" t="s">
        <v>11667</v>
      </c>
      <c r="O3680" s="1" t="s">
        <v>11718</v>
      </c>
      <c r="P3680" s="1"/>
      <c r="Q3680" s="3" t="s">
        <v>12237</v>
      </c>
      <c r="R3680" s="2"/>
      <c r="S3680" s="2">
        <v>3768000</v>
      </c>
      <c r="T3680" s="4">
        <v>3768000</v>
      </c>
      <c r="U3680" s="4">
        <f t="shared" si="121"/>
        <v>4220160</v>
      </c>
      <c r="V3680" s="4"/>
      <c r="W3680" s="6">
        <v>2016</v>
      </c>
      <c r="X3680" s="4"/>
    </row>
    <row r="3681" spans="1:24" ht="69.75" customHeight="1" x14ac:dyDescent="0.2">
      <c r="A3681" s="8" t="s">
        <v>3784</v>
      </c>
      <c r="B3681" s="1" t="s">
        <v>12283</v>
      </c>
      <c r="C3681" s="5" t="s">
        <v>3963</v>
      </c>
      <c r="D3681" s="5" t="s">
        <v>3964</v>
      </c>
      <c r="E3681" s="5" t="s">
        <v>3965</v>
      </c>
      <c r="F3681" s="14" t="s">
        <v>4146</v>
      </c>
      <c r="G3681" s="11" t="s">
        <v>12279</v>
      </c>
      <c r="H3681" s="12">
        <v>0</v>
      </c>
      <c r="I3681" s="12" t="s">
        <v>78</v>
      </c>
      <c r="J3681" s="13" t="s">
        <v>12294</v>
      </c>
      <c r="K3681" s="1" t="s">
        <v>11668</v>
      </c>
      <c r="L3681" s="1" t="s">
        <v>79</v>
      </c>
      <c r="M3681" s="1"/>
      <c r="N3681" s="1" t="s">
        <v>11667</v>
      </c>
      <c r="O3681" s="1" t="s">
        <v>11718</v>
      </c>
      <c r="P3681" s="1"/>
      <c r="Q3681" s="3" t="s">
        <v>12237</v>
      </c>
      <c r="R3681" s="2"/>
      <c r="S3681" s="2">
        <v>2640000</v>
      </c>
      <c r="T3681" s="4">
        <v>2640000</v>
      </c>
      <c r="U3681" s="4">
        <f t="shared" si="121"/>
        <v>2956800.0000000005</v>
      </c>
      <c r="V3681" s="4"/>
      <c r="W3681" s="6">
        <v>2016</v>
      </c>
      <c r="X3681" s="4"/>
    </row>
    <row r="3682" spans="1:24" ht="69.75" customHeight="1" x14ac:dyDescent="0.2">
      <c r="A3682" s="8" t="s">
        <v>3785</v>
      </c>
      <c r="B3682" s="1" t="s">
        <v>12283</v>
      </c>
      <c r="C3682" s="5" t="s">
        <v>3963</v>
      </c>
      <c r="D3682" s="5" t="s">
        <v>3964</v>
      </c>
      <c r="E3682" s="5" t="s">
        <v>3965</v>
      </c>
      <c r="F3682" s="14" t="s">
        <v>4147</v>
      </c>
      <c r="G3682" s="11" t="s">
        <v>12279</v>
      </c>
      <c r="H3682" s="12">
        <v>0</v>
      </c>
      <c r="I3682" s="12" t="s">
        <v>78</v>
      </c>
      <c r="J3682" s="13" t="s">
        <v>12294</v>
      </c>
      <c r="K3682" s="1" t="s">
        <v>11668</v>
      </c>
      <c r="L3682" s="1" t="s">
        <v>79</v>
      </c>
      <c r="M3682" s="1"/>
      <c r="N3682" s="1" t="s">
        <v>11667</v>
      </c>
      <c r="O3682" s="1" t="s">
        <v>11718</v>
      </c>
      <c r="P3682" s="1"/>
      <c r="Q3682" s="3" t="s">
        <v>12237</v>
      </c>
      <c r="R3682" s="2"/>
      <c r="S3682" s="2">
        <v>4320000</v>
      </c>
      <c r="T3682" s="4">
        <v>4320000</v>
      </c>
      <c r="U3682" s="4">
        <f t="shared" si="121"/>
        <v>4838400</v>
      </c>
      <c r="V3682" s="4"/>
      <c r="W3682" s="6">
        <v>2016</v>
      </c>
      <c r="X3682" s="4"/>
    </row>
    <row r="3683" spans="1:24" ht="69.75" customHeight="1" x14ac:dyDescent="0.2">
      <c r="A3683" s="8" t="s">
        <v>3786</v>
      </c>
      <c r="B3683" s="1" t="s">
        <v>12283</v>
      </c>
      <c r="C3683" s="5" t="s">
        <v>3963</v>
      </c>
      <c r="D3683" s="5" t="s">
        <v>3964</v>
      </c>
      <c r="E3683" s="5" t="s">
        <v>3965</v>
      </c>
      <c r="F3683" s="14" t="s">
        <v>4148</v>
      </c>
      <c r="G3683" s="11" t="s">
        <v>12279</v>
      </c>
      <c r="H3683" s="12">
        <v>0</v>
      </c>
      <c r="I3683" s="12" t="s">
        <v>78</v>
      </c>
      <c r="J3683" s="13" t="s">
        <v>12294</v>
      </c>
      <c r="K3683" s="1" t="s">
        <v>11668</v>
      </c>
      <c r="L3683" s="1" t="s">
        <v>79</v>
      </c>
      <c r="M3683" s="1"/>
      <c r="N3683" s="1" t="s">
        <v>11667</v>
      </c>
      <c r="O3683" s="1" t="s">
        <v>11718</v>
      </c>
      <c r="P3683" s="1"/>
      <c r="Q3683" s="3" t="s">
        <v>12237</v>
      </c>
      <c r="R3683" s="2"/>
      <c r="S3683" s="2">
        <v>3720000</v>
      </c>
      <c r="T3683" s="4">
        <v>3720000</v>
      </c>
      <c r="U3683" s="4">
        <f t="shared" si="121"/>
        <v>4166400.0000000005</v>
      </c>
      <c r="V3683" s="4"/>
      <c r="W3683" s="6">
        <v>2016</v>
      </c>
      <c r="X3683" s="4"/>
    </row>
    <row r="3684" spans="1:24" ht="69.75" customHeight="1" x14ac:dyDescent="0.2">
      <c r="A3684" s="8" t="s">
        <v>4308</v>
      </c>
      <c r="B3684" s="1" t="s">
        <v>12283</v>
      </c>
      <c r="C3684" s="5" t="s">
        <v>3963</v>
      </c>
      <c r="D3684" s="5" t="s">
        <v>3964</v>
      </c>
      <c r="E3684" s="5" t="s">
        <v>3965</v>
      </c>
      <c r="F3684" s="14" t="s">
        <v>4149</v>
      </c>
      <c r="G3684" s="11" t="s">
        <v>12279</v>
      </c>
      <c r="H3684" s="12">
        <v>0</v>
      </c>
      <c r="I3684" s="12" t="s">
        <v>78</v>
      </c>
      <c r="J3684" s="13" t="s">
        <v>12294</v>
      </c>
      <c r="K3684" s="1" t="s">
        <v>11668</v>
      </c>
      <c r="L3684" s="1" t="s">
        <v>79</v>
      </c>
      <c r="M3684" s="1"/>
      <c r="N3684" s="1" t="s">
        <v>11667</v>
      </c>
      <c r="O3684" s="1" t="s">
        <v>11718</v>
      </c>
      <c r="P3684" s="1"/>
      <c r="Q3684" s="3" t="s">
        <v>12237</v>
      </c>
      <c r="R3684" s="2"/>
      <c r="S3684" s="2">
        <v>4560000</v>
      </c>
      <c r="T3684" s="4">
        <v>4560000</v>
      </c>
      <c r="U3684" s="4">
        <f t="shared" si="121"/>
        <v>5107200.0000000009</v>
      </c>
      <c r="V3684" s="4"/>
      <c r="W3684" s="6">
        <v>2016</v>
      </c>
      <c r="X3684" s="4"/>
    </row>
    <row r="3685" spans="1:24" ht="69.75" customHeight="1" x14ac:dyDescent="0.2">
      <c r="A3685" s="8" t="s">
        <v>3788</v>
      </c>
      <c r="B3685" s="1" t="s">
        <v>12283</v>
      </c>
      <c r="C3685" s="5" t="s">
        <v>3963</v>
      </c>
      <c r="D3685" s="5" t="s">
        <v>3964</v>
      </c>
      <c r="E3685" s="5" t="s">
        <v>3965</v>
      </c>
      <c r="F3685" s="14" t="s">
        <v>4150</v>
      </c>
      <c r="G3685" s="11" t="s">
        <v>12279</v>
      </c>
      <c r="H3685" s="12">
        <v>0</v>
      </c>
      <c r="I3685" s="12" t="s">
        <v>78</v>
      </c>
      <c r="J3685" s="13" t="s">
        <v>12294</v>
      </c>
      <c r="K3685" s="1" t="s">
        <v>11668</v>
      </c>
      <c r="L3685" s="1" t="s">
        <v>79</v>
      </c>
      <c r="M3685" s="1"/>
      <c r="N3685" s="1" t="s">
        <v>11667</v>
      </c>
      <c r="O3685" s="1" t="s">
        <v>11718</v>
      </c>
      <c r="P3685" s="1"/>
      <c r="Q3685" s="3" t="s">
        <v>12237</v>
      </c>
      <c r="R3685" s="2"/>
      <c r="S3685" s="2">
        <v>3600000</v>
      </c>
      <c r="T3685" s="4">
        <v>3600000</v>
      </c>
      <c r="U3685" s="4">
        <f t="shared" si="121"/>
        <v>4032000.0000000005</v>
      </c>
      <c r="V3685" s="4"/>
      <c r="W3685" s="6">
        <v>2016</v>
      </c>
      <c r="X3685" s="4"/>
    </row>
    <row r="3686" spans="1:24" ht="69.75" customHeight="1" x14ac:dyDescent="0.2">
      <c r="A3686" s="8" t="s">
        <v>3789</v>
      </c>
      <c r="B3686" s="1" t="s">
        <v>12283</v>
      </c>
      <c r="C3686" s="5" t="s">
        <v>3963</v>
      </c>
      <c r="D3686" s="5" t="s">
        <v>3964</v>
      </c>
      <c r="E3686" s="5" t="s">
        <v>3965</v>
      </c>
      <c r="F3686" s="14" t="s">
        <v>4151</v>
      </c>
      <c r="G3686" s="11" t="s">
        <v>12279</v>
      </c>
      <c r="H3686" s="12">
        <v>0</v>
      </c>
      <c r="I3686" s="12" t="s">
        <v>78</v>
      </c>
      <c r="J3686" s="13" t="s">
        <v>12294</v>
      </c>
      <c r="K3686" s="1" t="s">
        <v>11668</v>
      </c>
      <c r="L3686" s="1" t="s">
        <v>79</v>
      </c>
      <c r="M3686" s="1"/>
      <c r="N3686" s="1" t="s">
        <v>11667</v>
      </c>
      <c r="O3686" s="1" t="s">
        <v>11718</v>
      </c>
      <c r="P3686" s="1"/>
      <c r="Q3686" s="3" t="s">
        <v>12237</v>
      </c>
      <c r="R3686" s="2"/>
      <c r="S3686" s="2">
        <v>4800000</v>
      </c>
      <c r="T3686" s="4">
        <v>4800000</v>
      </c>
      <c r="U3686" s="4">
        <f t="shared" si="121"/>
        <v>5376000.0000000009</v>
      </c>
      <c r="V3686" s="4"/>
      <c r="W3686" s="6">
        <v>2016</v>
      </c>
      <c r="X3686" s="4"/>
    </row>
    <row r="3687" spans="1:24" ht="69.75" customHeight="1" x14ac:dyDescent="0.2">
      <c r="A3687" s="8" t="s">
        <v>3790</v>
      </c>
      <c r="B3687" s="1" t="s">
        <v>12283</v>
      </c>
      <c r="C3687" s="5" t="s">
        <v>3963</v>
      </c>
      <c r="D3687" s="5" t="s">
        <v>3964</v>
      </c>
      <c r="E3687" s="5" t="s">
        <v>3965</v>
      </c>
      <c r="F3687" s="14" t="s">
        <v>4152</v>
      </c>
      <c r="G3687" s="11" t="s">
        <v>77</v>
      </c>
      <c r="H3687" s="12">
        <v>0</v>
      </c>
      <c r="I3687" s="12" t="s">
        <v>78</v>
      </c>
      <c r="J3687" s="13" t="s">
        <v>12294</v>
      </c>
      <c r="K3687" s="1" t="s">
        <v>11668</v>
      </c>
      <c r="L3687" s="1" t="s">
        <v>79</v>
      </c>
      <c r="M3687" s="1"/>
      <c r="N3687" s="1" t="s">
        <v>11667</v>
      </c>
      <c r="O3687" s="1" t="s">
        <v>11718</v>
      </c>
      <c r="P3687" s="1"/>
      <c r="Q3687" s="3" t="s">
        <v>12237</v>
      </c>
      <c r="R3687" s="2"/>
      <c r="S3687" s="2">
        <v>4320000</v>
      </c>
      <c r="T3687" s="4">
        <v>4320000</v>
      </c>
      <c r="U3687" s="4">
        <f t="shared" si="121"/>
        <v>4838400</v>
      </c>
      <c r="V3687" s="4"/>
      <c r="W3687" s="6">
        <v>2016</v>
      </c>
      <c r="X3687" s="4"/>
    </row>
    <row r="3688" spans="1:24" ht="69.75" customHeight="1" x14ac:dyDescent="0.2">
      <c r="A3688" s="8" t="s">
        <v>3791</v>
      </c>
      <c r="B3688" s="1" t="s">
        <v>12283</v>
      </c>
      <c r="C3688" s="5" t="s">
        <v>3963</v>
      </c>
      <c r="D3688" s="5" t="s">
        <v>3964</v>
      </c>
      <c r="E3688" s="5" t="s">
        <v>3965</v>
      </c>
      <c r="F3688" s="14" t="s">
        <v>4153</v>
      </c>
      <c r="G3688" s="11" t="s">
        <v>77</v>
      </c>
      <c r="H3688" s="12">
        <v>0</v>
      </c>
      <c r="I3688" s="12" t="s">
        <v>78</v>
      </c>
      <c r="J3688" s="13" t="s">
        <v>12294</v>
      </c>
      <c r="K3688" s="1" t="s">
        <v>11668</v>
      </c>
      <c r="L3688" s="1" t="s">
        <v>79</v>
      </c>
      <c r="M3688" s="1"/>
      <c r="N3688" s="1" t="s">
        <v>11667</v>
      </c>
      <c r="O3688" s="1" t="s">
        <v>11718</v>
      </c>
      <c r="P3688" s="1"/>
      <c r="Q3688" s="3" t="s">
        <v>12237</v>
      </c>
      <c r="R3688" s="2"/>
      <c r="S3688" s="2">
        <v>3180000</v>
      </c>
      <c r="T3688" s="4">
        <v>3180000</v>
      </c>
      <c r="U3688" s="4">
        <f t="shared" si="121"/>
        <v>3561600.0000000005</v>
      </c>
      <c r="V3688" s="4"/>
      <c r="W3688" s="6">
        <v>2016</v>
      </c>
      <c r="X3688" s="4"/>
    </row>
    <row r="3689" spans="1:24" ht="69.75" customHeight="1" x14ac:dyDescent="0.2">
      <c r="A3689" s="8" t="s">
        <v>3793</v>
      </c>
      <c r="B3689" s="1" t="s">
        <v>12283</v>
      </c>
      <c r="C3689" s="5" t="s">
        <v>3963</v>
      </c>
      <c r="D3689" s="5" t="s">
        <v>3964</v>
      </c>
      <c r="E3689" s="5" t="s">
        <v>3965</v>
      </c>
      <c r="F3689" s="14" t="s">
        <v>4154</v>
      </c>
      <c r="G3689" s="11" t="s">
        <v>77</v>
      </c>
      <c r="H3689" s="12">
        <v>0</v>
      </c>
      <c r="I3689" s="12" t="s">
        <v>78</v>
      </c>
      <c r="J3689" s="13" t="s">
        <v>12294</v>
      </c>
      <c r="K3689" s="1" t="s">
        <v>11668</v>
      </c>
      <c r="L3689" s="1" t="s">
        <v>79</v>
      </c>
      <c r="M3689" s="1"/>
      <c r="N3689" s="1" t="s">
        <v>11667</v>
      </c>
      <c r="O3689" s="1" t="s">
        <v>11718</v>
      </c>
      <c r="P3689" s="1"/>
      <c r="Q3689" s="3" t="s">
        <v>12237</v>
      </c>
      <c r="R3689" s="2"/>
      <c r="S3689" s="2">
        <v>6300000</v>
      </c>
      <c r="T3689" s="4">
        <v>6300000</v>
      </c>
      <c r="U3689" s="4">
        <f t="shared" si="121"/>
        <v>7056000.0000000009</v>
      </c>
      <c r="V3689" s="4"/>
      <c r="W3689" s="6">
        <v>2016</v>
      </c>
      <c r="X3689" s="4"/>
    </row>
    <row r="3690" spans="1:24" ht="69.75" customHeight="1" x14ac:dyDescent="0.2">
      <c r="A3690" s="8" t="s">
        <v>3795</v>
      </c>
      <c r="B3690" s="1" t="s">
        <v>12283</v>
      </c>
      <c r="C3690" s="5" t="s">
        <v>4155</v>
      </c>
      <c r="D3690" s="5" t="s">
        <v>4156</v>
      </c>
      <c r="E3690" s="5" t="s">
        <v>4156</v>
      </c>
      <c r="F3690" s="14" t="s">
        <v>4157</v>
      </c>
      <c r="G3690" s="11" t="s">
        <v>77</v>
      </c>
      <c r="H3690" s="12">
        <v>0.8</v>
      </c>
      <c r="I3690" s="12" t="s">
        <v>78</v>
      </c>
      <c r="J3690" s="13" t="s">
        <v>12294</v>
      </c>
      <c r="K3690" s="1" t="s">
        <v>11668</v>
      </c>
      <c r="L3690" s="1" t="s">
        <v>79</v>
      </c>
      <c r="M3690" s="1"/>
      <c r="N3690" s="1" t="s">
        <v>11667</v>
      </c>
      <c r="O3690" s="1" t="s">
        <v>11718</v>
      </c>
      <c r="P3690" s="1"/>
      <c r="Q3690" s="3" t="s">
        <v>12237</v>
      </c>
      <c r="R3690" s="2"/>
      <c r="S3690" s="2">
        <v>588000</v>
      </c>
      <c r="T3690" s="4">
        <v>588000</v>
      </c>
      <c r="U3690" s="4">
        <f t="shared" si="121"/>
        <v>658560.00000000012</v>
      </c>
      <c r="V3690" s="4"/>
      <c r="W3690" s="6">
        <v>2016</v>
      </c>
      <c r="X3690" s="4"/>
    </row>
    <row r="3691" spans="1:24" ht="69.75" customHeight="1" x14ac:dyDescent="0.2">
      <c r="A3691" s="8" t="s">
        <v>3796</v>
      </c>
      <c r="B3691" s="1" t="s">
        <v>12283</v>
      </c>
      <c r="C3691" s="5" t="s">
        <v>4158</v>
      </c>
      <c r="D3691" s="5" t="s">
        <v>3776</v>
      </c>
      <c r="E3691" s="5" t="s">
        <v>3776</v>
      </c>
      <c r="F3691" s="14" t="s">
        <v>3776</v>
      </c>
      <c r="G3691" s="11" t="s">
        <v>77</v>
      </c>
      <c r="H3691" s="12">
        <v>0.8</v>
      </c>
      <c r="I3691" s="12" t="s">
        <v>78</v>
      </c>
      <c r="J3691" s="13" t="s">
        <v>12294</v>
      </c>
      <c r="K3691" s="1" t="s">
        <v>11668</v>
      </c>
      <c r="L3691" s="1" t="s">
        <v>79</v>
      </c>
      <c r="M3691" s="1"/>
      <c r="N3691" s="1" t="s">
        <v>11667</v>
      </c>
      <c r="O3691" s="1" t="s">
        <v>11718</v>
      </c>
      <c r="P3691" s="1"/>
      <c r="Q3691" s="3" t="s">
        <v>12237</v>
      </c>
      <c r="R3691" s="2"/>
      <c r="S3691" s="2">
        <v>500000</v>
      </c>
      <c r="T3691" s="4">
        <v>500000</v>
      </c>
      <c r="U3691" s="4">
        <f t="shared" si="121"/>
        <v>560000</v>
      </c>
      <c r="V3691" s="4"/>
      <c r="W3691" s="6">
        <v>2016</v>
      </c>
      <c r="X3691" s="4"/>
    </row>
    <row r="3692" spans="1:24" ht="69.75" customHeight="1" x14ac:dyDescent="0.2">
      <c r="A3692" s="8" t="s">
        <v>3797</v>
      </c>
      <c r="B3692" s="1" t="s">
        <v>12283</v>
      </c>
      <c r="C3692" s="5" t="s">
        <v>4159</v>
      </c>
      <c r="D3692" s="5" t="s">
        <v>3779</v>
      </c>
      <c r="E3692" s="5" t="s">
        <v>3779</v>
      </c>
      <c r="F3692" s="14" t="s">
        <v>3779</v>
      </c>
      <c r="G3692" s="11" t="s">
        <v>77</v>
      </c>
      <c r="H3692" s="12">
        <v>0.8</v>
      </c>
      <c r="I3692" s="12" t="s">
        <v>78</v>
      </c>
      <c r="J3692" s="13" t="s">
        <v>12294</v>
      </c>
      <c r="K3692" s="1" t="s">
        <v>11668</v>
      </c>
      <c r="L3692" s="1" t="s">
        <v>79</v>
      </c>
      <c r="M3692" s="1"/>
      <c r="N3692" s="1" t="s">
        <v>11667</v>
      </c>
      <c r="O3692" s="1" t="s">
        <v>11718</v>
      </c>
      <c r="P3692" s="1"/>
      <c r="Q3692" s="3" t="s">
        <v>12237</v>
      </c>
      <c r="R3692" s="2"/>
      <c r="S3692" s="2">
        <v>400000</v>
      </c>
      <c r="T3692" s="4">
        <v>400000</v>
      </c>
      <c r="U3692" s="4">
        <f t="shared" si="121"/>
        <v>448000.00000000006</v>
      </c>
      <c r="V3692" s="4"/>
      <c r="W3692" s="6">
        <v>2016</v>
      </c>
      <c r="X3692" s="4"/>
    </row>
    <row r="3693" spans="1:24" ht="69.75" customHeight="1" x14ac:dyDescent="0.2">
      <c r="A3693" s="8" t="s">
        <v>3799</v>
      </c>
      <c r="B3693" s="1" t="s">
        <v>12283</v>
      </c>
      <c r="C3693" s="5" t="s">
        <v>4081</v>
      </c>
      <c r="D3693" s="5" t="s">
        <v>4082</v>
      </c>
      <c r="E3693" s="5" t="s">
        <v>4082</v>
      </c>
      <c r="F3693" s="14" t="s">
        <v>4160</v>
      </c>
      <c r="G3693" s="11" t="s">
        <v>77</v>
      </c>
      <c r="H3693" s="12">
        <v>0.8</v>
      </c>
      <c r="I3693" s="12" t="s">
        <v>78</v>
      </c>
      <c r="J3693" s="13" t="s">
        <v>12294</v>
      </c>
      <c r="K3693" s="1" t="s">
        <v>11701</v>
      </c>
      <c r="L3693" s="1" t="s">
        <v>79</v>
      </c>
      <c r="M3693" s="1"/>
      <c r="N3693" s="1" t="s">
        <v>81</v>
      </c>
      <c r="O3693" s="1" t="s">
        <v>11718</v>
      </c>
      <c r="P3693" s="1"/>
      <c r="Q3693" s="3" t="s">
        <v>12237</v>
      </c>
      <c r="R3693" s="2"/>
      <c r="S3693" s="2">
        <v>6000000</v>
      </c>
      <c r="T3693" s="4">
        <v>6000000</v>
      </c>
      <c r="U3693" s="4">
        <f t="shared" si="121"/>
        <v>6720000.0000000009</v>
      </c>
      <c r="V3693" s="4"/>
      <c r="W3693" s="6">
        <v>2016</v>
      </c>
      <c r="X3693" s="4"/>
    </row>
    <row r="3694" spans="1:24" ht="69.75" customHeight="1" x14ac:dyDescent="0.2">
      <c r="A3694" s="8" t="s">
        <v>3800</v>
      </c>
      <c r="B3694" s="1" t="s">
        <v>12283</v>
      </c>
      <c r="C3694" s="5" t="s">
        <v>4081</v>
      </c>
      <c r="D3694" s="5" t="s">
        <v>4082</v>
      </c>
      <c r="E3694" s="5" t="s">
        <v>4082</v>
      </c>
      <c r="F3694" s="14" t="s">
        <v>3709</v>
      </c>
      <c r="G3694" s="11" t="s">
        <v>77</v>
      </c>
      <c r="H3694" s="12">
        <v>0.8</v>
      </c>
      <c r="I3694" s="12" t="s">
        <v>78</v>
      </c>
      <c r="J3694" s="13" t="s">
        <v>12294</v>
      </c>
      <c r="K3694" s="1" t="s">
        <v>11701</v>
      </c>
      <c r="L3694" s="1" t="s">
        <v>79</v>
      </c>
      <c r="M3694" s="1"/>
      <c r="N3694" s="1" t="s">
        <v>81</v>
      </c>
      <c r="O3694" s="1" t="s">
        <v>11718</v>
      </c>
      <c r="P3694" s="1"/>
      <c r="Q3694" s="3" t="s">
        <v>12237</v>
      </c>
      <c r="R3694" s="2"/>
      <c r="S3694" s="2">
        <v>3226824</v>
      </c>
      <c r="T3694" s="4">
        <v>3226824</v>
      </c>
      <c r="U3694" s="4">
        <f t="shared" si="121"/>
        <v>3614042.8800000004</v>
      </c>
      <c r="V3694" s="4"/>
      <c r="W3694" s="6">
        <v>2016</v>
      </c>
      <c r="X3694" s="4"/>
    </row>
    <row r="3695" spans="1:24" ht="69.75" customHeight="1" x14ac:dyDescent="0.2">
      <c r="A3695" s="8" t="s">
        <v>3801</v>
      </c>
      <c r="B3695" s="1" t="s">
        <v>12283</v>
      </c>
      <c r="C3695" s="5" t="s">
        <v>4126</v>
      </c>
      <c r="D3695" s="5" t="s">
        <v>3771</v>
      </c>
      <c r="E3695" s="5" t="s">
        <v>3771</v>
      </c>
      <c r="F3695" s="14" t="s">
        <v>4161</v>
      </c>
      <c r="G3695" s="11" t="s">
        <v>77</v>
      </c>
      <c r="H3695" s="12">
        <v>0.8</v>
      </c>
      <c r="I3695" s="12" t="s">
        <v>78</v>
      </c>
      <c r="J3695" s="13" t="s">
        <v>12294</v>
      </c>
      <c r="K3695" s="1" t="s">
        <v>11668</v>
      </c>
      <c r="L3695" s="1" t="s">
        <v>79</v>
      </c>
      <c r="M3695" s="1"/>
      <c r="N3695" s="1" t="s">
        <v>11667</v>
      </c>
      <c r="O3695" s="1" t="s">
        <v>11718</v>
      </c>
      <c r="P3695" s="1"/>
      <c r="Q3695" s="3" t="s">
        <v>12237</v>
      </c>
      <c r="R3695" s="2"/>
      <c r="S3695" s="2">
        <v>480000</v>
      </c>
      <c r="T3695" s="4">
        <v>480000</v>
      </c>
      <c r="U3695" s="4">
        <f t="shared" si="121"/>
        <v>537600</v>
      </c>
      <c r="V3695" s="4"/>
      <c r="W3695" s="6">
        <v>2016</v>
      </c>
      <c r="X3695" s="4"/>
    </row>
    <row r="3696" spans="1:24" ht="69.75" customHeight="1" x14ac:dyDescent="0.2">
      <c r="A3696" s="8" t="s">
        <v>3803</v>
      </c>
      <c r="B3696" s="1" t="s">
        <v>12283</v>
      </c>
      <c r="C3696" s="5" t="s">
        <v>4126</v>
      </c>
      <c r="D3696" s="5" t="s">
        <v>3771</v>
      </c>
      <c r="E3696" s="5" t="s">
        <v>3771</v>
      </c>
      <c r="F3696" s="14" t="s">
        <v>4162</v>
      </c>
      <c r="G3696" s="11" t="s">
        <v>77</v>
      </c>
      <c r="H3696" s="12">
        <v>0.8</v>
      </c>
      <c r="I3696" s="12" t="s">
        <v>78</v>
      </c>
      <c r="J3696" s="13" t="s">
        <v>12294</v>
      </c>
      <c r="K3696" s="1" t="s">
        <v>11666</v>
      </c>
      <c r="L3696" s="1" t="s">
        <v>79</v>
      </c>
      <c r="M3696" s="1"/>
      <c r="N3696" s="1" t="s">
        <v>11667</v>
      </c>
      <c r="O3696" s="1" t="s">
        <v>11718</v>
      </c>
      <c r="P3696" s="1"/>
      <c r="Q3696" s="3" t="s">
        <v>12237</v>
      </c>
      <c r="R3696" s="2"/>
      <c r="S3696" s="2">
        <v>72000</v>
      </c>
      <c r="T3696" s="4">
        <v>72000</v>
      </c>
      <c r="U3696" s="4">
        <f t="shared" si="121"/>
        <v>80640.000000000015</v>
      </c>
      <c r="V3696" s="4"/>
      <c r="W3696" s="6">
        <v>2016</v>
      </c>
      <c r="X3696" s="4"/>
    </row>
    <row r="3697" spans="1:26" ht="69.75" customHeight="1" x14ac:dyDescent="0.2">
      <c r="A3697" s="8" t="s">
        <v>3804</v>
      </c>
      <c r="B3697" s="1" t="s">
        <v>12283</v>
      </c>
      <c r="C3697" s="5" t="s">
        <v>4081</v>
      </c>
      <c r="D3697" s="5" t="s">
        <v>4082</v>
      </c>
      <c r="E3697" s="5" t="s">
        <v>4082</v>
      </c>
      <c r="F3697" s="14" t="s">
        <v>4163</v>
      </c>
      <c r="G3697" s="11" t="s">
        <v>77</v>
      </c>
      <c r="H3697" s="12">
        <v>0.8</v>
      </c>
      <c r="I3697" s="12" t="s">
        <v>78</v>
      </c>
      <c r="J3697" s="13" t="s">
        <v>12294</v>
      </c>
      <c r="K3697" s="1" t="s">
        <v>11670</v>
      </c>
      <c r="L3697" s="1" t="s">
        <v>79</v>
      </c>
      <c r="M3697" s="1"/>
      <c r="N3697" s="1" t="s">
        <v>11667</v>
      </c>
      <c r="O3697" s="1" t="s">
        <v>11718</v>
      </c>
      <c r="P3697" s="1"/>
      <c r="Q3697" s="3" t="s">
        <v>12237</v>
      </c>
      <c r="R3697" s="2"/>
      <c r="S3697" s="2">
        <v>144000</v>
      </c>
      <c r="T3697" s="4">
        <v>144000</v>
      </c>
      <c r="U3697" s="4">
        <f t="shared" si="121"/>
        <v>161280.00000000003</v>
      </c>
      <c r="V3697" s="4"/>
      <c r="W3697" s="6">
        <v>2016</v>
      </c>
      <c r="X3697" s="4"/>
    </row>
    <row r="3698" spans="1:26" ht="69.75" customHeight="1" x14ac:dyDescent="0.2">
      <c r="A3698" s="8" t="s">
        <v>3806</v>
      </c>
      <c r="B3698" s="1" t="s">
        <v>12283</v>
      </c>
      <c r="C3698" s="5" t="s">
        <v>4164</v>
      </c>
      <c r="D3698" s="5" t="s">
        <v>4165</v>
      </c>
      <c r="E3698" s="5" t="s">
        <v>4165</v>
      </c>
      <c r="F3698" s="14" t="s">
        <v>4166</v>
      </c>
      <c r="G3698" s="11" t="s">
        <v>77</v>
      </c>
      <c r="H3698" s="12">
        <v>0.8</v>
      </c>
      <c r="I3698" s="12" t="s">
        <v>78</v>
      </c>
      <c r="J3698" s="13" t="s">
        <v>12294</v>
      </c>
      <c r="K3698" s="1" t="s">
        <v>11701</v>
      </c>
      <c r="L3698" s="1" t="s">
        <v>79</v>
      </c>
      <c r="M3698" s="1"/>
      <c r="N3698" s="1" t="s">
        <v>81</v>
      </c>
      <c r="O3698" s="1" t="s">
        <v>11718</v>
      </c>
      <c r="P3698" s="1"/>
      <c r="Q3698" s="3" t="s">
        <v>12237</v>
      </c>
      <c r="R3698" s="2"/>
      <c r="S3698" s="2">
        <v>3072000</v>
      </c>
      <c r="T3698" s="4">
        <v>3072000</v>
      </c>
      <c r="U3698" s="4">
        <f t="shared" si="121"/>
        <v>3440640.0000000005</v>
      </c>
      <c r="V3698" s="4"/>
      <c r="W3698" s="6">
        <v>2016</v>
      </c>
      <c r="X3698" s="4"/>
    </row>
    <row r="3699" spans="1:26" ht="69.75" customHeight="1" x14ac:dyDescent="0.2">
      <c r="A3699" s="8" t="s">
        <v>3808</v>
      </c>
      <c r="B3699" s="1" t="s">
        <v>12283</v>
      </c>
      <c r="C3699" s="5" t="s">
        <v>4167</v>
      </c>
      <c r="D3699" s="5" t="s">
        <v>3787</v>
      </c>
      <c r="E3699" s="5" t="s">
        <v>3787</v>
      </c>
      <c r="F3699" s="14" t="s">
        <v>3787</v>
      </c>
      <c r="G3699" s="11" t="s">
        <v>77</v>
      </c>
      <c r="H3699" s="12">
        <v>0.8</v>
      </c>
      <c r="I3699" s="12" t="s">
        <v>78</v>
      </c>
      <c r="J3699" s="13" t="s">
        <v>12294</v>
      </c>
      <c r="K3699" s="1" t="s">
        <v>11701</v>
      </c>
      <c r="L3699" s="1" t="s">
        <v>79</v>
      </c>
      <c r="M3699" s="1"/>
      <c r="N3699" s="1" t="s">
        <v>81</v>
      </c>
      <c r="O3699" s="1" t="s">
        <v>11718</v>
      </c>
      <c r="P3699" s="1"/>
      <c r="Q3699" s="3" t="s">
        <v>12237</v>
      </c>
      <c r="R3699" s="2"/>
      <c r="S3699" s="2">
        <v>360000</v>
      </c>
      <c r="T3699" s="4">
        <v>360000</v>
      </c>
      <c r="U3699" s="4">
        <f t="shared" si="121"/>
        <v>403200.00000000006</v>
      </c>
      <c r="V3699" s="4"/>
      <c r="W3699" s="6">
        <v>2016</v>
      </c>
      <c r="X3699" s="4"/>
    </row>
    <row r="3700" spans="1:26" ht="69.75" customHeight="1" x14ac:dyDescent="0.2">
      <c r="A3700" s="8" t="s">
        <v>3810</v>
      </c>
      <c r="B3700" s="1" t="s">
        <v>12283</v>
      </c>
      <c r="C3700" s="5" t="s">
        <v>4168</v>
      </c>
      <c r="D3700" s="5" t="s">
        <v>4169</v>
      </c>
      <c r="E3700" s="5" t="s">
        <v>4169</v>
      </c>
      <c r="F3700" s="14" t="s">
        <v>4170</v>
      </c>
      <c r="G3700" s="11" t="s">
        <v>77</v>
      </c>
      <c r="H3700" s="12">
        <v>0.8</v>
      </c>
      <c r="I3700" s="12" t="s">
        <v>78</v>
      </c>
      <c r="J3700" s="13" t="s">
        <v>12294</v>
      </c>
      <c r="K3700" s="1" t="s">
        <v>11701</v>
      </c>
      <c r="L3700" s="1" t="s">
        <v>79</v>
      </c>
      <c r="M3700" s="1"/>
      <c r="N3700" s="1" t="s">
        <v>81</v>
      </c>
      <c r="O3700" s="1" t="s">
        <v>11718</v>
      </c>
      <c r="P3700" s="1"/>
      <c r="Q3700" s="3" t="s">
        <v>12237</v>
      </c>
      <c r="R3700" s="2"/>
      <c r="S3700" s="2">
        <v>10736000</v>
      </c>
      <c r="T3700" s="4">
        <v>10736000</v>
      </c>
      <c r="U3700" s="4">
        <f t="shared" si="121"/>
        <v>12024320.000000002</v>
      </c>
      <c r="V3700" s="4"/>
      <c r="W3700" s="6">
        <v>2016</v>
      </c>
      <c r="X3700" s="4"/>
    </row>
    <row r="3701" spans="1:26" ht="69.75" customHeight="1" x14ac:dyDescent="0.2">
      <c r="A3701" s="8" t="s">
        <v>3811</v>
      </c>
      <c r="B3701" s="1" t="s">
        <v>12283</v>
      </c>
      <c r="C3701" s="5" t="s">
        <v>3943</v>
      </c>
      <c r="D3701" s="5" t="s">
        <v>3944</v>
      </c>
      <c r="E3701" s="5" t="s">
        <v>3945</v>
      </c>
      <c r="F3701" s="14" t="s">
        <v>4649</v>
      </c>
      <c r="G3701" s="11" t="s">
        <v>77</v>
      </c>
      <c r="H3701" s="12">
        <v>0.8</v>
      </c>
      <c r="I3701" s="12" t="s">
        <v>78</v>
      </c>
      <c r="J3701" s="13" t="s">
        <v>12294</v>
      </c>
      <c r="K3701" s="1" t="s">
        <v>11701</v>
      </c>
      <c r="L3701" s="1" t="s">
        <v>79</v>
      </c>
      <c r="M3701" s="1"/>
      <c r="N3701" s="1" t="s">
        <v>81</v>
      </c>
      <c r="O3701" s="1" t="s">
        <v>11718</v>
      </c>
      <c r="P3701" s="1"/>
      <c r="Q3701" s="3" t="s">
        <v>12237</v>
      </c>
      <c r="R3701" s="2"/>
      <c r="S3701" s="2">
        <v>280000</v>
      </c>
      <c r="T3701" s="4">
        <v>280000</v>
      </c>
      <c r="U3701" s="4">
        <f t="shared" si="121"/>
        <v>313600.00000000006</v>
      </c>
      <c r="V3701" s="4"/>
      <c r="W3701" s="6">
        <v>2016</v>
      </c>
      <c r="X3701" s="4"/>
      <c r="Z3701" s="16" t="s">
        <v>4661</v>
      </c>
    </row>
    <row r="3702" spans="1:26" ht="69.75" customHeight="1" x14ac:dyDescent="0.2">
      <c r="A3702" s="8" t="s">
        <v>3812</v>
      </c>
      <c r="B3702" s="1" t="s">
        <v>12283</v>
      </c>
      <c r="C3702" s="5" t="s">
        <v>4081</v>
      </c>
      <c r="D3702" s="5" t="s">
        <v>4082</v>
      </c>
      <c r="E3702" s="5" t="s">
        <v>4082</v>
      </c>
      <c r="F3702" s="14" t="s">
        <v>4171</v>
      </c>
      <c r="G3702" s="11" t="s">
        <v>77</v>
      </c>
      <c r="H3702" s="12">
        <v>0</v>
      </c>
      <c r="I3702" s="12" t="s">
        <v>78</v>
      </c>
      <c r="J3702" s="13" t="s">
        <v>12294</v>
      </c>
      <c r="K3702" s="1" t="s">
        <v>11670</v>
      </c>
      <c r="L3702" s="1" t="s">
        <v>79</v>
      </c>
      <c r="M3702" s="1"/>
      <c r="N3702" s="1" t="s">
        <v>11667</v>
      </c>
      <c r="O3702" s="1" t="s">
        <v>11718</v>
      </c>
      <c r="P3702" s="1"/>
      <c r="Q3702" s="3" t="s">
        <v>12237</v>
      </c>
      <c r="R3702" s="2"/>
      <c r="S3702" s="2">
        <v>241536</v>
      </c>
      <c r="T3702" s="4">
        <v>241536</v>
      </c>
      <c r="U3702" s="4">
        <f t="shared" si="121"/>
        <v>270520.32000000001</v>
      </c>
      <c r="V3702" s="4"/>
      <c r="W3702" s="6">
        <v>2016</v>
      </c>
      <c r="X3702" s="4"/>
    </row>
    <row r="3703" spans="1:26" ht="69.75" customHeight="1" x14ac:dyDescent="0.2">
      <c r="A3703" s="8" t="s">
        <v>3813</v>
      </c>
      <c r="B3703" s="1" t="s">
        <v>12283</v>
      </c>
      <c r="C3703" s="5" t="s">
        <v>4081</v>
      </c>
      <c r="D3703" s="5" t="s">
        <v>4082</v>
      </c>
      <c r="E3703" s="5" t="s">
        <v>4082</v>
      </c>
      <c r="F3703" s="14" t="s">
        <v>4171</v>
      </c>
      <c r="G3703" s="11" t="s">
        <v>77</v>
      </c>
      <c r="H3703" s="12">
        <v>0</v>
      </c>
      <c r="I3703" s="12" t="s">
        <v>78</v>
      </c>
      <c r="J3703" s="13" t="s">
        <v>12294</v>
      </c>
      <c r="K3703" s="1" t="s">
        <v>11670</v>
      </c>
      <c r="L3703" s="1" t="s">
        <v>79</v>
      </c>
      <c r="M3703" s="1"/>
      <c r="N3703" s="1" t="s">
        <v>11667</v>
      </c>
      <c r="O3703" s="1" t="s">
        <v>11718</v>
      </c>
      <c r="P3703" s="1"/>
      <c r="Q3703" s="3" t="s">
        <v>12237</v>
      </c>
      <c r="R3703" s="2"/>
      <c r="S3703" s="2">
        <v>22323</v>
      </c>
      <c r="T3703" s="4">
        <v>22323</v>
      </c>
      <c r="U3703" s="4">
        <f t="shared" si="121"/>
        <v>25001.760000000002</v>
      </c>
      <c r="V3703" s="4"/>
      <c r="W3703" s="6">
        <v>2016</v>
      </c>
      <c r="X3703" s="4"/>
    </row>
    <row r="3704" spans="1:26" ht="69.75" customHeight="1" x14ac:dyDescent="0.2">
      <c r="A3704" s="8" t="s">
        <v>3814</v>
      </c>
      <c r="B3704" s="1" t="s">
        <v>12283</v>
      </c>
      <c r="C3704" s="5" t="s">
        <v>4172</v>
      </c>
      <c r="D3704" s="5" t="s">
        <v>4173</v>
      </c>
      <c r="E3704" s="5" t="s">
        <v>4174</v>
      </c>
      <c r="F3704" s="14" t="s">
        <v>3792</v>
      </c>
      <c r="G3704" s="11" t="s">
        <v>77</v>
      </c>
      <c r="H3704" s="12">
        <v>0</v>
      </c>
      <c r="I3704" s="12" t="s">
        <v>78</v>
      </c>
      <c r="J3704" s="13" t="s">
        <v>12294</v>
      </c>
      <c r="K3704" s="1" t="s">
        <v>11670</v>
      </c>
      <c r="L3704" s="1" t="s">
        <v>79</v>
      </c>
      <c r="M3704" s="1"/>
      <c r="N3704" s="1" t="s">
        <v>11667</v>
      </c>
      <c r="O3704" s="1" t="s">
        <v>11718</v>
      </c>
      <c r="P3704" s="1"/>
      <c r="Q3704" s="3" t="s">
        <v>12237</v>
      </c>
      <c r="R3704" s="2"/>
      <c r="S3704" s="2">
        <v>162180</v>
      </c>
      <c r="T3704" s="4">
        <v>162180</v>
      </c>
      <c r="U3704" s="4">
        <f t="shared" si="121"/>
        <v>181641.60000000001</v>
      </c>
      <c r="V3704" s="4"/>
      <c r="W3704" s="6">
        <v>2016</v>
      </c>
      <c r="X3704" s="4"/>
    </row>
    <row r="3705" spans="1:26" ht="69.75" customHeight="1" x14ac:dyDescent="0.2">
      <c r="A3705" s="8" t="s">
        <v>3816</v>
      </c>
      <c r="B3705" s="1" t="s">
        <v>12283</v>
      </c>
      <c r="C3705" s="5" t="s">
        <v>4175</v>
      </c>
      <c r="D3705" s="5" t="s">
        <v>3794</v>
      </c>
      <c r="E3705" s="5" t="s">
        <v>3794</v>
      </c>
      <c r="F3705" s="14" t="s">
        <v>3794</v>
      </c>
      <c r="G3705" s="11" t="s">
        <v>12279</v>
      </c>
      <c r="H3705" s="12">
        <v>0</v>
      </c>
      <c r="I3705" s="12" t="s">
        <v>78</v>
      </c>
      <c r="J3705" s="13" t="s">
        <v>12294</v>
      </c>
      <c r="K3705" s="1" t="s">
        <v>11670</v>
      </c>
      <c r="L3705" s="1" t="s">
        <v>79</v>
      </c>
      <c r="M3705" s="1"/>
      <c r="N3705" s="1" t="s">
        <v>11667</v>
      </c>
      <c r="O3705" s="1" t="s">
        <v>11718</v>
      </c>
      <c r="P3705" s="1"/>
      <c r="Q3705" s="3" t="s">
        <v>12237</v>
      </c>
      <c r="R3705" s="2"/>
      <c r="S3705" s="2">
        <v>8318000</v>
      </c>
      <c r="T3705" s="4">
        <v>8318000</v>
      </c>
      <c r="U3705" s="4">
        <f t="shared" si="121"/>
        <v>9316160</v>
      </c>
      <c r="V3705" s="4"/>
      <c r="W3705" s="6">
        <v>2016</v>
      </c>
      <c r="X3705" s="4"/>
    </row>
    <row r="3706" spans="1:26" ht="69.75" customHeight="1" x14ac:dyDescent="0.2">
      <c r="A3706" s="8" t="s">
        <v>3818</v>
      </c>
      <c r="B3706" s="1" t="s">
        <v>12283</v>
      </c>
      <c r="C3706" s="5" t="s">
        <v>3990</v>
      </c>
      <c r="D3706" s="5" t="s">
        <v>3629</v>
      </c>
      <c r="E3706" s="5" t="s">
        <v>3630</v>
      </c>
      <c r="F3706" s="14" t="s">
        <v>4176</v>
      </c>
      <c r="G3706" s="11" t="s">
        <v>4650</v>
      </c>
      <c r="H3706" s="12">
        <v>0</v>
      </c>
      <c r="I3706" s="12" t="s">
        <v>78</v>
      </c>
      <c r="J3706" s="13" t="s">
        <v>12294</v>
      </c>
      <c r="K3706" s="1" t="s">
        <v>11670</v>
      </c>
      <c r="L3706" s="1" t="s">
        <v>79</v>
      </c>
      <c r="M3706" s="1"/>
      <c r="N3706" s="1" t="s">
        <v>11667</v>
      </c>
      <c r="O3706" s="1" t="s">
        <v>11718</v>
      </c>
      <c r="P3706" s="1"/>
      <c r="Q3706" s="3" t="s">
        <v>12237</v>
      </c>
      <c r="R3706" s="2"/>
      <c r="S3706" s="2">
        <v>195136763</v>
      </c>
      <c r="T3706" s="4">
        <v>195136763</v>
      </c>
      <c r="U3706" s="4">
        <f t="shared" si="121"/>
        <v>218553174.56000003</v>
      </c>
      <c r="V3706" s="4"/>
      <c r="W3706" s="6">
        <v>2016</v>
      </c>
      <c r="X3706" s="4"/>
    </row>
    <row r="3707" spans="1:26" ht="69.75" customHeight="1" x14ac:dyDescent="0.2">
      <c r="A3707" s="8" t="s">
        <v>3820</v>
      </c>
      <c r="B3707" s="1" t="s">
        <v>12283</v>
      </c>
      <c r="C3707" s="5" t="s">
        <v>3990</v>
      </c>
      <c r="D3707" s="5" t="s">
        <v>3629</v>
      </c>
      <c r="E3707" s="5" t="s">
        <v>3630</v>
      </c>
      <c r="F3707" s="14" t="s">
        <v>4177</v>
      </c>
      <c r="G3707" s="11" t="s">
        <v>12279</v>
      </c>
      <c r="H3707" s="12">
        <v>0</v>
      </c>
      <c r="I3707" s="12" t="s">
        <v>78</v>
      </c>
      <c r="J3707" s="13" t="s">
        <v>12294</v>
      </c>
      <c r="K3707" s="1" t="s">
        <v>11670</v>
      </c>
      <c r="L3707" s="1" t="s">
        <v>79</v>
      </c>
      <c r="M3707" s="1"/>
      <c r="N3707" s="1" t="s">
        <v>11667</v>
      </c>
      <c r="O3707" s="1" t="s">
        <v>11718</v>
      </c>
      <c r="P3707" s="1"/>
      <c r="Q3707" s="3" t="s">
        <v>12237</v>
      </c>
      <c r="R3707" s="2"/>
      <c r="S3707" s="2">
        <v>229499000</v>
      </c>
      <c r="T3707" s="4">
        <v>229499000</v>
      </c>
      <c r="U3707" s="4">
        <f t="shared" si="121"/>
        <v>257038880.00000003</v>
      </c>
      <c r="V3707" s="4"/>
      <c r="W3707" s="6">
        <v>2016</v>
      </c>
      <c r="X3707" s="4"/>
    </row>
    <row r="3708" spans="1:26" ht="69.75" customHeight="1" x14ac:dyDescent="0.2">
      <c r="A3708" s="8" t="s">
        <v>3821</v>
      </c>
      <c r="B3708" s="1" t="s">
        <v>12283</v>
      </c>
      <c r="C3708" s="5" t="s">
        <v>3983</v>
      </c>
      <c r="D3708" s="5" t="s">
        <v>3984</v>
      </c>
      <c r="E3708" s="5" t="s">
        <v>3984</v>
      </c>
      <c r="F3708" s="14" t="s">
        <v>4178</v>
      </c>
      <c r="G3708" s="11" t="s">
        <v>77</v>
      </c>
      <c r="H3708" s="12">
        <v>0</v>
      </c>
      <c r="I3708" s="12" t="s">
        <v>78</v>
      </c>
      <c r="J3708" s="13" t="s">
        <v>12294</v>
      </c>
      <c r="K3708" s="1" t="s">
        <v>11670</v>
      </c>
      <c r="L3708" s="1" t="s">
        <v>79</v>
      </c>
      <c r="M3708" s="1"/>
      <c r="N3708" s="1" t="s">
        <v>11667</v>
      </c>
      <c r="O3708" s="1" t="s">
        <v>11718</v>
      </c>
      <c r="P3708" s="1"/>
      <c r="Q3708" s="3" t="s">
        <v>12237</v>
      </c>
      <c r="R3708" s="2"/>
      <c r="S3708" s="2">
        <v>40000</v>
      </c>
      <c r="T3708" s="4">
        <v>40000</v>
      </c>
      <c r="U3708" s="4">
        <f t="shared" si="121"/>
        <v>44800.000000000007</v>
      </c>
      <c r="V3708" s="4"/>
      <c r="W3708" s="6">
        <v>2016</v>
      </c>
      <c r="X3708" s="4"/>
    </row>
    <row r="3709" spans="1:26" ht="69.75" customHeight="1" x14ac:dyDescent="0.2">
      <c r="A3709" s="8" t="s">
        <v>3823</v>
      </c>
      <c r="B3709" s="1" t="s">
        <v>12283</v>
      </c>
      <c r="C3709" s="5" t="s">
        <v>4179</v>
      </c>
      <c r="D3709" s="5" t="s">
        <v>4180</v>
      </c>
      <c r="E3709" s="5" t="s">
        <v>4181</v>
      </c>
      <c r="F3709" s="14" t="s">
        <v>3798</v>
      </c>
      <c r="G3709" s="11" t="s">
        <v>12279</v>
      </c>
      <c r="H3709" s="12">
        <v>0</v>
      </c>
      <c r="I3709" s="12" t="s">
        <v>78</v>
      </c>
      <c r="J3709" s="13" t="s">
        <v>12294</v>
      </c>
      <c r="K3709" s="1" t="s">
        <v>11670</v>
      </c>
      <c r="L3709" s="1" t="s">
        <v>79</v>
      </c>
      <c r="M3709" s="1"/>
      <c r="N3709" s="1" t="s">
        <v>11667</v>
      </c>
      <c r="O3709" s="1" t="s">
        <v>11718</v>
      </c>
      <c r="P3709" s="1"/>
      <c r="Q3709" s="3" t="s">
        <v>12237</v>
      </c>
      <c r="R3709" s="2"/>
      <c r="S3709" s="2">
        <v>12230100</v>
      </c>
      <c r="T3709" s="4">
        <v>12230100</v>
      </c>
      <c r="U3709" s="4">
        <f t="shared" si="121"/>
        <v>13697712.000000002</v>
      </c>
      <c r="V3709" s="4"/>
      <c r="W3709" s="6">
        <v>2016</v>
      </c>
      <c r="X3709" s="4"/>
    </row>
    <row r="3710" spans="1:26" ht="69.75" customHeight="1" x14ac:dyDescent="0.2">
      <c r="A3710" s="8" t="s">
        <v>3825</v>
      </c>
      <c r="B3710" s="1" t="s">
        <v>12283</v>
      </c>
      <c r="C3710" s="5" t="s">
        <v>4182</v>
      </c>
      <c r="D3710" s="5" t="s">
        <v>4183</v>
      </c>
      <c r="E3710" s="5" t="s">
        <v>4183</v>
      </c>
      <c r="F3710" s="14" t="s">
        <v>3802</v>
      </c>
      <c r="G3710" s="11" t="s">
        <v>77</v>
      </c>
      <c r="H3710" s="12">
        <v>0.8</v>
      </c>
      <c r="I3710" s="12" t="s">
        <v>78</v>
      </c>
      <c r="J3710" s="13" t="s">
        <v>12294</v>
      </c>
      <c r="K3710" s="1" t="s">
        <v>11670</v>
      </c>
      <c r="L3710" s="1" t="s">
        <v>79</v>
      </c>
      <c r="M3710" s="1"/>
      <c r="N3710" s="1" t="s">
        <v>11667</v>
      </c>
      <c r="O3710" s="1" t="s">
        <v>11718</v>
      </c>
      <c r="P3710" s="1"/>
      <c r="Q3710" s="3" t="s">
        <v>12237</v>
      </c>
      <c r="R3710" s="2"/>
      <c r="S3710" s="2">
        <v>10000</v>
      </c>
      <c r="T3710" s="4">
        <v>10000</v>
      </c>
      <c r="U3710" s="4">
        <f t="shared" si="121"/>
        <v>11200.000000000002</v>
      </c>
      <c r="V3710" s="4"/>
      <c r="W3710" s="6">
        <v>2016</v>
      </c>
      <c r="X3710" s="4"/>
    </row>
    <row r="3711" spans="1:26" ht="69.75" customHeight="1" x14ac:dyDescent="0.2">
      <c r="A3711" s="8" t="s">
        <v>3826</v>
      </c>
      <c r="B3711" s="1" t="s">
        <v>12283</v>
      </c>
      <c r="C3711" s="5" t="s">
        <v>4184</v>
      </c>
      <c r="D3711" s="5" t="s">
        <v>4185</v>
      </c>
      <c r="E3711" s="5" t="s">
        <v>4185</v>
      </c>
      <c r="F3711" s="14" t="s">
        <v>3805</v>
      </c>
      <c r="G3711" s="11" t="s">
        <v>77</v>
      </c>
      <c r="H3711" s="12">
        <v>0.2</v>
      </c>
      <c r="I3711" s="12" t="s">
        <v>78</v>
      </c>
      <c r="J3711" s="13" t="s">
        <v>12294</v>
      </c>
      <c r="K3711" s="1" t="s">
        <v>11666</v>
      </c>
      <c r="L3711" s="1" t="s">
        <v>79</v>
      </c>
      <c r="M3711" s="1"/>
      <c r="N3711" s="1" t="s">
        <v>11667</v>
      </c>
      <c r="O3711" s="1" t="s">
        <v>11718</v>
      </c>
      <c r="P3711" s="1"/>
      <c r="Q3711" s="3" t="s">
        <v>12237</v>
      </c>
      <c r="R3711" s="2"/>
      <c r="S3711" s="2">
        <v>1225000</v>
      </c>
      <c r="T3711" s="4">
        <v>1225000</v>
      </c>
      <c r="U3711" s="4">
        <f t="shared" si="121"/>
        <v>1372000.0000000002</v>
      </c>
      <c r="V3711" s="4"/>
      <c r="W3711" s="6">
        <v>2016</v>
      </c>
      <c r="X3711" s="4"/>
    </row>
    <row r="3712" spans="1:26" ht="69.75" customHeight="1" x14ac:dyDescent="0.2">
      <c r="A3712" s="8" t="s">
        <v>3828</v>
      </c>
      <c r="B3712" s="1" t="s">
        <v>12283</v>
      </c>
      <c r="C3712" s="5" t="s">
        <v>4048</v>
      </c>
      <c r="D3712" s="5" t="s">
        <v>4049</v>
      </c>
      <c r="E3712" s="5" t="s">
        <v>4049</v>
      </c>
      <c r="F3712" s="14" t="s">
        <v>3807</v>
      </c>
      <c r="G3712" s="11" t="s">
        <v>77</v>
      </c>
      <c r="H3712" s="12">
        <v>0.2</v>
      </c>
      <c r="I3712" s="12" t="s">
        <v>78</v>
      </c>
      <c r="J3712" s="13" t="s">
        <v>12294</v>
      </c>
      <c r="K3712" s="1" t="s">
        <v>11666</v>
      </c>
      <c r="L3712" s="1" t="s">
        <v>79</v>
      </c>
      <c r="M3712" s="1"/>
      <c r="N3712" s="1" t="s">
        <v>11667</v>
      </c>
      <c r="O3712" s="1" t="s">
        <v>11718</v>
      </c>
      <c r="P3712" s="1"/>
      <c r="Q3712" s="3" t="s">
        <v>12237</v>
      </c>
      <c r="R3712" s="2"/>
      <c r="S3712" s="2">
        <v>1000000</v>
      </c>
      <c r="T3712" s="4">
        <v>1000000</v>
      </c>
      <c r="U3712" s="4">
        <f t="shared" si="121"/>
        <v>1120000</v>
      </c>
      <c r="V3712" s="4"/>
      <c r="W3712" s="6">
        <v>2016</v>
      </c>
      <c r="X3712" s="4"/>
    </row>
    <row r="3713" spans="1:24" ht="69.75" customHeight="1" x14ac:dyDescent="0.2">
      <c r="A3713" s="8" t="s">
        <v>3830</v>
      </c>
      <c r="B3713" s="1" t="s">
        <v>12283</v>
      </c>
      <c r="C3713" s="5" t="s">
        <v>12247</v>
      </c>
      <c r="D3713" s="5" t="s">
        <v>4263</v>
      </c>
      <c r="E3713" s="5" t="s">
        <v>4263</v>
      </c>
      <c r="F3713" s="14" t="s">
        <v>3809</v>
      </c>
      <c r="G3713" s="11" t="s">
        <v>77</v>
      </c>
      <c r="H3713" s="12">
        <v>0.3</v>
      </c>
      <c r="I3713" s="12" t="s">
        <v>78</v>
      </c>
      <c r="J3713" s="13" t="s">
        <v>12294</v>
      </c>
      <c r="K3713" s="1" t="s">
        <v>11666</v>
      </c>
      <c r="L3713" s="1" t="s">
        <v>79</v>
      </c>
      <c r="M3713" s="1"/>
      <c r="N3713" s="1" t="s">
        <v>11667</v>
      </c>
      <c r="O3713" s="1" t="s">
        <v>11718</v>
      </c>
      <c r="P3713" s="1"/>
      <c r="Q3713" s="3" t="s">
        <v>12237</v>
      </c>
      <c r="R3713" s="2"/>
      <c r="S3713" s="2">
        <v>1000000</v>
      </c>
      <c r="T3713" s="4">
        <v>1000000</v>
      </c>
      <c r="U3713" s="4">
        <f t="shared" si="121"/>
        <v>1120000</v>
      </c>
      <c r="V3713" s="4"/>
      <c r="W3713" s="6">
        <v>2016</v>
      </c>
      <c r="X3713" s="4"/>
    </row>
    <row r="3714" spans="1:24" ht="69.75" customHeight="1" x14ac:dyDescent="0.2">
      <c r="A3714" s="8" t="s">
        <v>3832</v>
      </c>
      <c r="B3714" s="1" t="s">
        <v>12283</v>
      </c>
      <c r="C3714" s="5" t="s">
        <v>12248</v>
      </c>
      <c r="D3714" s="5" t="s">
        <v>4186</v>
      </c>
      <c r="E3714" s="5" t="s">
        <v>4186</v>
      </c>
      <c r="F3714" s="14"/>
      <c r="G3714" s="11" t="s">
        <v>77</v>
      </c>
      <c r="H3714" s="12">
        <v>0.3</v>
      </c>
      <c r="I3714" s="12" t="s">
        <v>78</v>
      </c>
      <c r="J3714" s="13" t="s">
        <v>12294</v>
      </c>
      <c r="K3714" s="1" t="s">
        <v>11666</v>
      </c>
      <c r="L3714" s="1" t="s">
        <v>79</v>
      </c>
      <c r="M3714" s="1"/>
      <c r="N3714" s="1" t="s">
        <v>11667</v>
      </c>
      <c r="O3714" s="1" t="s">
        <v>11718</v>
      </c>
      <c r="P3714" s="1"/>
      <c r="Q3714" s="3" t="s">
        <v>12237</v>
      </c>
      <c r="R3714" s="2"/>
      <c r="S3714" s="2">
        <v>1000000</v>
      </c>
      <c r="T3714" s="4">
        <v>1000000</v>
      </c>
      <c r="U3714" s="4">
        <f t="shared" si="121"/>
        <v>1120000</v>
      </c>
      <c r="V3714" s="4"/>
      <c r="W3714" s="6">
        <v>2016</v>
      </c>
      <c r="X3714" s="4"/>
    </row>
    <row r="3715" spans="1:24" ht="69.75" customHeight="1" x14ac:dyDescent="0.2">
      <c r="A3715" s="8" t="s">
        <v>3834</v>
      </c>
      <c r="B3715" s="1" t="s">
        <v>12283</v>
      </c>
      <c r="C3715" s="5" t="s">
        <v>12248</v>
      </c>
      <c r="D3715" s="5" t="s">
        <v>4186</v>
      </c>
      <c r="E3715" s="5" t="s">
        <v>4186</v>
      </c>
      <c r="F3715" s="14"/>
      <c r="G3715" s="11" t="s">
        <v>77</v>
      </c>
      <c r="H3715" s="12">
        <v>0.3</v>
      </c>
      <c r="I3715" s="12" t="s">
        <v>78</v>
      </c>
      <c r="J3715" s="13" t="s">
        <v>12294</v>
      </c>
      <c r="K3715" s="1" t="s">
        <v>11666</v>
      </c>
      <c r="L3715" s="1" t="s">
        <v>79</v>
      </c>
      <c r="M3715" s="1"/>
      <c r="N3715" s="1" t="s">
        <v>11667</v>
      </c>
      <c r="O3715" s="1" t="s">
        <v>11718</v>
      </c>
      <c r="P3715" s="1"/>
      <c r="Q3715" s="3" t="s">
        <v>12237</v>
      </c>
      <c r="R3715" s="2"/>
      <c r="S3715" s="2">
        <v>3000000</v>
      </c>
      <c r="T3715" s="4">
        <v>3000000</v>
      </c>
      <c r="U3715" s="4">
        <f t="shared" si="121"/>
        <v>3360000.0000000005</v>
      </c>
      <c r="V3715" s="4"/>
      <c r="W3715" s="6">
        <v>2016</v>
      </c>
      <c r="X3715" s="4"/>
    </row>
    <row r="3716" spans="1:24" ht="69.75" customHeight="1" x14ac:dyDescent="0.2">
      <c r="A3716" s="8" t="s">
        <v>3835</v>
      </c>
      <c r="B3716" s="1" t="s">
        <v>12283</v>
      </c>
      <c r="C3716" s="5" t="s">
        <v>12249</v>
      </c>
      <c r="D3716" s="5" t="s">
        <v>12250</v>
      </c>
      <c r="E3716" s="5" t="s">
        <v>12250</v>
      </c>
      <c r="F3716" s="14"/>
      <c r="G3716" s="11" t="s">
        <v>77</v>
      </c>
      <c r="H3716" s="12">
        <v>0.3</v>
      </c>
      <c r="I3716" s="12" t="s">
        <v>78</v>
      </c>
      <c r="J3716" s="13" t="s">
        <v>12294</v>
      </c>
      <c r="K3716" s="1" t="s">
        <v>11666</v>
      </c>
      <c r="L3716" s="1" t="s">
        <v>79</v>
      </c>
      <c r="M3716" s="1"/>
      <c r="N3716" s="1" t="s">
        <v>11667</v>
      </c>
      <c r="O3716" s="1" t="s">
        <v>11718</v>
      </c>
      <c r="P3716" s="1"/>
      <c r="Q3716" s="3" t="s">
        <v>12237</v>
      </c>
      <c r="R3716" s="2"/>
      <c r="S3716" s="2">
        <v>32100000</v>
      </c>
      <c r="T3716" s="4">
        <v>32100000</v>
      </c>
      <c r="U3716" s="4">
        <f t="shared" si="121"/>
        <v>35952000</v>
      </c>
      <c r="V3716" s="4"/>
      <c r="W3716" s="6">
        <v>2016</v>
      </c>
      <c r="X3716" s="4"/>
    </row>
    <row r="3717" spans="1:24" ht="69.75" customHeight="1" x14ac:dyDescent="0.2">
      <c r="A3717" s="8" t="s">
        <v>3837</v>
      </c>
      <c r="B3717" s="1" t="s">
        <v>12283</v>
      </c>
      <c r="C3717" s="5" t="s">
        <v>4187</v>
      </c>
      <c r="D3717" s="5" t="s">
        <v>11761</v>
      </c>
      <c r="E3717" s="5" t="s">
        <v>11762</v>
      </c>
      <c r="F3717" s="14"/>
      <c r="G3717" s="11" t="s">
        <v>77</v>
      </c>
      <c r="H3717" s="12">
        <v>0.3</v>
      </c>
      <c r="I3717" s="12" t="s">
        <v>78</v>
      </c>
      <c r="J3717" s="13" t="s">
        <v>12294</v>
      </c>
      <c r="K3717" s="1" t="s">
        <v>11666</v>
      </c>
      <c r="L3717" s="1" t="s">
        <v>79</v>
      </c>
      <c r="M3717" s="1"/>
      <c r="N3717" s="1" t="s">
        <v>11667</v>
      </c>
      <c r="O3717" s="1" t="s">
        <v>11718</v>
      </c>
      <c r="P3717" s="1"/>
      <c r="Q3717" s="3" t="s">
        <v>12237</v>
      </c>
      <c r="R3717" s="2"/>
      <c r="S3717" s="2">
        <v>33060000</v>
      </c>
      <c r="T3717" s="4">
        <v>33060000</v>
      </c>
      <c r="U3717" s="4">
        <f t="shared" si="121"/>
        <v>37027200</v>
      </c>
      <c r="V3717" s="4"/>
      <c r="W3717" s="6">
        <v>2016</v>
      </c>
      <c r="X3717" s="4"/>
    </row>
    <row r="3718" spans="1:24" ht="69.75" customHeight="1" x14ac:dyDescent="0.2">
      <c r="A3718" s="8" t="s">
        <v>3838</v>
      </c>
      <c r="B3718" s="1" t="s">
        <v>12283</v>
      </c>
      <c r="C3718" s="5" t="s">
        <v>4187</v>
      </c>
      <c r="D3718" s="5" t="s">
        <v>11761</v>
      </c>
      <c r="E3718" s="5" t="s">
        <v>11762</v>
      </c>
      <c r="F3718" s="14"/>
      <c r="G3718" s="11" t="s">
        <v>77</v>
      </c>
      <c r="H3718" s="12">
        <v>0.3</v>
      </c>
      <c r="I3718" s="12" t="s">
        <v>78</v>
      </c>
      <c r="J3718" s="13" t="s">
        <v>12294</v>
      </c>
      <c r="K3718" s="1" t="s">
        <v>11666</v>
      </c>
      <c r="L3718" s="1" t="s">
        <v>79</v>
      </c>
      <c r="M3718" s="1"/>
      <c r="N3718" s="1" t="s">
        <v>11667</v>
      </c>
      <c r="O3718" s="1" t="s">
        <v>11718</v>
      </c>
      <c r="P3718" s="1"/>
      <c r="Q3718" s="3" t="s">
        <v>12237</v>
      </c>
      <c r="R3718" s="2"/>
      <c r="S3718" s="2">
        <v>280000</v>
      </c>
      <c r="T3718" s="4">
        <v>280000</v>
      </c>
      <c r="U3718" s="4">
        <f t="shared" si="121"/>
        <v>313600.00000000006</v>
      </c>
      <c r="V3718" s="4"/>
      <c r="W3718" s="6">
        <v>2016</v>
      </c>
      <c r="X3718" s="4"/>
    </row>
    <row r="3719" spans="1:24" ht="69.75" customHeight="1" x14ac:dyDescent="0.2">
      <c r="A3719" s="8" t="s">
        <v>3840</v>
      </c>
      <c r="B3719" s="1" t="s">
        <v>12283</v>
      </c>
      <c r="C3719" s="5" t="s">
        <v>4187</v>
      </c>
      <c r="D3719" s="5" t="s">
        <v>11761</v>
      </c>
      <c r="E3719" s="5" t="s">
        <v>11762</v>
      </c>
      <c r="F3719" s="14"/>
      <c r="G3719" s="11" t="s">
        <v>77</v>
      </c>
      <c r="H3719" s="12">
        <v>0.3</v>
      </c>
      <c r="I3719" s="12" t="s">
        <v>78</v>
      </c>
      <c r="J3719" s="13" t="s">
        <v>12294</v>
      </c>
      <c r="K3719" s="1" t="s">
        <v>11666</v>
      </c>
      <c r="L3719" s="1" t="s">
        <v>79</v>
      </c>
      <c r="M3719" s="1"/>
      <c r="N3719" s="1" t="s">
        <v>11667</v>
      </c>
      <c r="O3719" s="1" t="s">
        <v>11718</v>
      </c>
      <c r="P3719" s="1"/>
      <c r="Q3719" s="3" t="s">
        <v>12237</v>
      </c>
      <c r="R3719" s="2"/>
      <c r="S3719" s="2">
        <v>268000</v>
      </c>
      <c r="T3719" s="4">
        <v>268000</v>
      </c>
      <c r="U3719" s="4">
        <f t="shared" si="121"/>
        <v>300160</v>
      </c>
      <c r="V3719" s="4"/>
      <c r="W3719" s="6">
        <v>2016</v>
      </c>
      <c r="X3719" s="4"/>
    </row>
    <row r="3720" spans="1:24" ht="69.75" customHeight="1" x14ac:dyDescent="0.2">
      <c r="A3720" s="8" t="s">
        <v>3841</v>
      </c>
      <c r="B3720" s="1" t="s">
        <v>12283</v>
      </c>
      <c r="C3720" s="5" t="s">
        <v>4048</v>
      </c>
      <c r="D3720" s="5" t="s">
        <v>4049</v>
      </c>
      <c r="E3720" s="5" t="s">
        <v>4049</v>
      </c>
      <c r="F3720" s="14" t="s">
        <v>3815</v>
      </c>
      <c r="G3720" s="11" t="s">
        <v>77</v>
      </c>
      <c r="H3720" s="12">
        <v>0.5</v>
      </c>
      <c r="I3720" s="12" t="s">
        <v>78</v>
      </c>
      <c r="J3720" s="13" t="s">
        <v>12294</v>
      </c>
      <c r="K3720" s="1" t="s">
        <v>11666</v>
      </c>
      <c r="L3720" s="1" t="s">
        <v>79</v>
      </c>
      <c r="M3720" s="1"/>
      <c r="N3720" s="1" t="s">
        <v>11667</v>
      </c>
      <c r="O3720" s="1" t="s">
        <v>11718</v>
      </c>
      <c r="P3720" s="1"/>
      <c r="Q3720" s="3" t="s">
        <v>12237</v>
      </c>
      <c r="R3720" s="2"/>
      <c r="S3720" s="2">
        <v>206100</v>
      </c>
      <c r="T3720" s="4">
        <v>206100</v>
      </c>
      <c r="U3720" s="4">
        <f t="shared" si="121"/>
        <v>230832.00000000003</v>
      </c>
      <c r="V3720" s="4"/>
      <c r="W3720" s="6">
        <v>2016</v>
      </c>
      <c r="X3720" s="4"/>
    </row>
    <row r="3721" spans="1:24" ht="69.75" customHeight="1" x14ac:dyDescent="0.2">
      <c r="A3721" s="8" t="s">
        <v>3842</v>
      </c>
      <c r="B3721" s="1" t="s">
        <v>12283</v>
      </c>
      <c r="C3721" s="5" t="s">
        <v>4188</v>
      </c>
      <c r="D3721" s="5" t="s">
        <v>3817</v>
      </c>
      <c r="E3721" s="5" t="s">
        <v>3817</v>
      </c>
      <c r="F3721" s="14" t="s">
        <v>4189</v>
      </c>
      <c r="G3721" s="11" t="s">
        <v>77</v>
      </c>
      <c r="H3721" s="12">
        <v>0.5</v>
      </c>
      <c r="I3721" s="12" t="s">
        <v>78</v>
      </c>
      <c r="J3721" s="13" t="s">
        <v>12294</v>
      </c>
      <c r="K3721" s="1" t="s">
        <v>11666</v>
      </c>
      <c r="L3721" s="1" t="s">
        <v>79</v>
      </c>
      <c r="M3721" s="1"/>
      <c r="N3721" s="1" t="s">
        <v>11667</v>
      </c>
      <c r="O3721" s="1" t="s">
        <v>11718</v>
      </c>
      <c r="P3721" s="1"/>
      <c r="Q3721" s="3" t="s">
        <v>12237</v>
      </c>
      <c r="R3721" s="2"/>
      <c r="S3721" s="2">
        <v>32100</v>
      </c>
      <c r="T3721" s="4">
        <v>32100</v>
      </c>
      <c r="U3721" s="4">
        <f t="shared" si="121"/>
        <v>35952</v>
      </c>
      <c r="V3721" s="4"/>
      <c r="W3721" s="6">
        <v>2016</v>
      </c>
      <c r="X3721" s="4"/>
    </row>
    <row r="3722" spans="1:24" ht="69.75" customHeight="1" x14ac:dyDescent="0.2">
      <c r="A3722" s="8" t="s">
        <v>3844</v>
      </c>
      <c r="B3722" s="1" t="s">
        <v>12283</v>
      </c>
      <c r="C3722" s="5" t="s">
        <v>4155</v>
      </c>
      <c r="D3722" s="5" t="s">
        <v>4156</v>
      </c>
      <c r="E3722" s="5" t="s">
        <v>4156</v>
      </c>
      <c r="F3722" s="14" t="s">
        <v>4190</v>
      </c>
      <c r="G3722" s="11" t="s">
        <v>77</v>
      </c>
      <c r="H3722" s="12">
        <v>0.8</v>
      </c>
      <c r="I3722" s="12" t="s">
        <v>78</v>
      </c>
      <c r="J3722" s="13" t="s">
        <v>12294</v>
      </c>
      <c r="K3722" s="1" t="s">
        <v>11666</v>
      </c>
      <c r="L3722" s="1" t="s">
        <v>79</v>
      </c>
      <c r="M3722" s="1"/>
      <c r="N3722" s="1" t="s">
        <v>11667</v>
      </c>
      <c r="O3722" s="1" t="s">
        <v>11718</v>
      </c>
      <c r="P3722" s="1"/>
      <c r="Q3722" s="3" t="s">
        <v>12237</v>
      </c>
      <c r="R3722" s="2"/>
      <c r="S3722" s="2">
        <v>350000</v>
      </c>
      <c r="T3722" s="4">
        <v>350000</v>
      </c>
      <c r="U3722" s="4">
        <f t="shared" si="121"/>
        <v>392000.00000000006</v>
      </c>
      <c r="V3722" s="4"/>
      <c r="W3722" s="6">
        <v>2016</v>
      </c>
      <c r="X3722" s="4"/>
    </row>
    <row r="3723" spans="1:24" ht="69.75" customHeight="1" x14ac:dyDescent="0.2">
      <c r="A3723" s="8" t="s">
        <v>3845</v>
      </c>
      <c r="B3723" s="1" t="s">
        <v>12283</v>
      </c>
      <c r="C3723" s="5" t="s">
        <v>4191</v>
      </c>
      <c r="D3723" s="5" t="s">
        <v>4192</v>
      </c>
      <c r="E3723" s="5" t="s">
        <v>4192</v>
      </c>
      <c r="F3723" s="14" t="s">
        <v>3822</v>
      </c>
      <c r="G3723" s="11" t="s">
        <v>77</v>
      </c>
      <c r="H3723" s="12">
        <v>1</v>
      </c>
      <c r="I3723" s="12" t="s">
        <v>78</v>
      </c>
      <c r="J3723" s="13" t="s">
        <v>12294</v>
      </c>
      <c r="K3723" s="1" t="s">
        <v>11670</v>
      </c>
      <c r="L3723" s="1" t="s">
        <v>79</v>
      </c>
      <c r="M3723" s="1"/>
      <c r="N3723" s="1" t="s">
        <v>81</v>
      </c>
      <c r="O3723" s="1" t="s">
        <v>11718</v>
      </c>
      <c r="P3723" s="1"/>
      <c r="Q3723" s="3" t="s">
        <v>12237</v>
      </c>
      <c r="R3723" s="2"/>
      <c r="S3723" s="2">
        <v>3706000</v>
      </c>
      <c r="T3723" s="4">
        <v>3706000</v>
      </c>
      <c r="U3723" s="4">
        <f t="shared" si="121"/>
        <v>4150720.0000000005</v>
      </c>
      <c r="V3723" s="4"/>
      <c r="W3723" s="6">
        <v>2016</v>
      </c>
      <c r="X3723" s="4"/>
    </row>
    <row r="3724" spans="1:24" ht="69.75" customHeight="1" x14ac:dyDescent="0.2">
      <c r="A3724" s="8" t="s">
        <v>4309</v>
      </c>
      <c r="B3724" s="1" t="s">
        <v>12283</v>
      </c>
      <c r="C3724" s="5" t="s">
        <v>4193</v>
      </c>
      <c r="D3724" s="5" t="s">
        <v>4194</v>
      </c>
      <c r="E3724" s="5" t="s">
        <v>4194</v>
      </c>
      <c r="F3724" s="14" t="s">
        <v>3824</v>
      </c>
      <c r="G3724" s="11" t="s">
        <v>77</v>
      </c>
      <c r="H3724" s="12">
        <v>1</v>
      </c>
      <c r="I3724" s="12" t="s">
        <v>78</v>
      </c>
      <c r="J3724" s="13" t="s">
        <v>12294</v>
      </c>
      <c r="K3724" s="1" t="s">
        <v>11670</v>
      </c>
      <c r="L3724" s="1" t="s">
        <v>79</v>
      </c>
      <c r="M3724" s="1"/>
      <c r="N3724" s="1" t="s">
        <v>81</v>
      </c>
      <c r="O3724" s="1" t="s">
        <v>11718</v>
      </c>
      <c r="P3724" s="1"/>
      <c r="Q3724" s="3" t="s">
        <v>12237</v>
      </c>
      <c r="R3724" s="2"/>
      <c r="S3724" s="2">
        <v>4250000</v>
      </c>
      <c r="T3724" s="4">
        <v>4250000</v>
      </c>
      <c r="U3724" s="4">
        <f t="shared" si="121"/>
        <v>4760000</v>
      </c>
      <c r="V3724" s="4"/>
      <c r="W3724" s="6">
        <v>2016</v>
      </c>
      <c r="X3724" s="4"/>
    </row>
    <row r="3725" spans="1:24" ht="69.75" customHeight="1" x14ac:dyDescent="0.2">
      <c r="A3725" s="8" t="s">
        <v>3847</v>
      </c>
      <c r="B3725" s="1" t="s">
        <v>12283</v>
      </c>
      <c r="C3725" s="5" t="s">
        <v>4155</v>
      </c>
      <c r="D3725" s="5" t="s">
        <v>4156</v>
      </c>
      <c r="E3725" s="5" t="s">
        <v>4156</v>
      </c>
      <c r="F3725" s="14" t="s">
        <v>3819</v>
      </c>
      <c r="G3725" s="11" t="s">
        <v>77</v>
      </c>
      <c r="H3725" s="12">
        <v>0.8</v>
      </c>
      <c r="I3725" s="12" t="s">
        <v>78</v>
      </c>
      <c r="J3725" s="13" t="s">
        <v>12294</v>
      </c>
      <c r="K3725" s="1" t="s">
        <v>11666</v>
      </c>
      <c r="L3725" s="1" t="s">
        <v>79</v>
      </c>
      <c r="M3725" s="1"/>
      <c r="N3725" s="1" t="s">
        <v>11667</v>
      </c>
      <c r="O3725" s="1" t="s">
        <v>11718</v>
      </c>
      <c r="P3725" s="1"/>
      <c r="Q3725" s="3" t="s">
        <v>12237</v>
      </c>
      <c r="R3725" s="2"/>
      <c r="S3725" s="2">
        <v>500000</v>
      </c>
      <c r="T3725" s="4">
        <v>500000</v>
      </c>
      <c r="U3725" s="4">
        <f t="shared" si="121"/>
        <v>560000</v>
      </c>
      <c r="V3725" s="4"/>
      <c r="W3725" s="6">
        <v>2016</v>
      </c>
      <c r="X3725" s="4"/>
    </row>
    <row r="3726" spans="1:24" ht="69.75" customHeight="1" x14ac:dyDescent="0.2">
      <c r="A3726" s="8" t="s">
        <v>3848</v>
      </c>
      <c r="B3726" s="1" t="s">
        <v>12283</v>
      </c>
      <c r="C3726" s="5" t="s">
        <v>4129</v>
      </c>
      <c r="D3726" s="5" t="s">
        <v>3601</v>
      </c>
      <c r="E3726" s="5" t="s">
        <v>3601</v>
      </c>
      <c r="F3726" s="14" t="s">
        <v>3827</v>
      </c>
      <c r="G3726" s="11" t="s">
        <v>77</v>
      </c>
      <c r="H3726" s="12">
        <v>1</v>
      </c>
      <c r="I3726" s="12" t="s">
        <v>78</v>
      </c>
      <c r="J3726" s="13" t="s">
        <v>12294</v>
      </c>
      <c r="K3726" s="1" t="s">
        <v>11670</v>
      </c>
      <c r="L3726" s="1" t="s">
        <v>79</v>
      </c>
      <c r="M3726" s="1"/>
      <c r="N3726" s="1" t="s">
        <v>81</v>
      </c>
      <c r="O3726" s="1" t="s">
        <v>11718</v>
      </c>
      <c r="P3726" s="1"/>
      <c r="Q3726" s="3" t="s">
        <v>12237</v>
      </c>
      <c r="R3726" s="2"/>
      <c r="S3726" s="2">
        <v>10246500</v>
      </c>
      <c r="T3726" s="4">
        <v>10246500</v>
      </c>
      <c r="U3726" s="4">
        <f t="shared" si="121"/>
        <v>11476080.000000002</v>
      </c>
      <c r="V3726" s="4"/>
      <c r="W3726" s="6">
        <v>2016</v>
      </c>
      <c r="X3726" s="4"/>
    </row>
    <row r="3727" spans="1:24" ht="69.75" customHeight="1" x14ac:dyDescent="0.2">
      <c r="A3727" s="8" t="s">
        <v>3849</v>
      </c>
      <c r="B3727" s="1" t="s">
        <v>12283</v>
      </c>
      <c r="C3727" s="5" t="s">
        <v>4195</v>
      </c>
      <c r="D3727" s="5" t="s">
        <v>3829</v>
      </c>
      <c r="E3727" s="5" t="s">
        <v>3829</v>
      </c>
      <c r="F3727" s="14"/>
      <c r="G3727" s="11" t="s">
        <v>77</v>
      </c>
      <c r="H3727" s="12">
        <v>1</v>
      </c>
      <c r="I3727" s="12" t="s">
        <v>78</v>
      </c>
      <c r="J3727" s="13" t="s">
        <v>12294</v>
      </c>
      <c r="K3727" s="1" t="s">
        <v>11666</v>
      </c>
      <c r="L3727" s="1" t="s">
        <v>79</v>
      </c>
      <c r="M3727" s="1"/>
      <c r="N3727" s="1" t="s">
        <v>11667</v>
      </c>
      <c r="O3727" s="1" t="s">
        <v>11718</v>
      </c>
      <c r="P3727" s="1"/>
      <c r="Q3727" s="3" t="s">
        <v>12237</v>
      </c>
      <c r="R3727" s="2"/>
      <c r="S3727" s="2">
        <v>500000</v>
      </c>
      <c r="T3727" s="4">
        <v>500000</v>
      </c>
      <c r="U3727" s="4">
        <f t="shared" si="121"/>
        <v>560000</v>
      </c>
      <c r="V3727" s="4"/>
      <c r="W3727" s="6">
        <v>2016</v>
      </c>
      <c r="X3727" s="4"/>
    </row>
    <row r="3728" spans="1:24" ht="69.75" customHeight="1" x14ac:dyDescent="0.2">
      <c r="A3728" s="8" t="s">
        <v>3850</v>
      </c>
      <c r="B3728" s="1" t="s">
        <v>12283</v>
      </c>
      <c r="C3728" s="5" t="s">
        <v>4196</v>
      </c>
      <c r="D3728" s="5" t="s">
        <v>4197</v>
      </c>
      <c r="E3728" s="5" t="s">
        <v>4197</v>
      </c>
      <c r="F3728" s="14" t="s">
        <v>3831</v>
      </c>
      <c r="G3728" s="11" t="s">
        <v>77</v>
      </c>
      <c r="H3728" s="12">
        <v>1</v>
      </c>
      <c r="I3728" s="12" t="s">
        <v>78</v>
      </c>
      <c r="J3728" s="13" t="s">
        <v>12294</v>
      </c>
      <c r="K3728" s="1" t="s">
        <v>11701</v>
      </c>
      <c r="L3728" s="1" t="s">
        <v>79</v>
      </c>
      <c r="M3728" s="1"/>
      <c r="N3728" s="1" t="s">
        <v>81</v>
      </c>
      <c r="O3728" s="1" t="s">
        <v>11718</v>
      </c>
      <c r="P3728" s="1"/>
      <c r="Q3728" s="3" t="s">
        <v>12237</v>
      </c>
      <c r="R3728" s="2"/>
      <c r="S3728" s="2">
        <v>1000000</v>
      </c>
      <c r="T3728" s="4">
        <v>1000000</v>
      </c>
      <c r="U3728" s="4">
        <f t="shared" si="121"/>
        <v>1120000</v>
      </c>
      <c r="V3728" s="4"/>
      <c r="W3728" s="6">
        <v>2016</v>
      </c>
      <c r="X3728" s="4"/>
    </row>
    <row r="3729" spans="1:24" ht="69.75" customHeight="1" x14ac:dyDescent="0.2">
      <c r="A3729" s="8" t="s">
        <v>3852</v>
      </c>
      <c r="B3729" s="1" t="s">
        <v>12283</v>
      </c>
      <c r="C3729" s="5" t="s">
        <v>4193</v>
      </c>
      <c r="D3729" s="5" t="s">
        <v>4194</v>
      </c>
      <c r="E3729" s="5" t="s">
        <v>4194</v>
      </c>
      <c r="F3729" s="14" t="s">
        <v>3833</v>
      </c>
      <c r="G3729" s="11" t="s">
        <v>77</v>
      </c>
      <c r="H3729" s="12">
        <v>1</v>
      </c>
      <c r="I3729" s="12" t="s">
        <v>78</v>
      </c>
      <c r="J3729" s="13" t="s">
        <v>12294</v>
      </c>
      <c r="K3729" s="1" t="s">
        <v>11701</v>
      </c>
      <c r="L3729" s="1" t="s">
        <v>79</v>
      </c>
      <c r="M3729" s="1"/>
      <c r="N3729" s="1" t="s">
        <v>81</v>
      </c>
      <c r="O3729" s="1" t="s">
        <v>11718</v>
      </c>
      <c r="P3729" s="1"/>
      <c r="Q3729" s="3" t="s">
        <v>12237</v>
      </c>
      <c r="R3729" s="2"/>
      <c r="S3729" s="2">
        <v>5000000</v>
      </c>
      <c r="T3729" s="4">
        <v>5000000</v>
      </c>
      <c r="U3729" s="4">
        <f t="shared" ref="U3729:U3770" si="122">T3729*1.12</f>
        <v>5600000.0000000009</v>
      </c>
      <c r="V3729" s="4"/>
      <c r="W3729" s="6">
        <v>2016</v>
      </c>
      <c r="X3729" s="4"/>
    </row>
    <row r="3730" spans="1:24" ht="69.75" customHeight="1" x14ac:dyDescent="0.2">
      <c r="A3730" s="8" t="s">
        <v>3853</v>
      </c>
      <c r="B3730" s="1" t="s">
        <v>12283</v>
      </c>
      <c r="C3730" s="5" t="s">
        <v>3961</v>
      </c>
      <c r="D3730" s="5" t="s">
        <v>3962</v>
      </c>
      <c r="E3730" s="5" t="s">
        <v>3962</v>
      </c>
      <c r="F3730" s="14" t="s">
        <v>3836</v>
      </c>
      <c r="G3730" s="11" t="s">
        <v>77</v>
      </c>
      <c r="H3730" s="12">
        <v>1</v>
      </c>
      <c r="I3730" s="12" t="s">
        <v>78</v>
      </c>
      <c r="J3730" s="13" t="s">
        <v>12294</v>
      </c>
      <c r="K3730" s="1" t="s">
        <v>11701</v>
      </c>
      <c r="L3730" s="1" t="s">
        <v>79</v>
      </c>
      <c r="M3730" s="1"/>
      <c r="N3730" s="1" t="s">
        <v>81</v>
      </c>
      <c r="O3730" s="1" t="s">
        <v>11718</v>
      </c>
      <c r="P3730" s="1"/>
      <c r="Q3730" s="3" t="s">
        <v>12237</v>
      </c>
      <c r="R3730" s="2"/>
      <c r="S3730" s="2">
        <v>1785000</v>
      </c>
      <c r="T3730" s="4">
        <v>1785000</v>
      </c>
      <c r="U3730" s="4">
        <f t="shared" si="122"/>
        <v>1999200.0000000002</v>
      </c>
      <c r="V3730" s="4"/>
      <c r="W3730" s="6">
        <v>2016</v>
      </c>
      <c r="X3730" s="4"/>
    </row>
    <row r="3731" spans="1:24" ht="69.75" customHeight="1" x14ac:dyDescent="0.2">
      <c r="A3731" s="8" t="s">
        <v>3854</v>
      </c>
      <c r="B3731" s="1" t="s">
        <v>12283</v>
      </c>
      <c r="C3731" s="5" t="s">
        <v>4028</v>
      </c>
      <c r="D3731" s="5" t="s">
        <v>4029</v>
      </c>
      <c r="E3731" s="5" t="s">
        <v>4029</v>
      </c>
      <c r="F3731" s="14" t="s">
        <v>3666</v>
      </c>
      <c r="G3731" s="11" t="s">
        <v>77</v>
      </c>
      <c r="H3731" s="12">
        <v>0.8</v>
      </c>
      <c r="I3731" s="12" t="s">
        <v>78</v>
      </c>
      <c r="J3731" s="13" t="s">
        <v>12294</v>
      </c>
      <c r="K3731" s="1" t="s">
        <v>11666</v>
      </c>
      <c r="L3731" s="1" t="s">
        <v>79</v>
      </c>
      <c r="M3731" s="1"/>
      <c r="N3731" s="1" t="s">
        <v>11667</v>
      </c>
      <c r="O3731" s="1" t="s">
        <v>11718</v>
      </c>
      <c r="P3731" s="1"/>
      <c r="Q3731" s="3" t="s">
        <v>12237</v>
      </c>
      <c r="R3731" s="2"/>
      <c r="S3731" s="2">
        <v>1009010</v>
      </c>
      <c r="T3731" s="4">
        <v>1009010</v>
      </c>
      <c r="U3731" s="4">
        <f t="shared" si="122"/>
        <v>1130091.2000000002</v>
      </c>
      <c r="V3731" s="4"/>
      <c r="W3731" s="6">
        <v>2016</v>
      </c>
      <c r="X3731" s="4"/>
    </row>
    <row r="3732" spans="1:24" ht="69.75" customHeight="1" x14ac:dyDescent="0.2">
      <c r="A3732" s="8" t="s">
        <v>3855</v>
      </c>
      <c r="B3732" s="1" t="s">
        <v>12283</v>
      </c>
      <c r="C3732" s="5" t="s">
        <v>4198</v>
      </c>
      <c r="D3732" s="5" t="s">
        <v>4199</v>
      </c>
      <c r="E3732" s="5" t="s">
        <v>4199</v>
      </c>
      <c r="F3732" s="14" t="s">
        <v>3843</v>
      </c>
      <c r="G3732" s="11" t="s">
        <v>12279</v>
      </c>
      <c r="H3732" s="12">
        <v>0.8</v>
      </c>
      <c r="I3732" s="12" t="s">
        <v>78</v>
      </c>
      <c r="J3732" s="13" t="s">
        <v>12294</v>
      </c>
      <c r="K3732" s="1" t="s">
        <v>11666</v>
      </c>
      <c r="L3732" s="1" t="s">
        <v>79</v>
      </c>
      <c r="M3732" s="1"/>
      <c r="N3732" s="1" t="s">
        <v>11666</v>
      </c>
      <c r="O3732" s="1" t="s">
        <v>11718</v>
      </c>
      <c r="P3732" s="1"/>
      <c r="Q3732" s="3" t="s">
        <v>12237</v>
      </c>
      <c r="R3732" s="2"/>
      <c r="S3732" s="2">
        <v>19260000</v>
      </c>
      <c r="T3732" s="4">
        <v>19260000</v>
      </c>
      <c r="U3732" s="4">
        <f t="shared" si="122"/>
        <v>21571200.000000004</v>
      </c>
      <c r="V3732" s="4"/>
      <c r="W3732" s="6">
        <v>2016</v>
      </c>
      <c r="X3732" s="4"/>
    </row>
    <row r="3733" spans="1:24" ht="69.75" customHeight="1" x14ac:dyDescent="0.2">
      <c r="A3733" s="8" t="s">
        <v>3856</v>
      </c>
      <c r="B3733" s="1" t="s">
        <v>12283</v>
      </c>
      <c r="C3733" s="5" t="s">
        <v>4200</v>
      </c>
      <c r="D3733" s="5" t="s">
        <v>3879</v>
      </c>
      <c r="E3733" s="5" t="s">
        <v>3879</v>
      </c>
      <c r="F3733" s="14" t="s">
        <v>3880</v>
      </c>
      <c r="G3733" s="11" t="s">
        <v>77</v>
      </c>
      <c r="H3733" s="12">
        <v>0.8</v>
      </c>
      <c r="I3733" s="12" t="s">
        <v>78</v>
      </c>
      <c r="J3733" s="13" t="s">
        <v>12294</v>
      </c>
      <c r="K3733" s="1" t="s">
        <v>11666</v>
      </c>
      <c r="L3733" s="1" t="s">
        <v>79</v>
      </c>
      <c r="M3733" s="1"/>
      <c r="N3733" s="1" t="s">
        <v>99</v>
      </c>
      <c r="O3733" s="1" t="s">
        <v>11718</v>
      </c>
      <c r="P3733" s="1"/>
      <c r="Q3733" s="3" t="s">
        <v>12237</v>
      </c>
      <c r="R3733" s="2"/>
      <c r="S3733" s="2">
        <v>3305000</v>
      </c>
      <c r="T3733" s="4">
        <v>3305000</v>
      </c>
      <c r="U3733" s="4">
        <f t="shared" si="122"/>
        <v>3701600.0000000005</v>
      </c>
      <c r="V3733" s="4"/>
      <c r="W3733" s="6">
        <v>2016</v>
      </c>
      <c r="X3733" s="4"/>
    </row>
    <row r="3734" spans="1:24" ht="69.75" customHeight="1" x14ac:dyDescent="0.2">
      <c r="A3734" s="8" t="s">
        <v>3857</v>
      </c>
      <c r="B3734" s="1" t="s">
        <v>12283</v>
      </c>
      <c r="C3734" s="5" t="s">
        <v>4200</v>
      </c>
      <c r="D3734" s="5" t="s">
        <v>3879</v>
      </c>
      <c r="E3734" s="5" t="s">
        <v>3879</v>
      </c>
      <c r="F3734" s="14" t="s">
        <v>4201</v>
      </c>
      <c r="G3734" s="11" t="s">
        <v>77</v>
      </c>
      <c r="H3734" s="12">
        <v>0.5</v>
      </c>
      <c r="I3734" s="12" t="s">
        <v>78</v>
      </c>
      <c r="J3734" s="13" t="s">
        <v>12294</v>
      </c>
      <c r="K3734" s="1" t="s">
        <v>11666</v>
      </c>
      <c r="L3734" s="1" t="s">
        <v>79</v>
      </c>
      <c r="M3734" s="1"/>
      <c r="N3734" s="1" t="s">
        <v>11666</v>
      </c>
      <c r="O3734" s="1" t="s">
        <v>11718</v>
      </c>
      <c r="P3734" s="1"/>
      <c r="Q3734" s="3" t="s">
        <v>12237</v>
      </c>
      <c r="R3734" s="2"/>
      <c r="S3734" s="2">
        <v>481500</v>
      </c>
      <c r="T3734" s="4">
        <v>481500</v>
      </c>
      <c r="U3734" s="4">
        <f t="shared" si="122"/>
        <v>539280</v>
      </c>
      <c r="V3734" s="4"/>
      <c r="W3734" s="6">
        <v>2016</v>
      </c>
      <c r="X3734" s="4"/>
    </row>
    <row r="3735" spans="1:24" ht="69.75" customHeight="1" x14ac:dyDescent="0.2">
      <c r="A3735" s="8" t="s">
        <v>3858</v>
      </c>
      <c r="B3735" s="1" t="s">
        <v>12283</v>
      </c>
      <c r="C3735" s="5" t="s">
        <v>3943</v>
      </c>
      <c r="D3735" s="5" t="s">
        <v>3944</v>
      </c>
      <c r="E3735" s="5" t="s">
        <v>3945</v>
      </c>
      <c r="F3735" s="14" t="s">
        <v>4648</v>
      </c>
      <c r="G3735" s="11" t="s">
        <v>77</v>
      </c>
      <c r="H3735" s="12">
        <v>1</v>
      </c>
      <c r="I3735" s="12" t="s">
        <v>78</v>
      </c>
      <c r="J3735" s="13" t="s">
        <v>12294</v>
      </c>
      <c r="K3735" s="1" t="s">
        <v>11701</v>
      </c>
      <c r="L3735" s="1" t="s">
        <v>79</v>
      </c>
      <c r="M3735" s="1"/>
      <c r="N3735" s="1" t="s">
        <v>81</v>
      </c>
      <c r="O3735" s="1" t="s">
        <v>11718</v>
      </c>
      <c r="P3735" s="1"/>
      <c r="Q3735" s="3" t="s">
        <v>12237</v>
      </c>
      <c r="R3735" s="2"/>
      <c r="S3735" s="2">
        <v>214286</v>
      </c>
      <c r="T3735" s="4">
        <v>214286</v>
      </c>
      <c r="U3735" s="4">
        <f t="shared" si="122"/>
        <v>240000.32000000004</v>
      </c>
      <c r="V3735" s="4"/>
      <c r="W3735" s="6">
        <v>2016</v>
      </c>
      <c r="X3735" s="4"/>
    </row>
    <row r="3736" spans="1:24" ht="69.75" customHeight="1" x14ac:dyDescent="0.2">
      <c r="A3736" s="8" t="s">
        <v>3859</v>
      </c>
      <c r="B3736" s="1" t="s">
        <v>12283</v>
      </c>
      <c r="C3736" s="5" t="s">
        <v>4202</v>
      </c>
      <c r="D3736" s="5" t="s">
        <v>3870</v>
      </c>
      <c r="E3736" s="5" t="s">
        <v>3871</v>
      </c>
      <c r="F3736" s="14" t="s">
        <v>3870</v>
      </c>
      <c r="G3736" s="11" t="s">
        <v>77</v>
      </c>
      <c r="H3736" s="12">
        <v>0.8</v>
      </c>
      <c r="I3736" s="12" t="s">
        <v>78</v>
      </c>
      <c r="J3736" s="13" t="s">
        <v>12294</v>
      </c>
      <c r="K3736" s="1" t="s">
        <v>11666</v>
      </c>
      <c r="L3736" s="1" t="s">
        <v>79</v>
      </c>
      <c r="M3736" s="1"/>
      <c r="N3736" s="1" t="s">
        <v>11719</v>
      </c>
      <c r="O3736" s="1" t="s">
        <v>11718</v>
      </c>
      <c r="P3736" s="1"/>
      <c r="Q3736" s="3" t="s">
        <v>12237</v>
      </c>
      <c r="R3736" s="2"/>
      <c r="S3736" s="2">
        <v>1000000</v>
      </c>
      <c r="T3736" s="4">
        <v>1000000</v>
      </c>
      <c r="U3736" s="4">
        <f t="shared" si="122"/>
        <v>1120000</v>
      </c>
      <c r="V3736" s="4"/>
      <c r="W3736" s="6">
        <v>2016</v>
      </c>
      <c r="X3736" s="4"/>
    </row>
    <row r="3737" spans="1:24" ht="69.75" customHeight="1" x14ac:dyDescent="0.2">
      <c r="A3737" s="8" t="s">
        <v>3860</v>
      </c>
      <c r="B3737" s="1" t="s">
        <v>12283</v>
      </c>
      <c r="C3737" s="5" t="s">
        <v>4203</v>
      </c>
      <c r="D3737" s="5" t="s">
        <v>4204</v>
      </c>
      <c r="E3737" s="5" t="s">
        <v>4204</v>
      </c>
      <c r="F3737" s="14" t="s">
        <v>4205</v>
      </c>
      <c r="G3737" s="11" t="s">
        <v>77</v>
      </c>
      <c r="H3737" s="12">
        <v>0.5</v>
      </c>
      <c r="I3737" s="12" t="s">
        <v>78</v>
      </c>
      <c r="J3737" s="13" t="s">
        <v>12294</v>
      </c>
      <c r="K3737" s="1" t="s">
        <v>11701</v>
      </c>
      <c r="L3737" s="1" t="s">
        <v>79</v>
      </c>
      <c r="M3737" s="1"/>
      <c r="N3737" s="1" t="s">
        <v>81</v>
      </c>
      <c r="O3737" s="1" t="s">
        <v>11718</v>
      </c>
      <c r="P3737" s="1"/>
      <c r="Q3737" s="3" t="s">
        <v>12237</v>
      </c>
      <c r="R3737" s="2"/>
      <c r="S3737" s="2">
        <v>227636</v>
      </c>
      <c r="T3737" s="4">
        <v>227636</v>
      </c>
      <c r="U3737" s="4">
        <f t="shared" si="122"/>
        <v>254952.32000000004</v>
      </c>
      <c r="V3737" s="4"/>
      <c r="W3737" s="6">
        <v>2016</v>
      </c>
      <c r="X3737" s="4"/>
    </row>
    <row r="3738" spans="1:24" ht="69.75" customHeight="1" x14ac:dyDescent="0.2">
      <c r="A3738" s="8" t="s">
        <v>3861</v>
      </c>
      <c r="B3738" s="1" t="s">
        <v>12283</v>
      </c>
      <c r="C3738" s="5" t="s">
        <v>4206</v>
      </c>
      <c r="D3738" s="5" t="s">
        <v>3846</v>
      </c>
      <c r="E3738" s="5" t="s">
        <v>3846</v>
      </c>
      <c r="F3738" s="14" t="s">
        <v>4207</v>
      </c>
      <c r="G3738" s="11" t="s">
        <v>77</v>
      </c>
      <c r="H3738" s="12">
        <v>0</v>
      </c>
      <c r="I3738" s="12" t="s">
        <v>78</v>
      </c>
      <c r="J3738" s="13" t="s">
        <v>12294</v>
      </c>
      <c r="K3738" s="1" t="s">
        <v>11701</v>
      </c>
      <c r="L3738" s="1" t="s">
        <v>79</v>
      </c>
      <c r="M3738" s="1"/>
      <c r="N3738" s="1" t="s">
        <v>81</v>
      </c>
      <c r="O3738" s="1" t="s">
        <v>11718</v>
      </c>
      <c r="P3738" s="1"/>
      <c r="Q3738" s="3" t="s">
        <v>12237</v>
      </c>
      <c r="R3738" s="2"/>
      <c r="S3738" s="2">
        <v>217045</v>
      </c>
      <c r="T3738" s="4">
        <v>217045</v>
      </c>
      <c r="U3738" s="4">
        <f t="shared" si="122"/>
        <v>243090.40000000002</v>
      </c>
      <c r="V3738" s="4"/>
      <c r="W3738" s="6">
        <v>2016</v>
      </c>
      <c r="X3738" s="4"/>
    </row>
    <row r="3739" spans="1:24" ht="69.75" customHeight="1" x14ac:dyDescent="0.2">
      <c r="A3739" s="8" t="s">
        <v>3862</v>
      </c>
      <c r="B3739" s="1" t="s">
        <v>12283</v>
      </c>
      <c r="C3739" s="5" t="s">
        <v>4206</v>
      </c>
      <c r="D3739" s="5" t="s">
        <v>3846</v>
      </c>
      <c r="E3739" s="5" t="s">
        <v>3846</v>
      </c>
      <c r="F3739" s="14" t="s">
        <v>4647</v>
      </c>
      <c r="G3739" s="11" t="s">
        <v>77</v>
      </c>
      <c r="H3739" s="12">
        <v>0</v>
      </c>
      <c r="I3739" s="12" t="s">
        <v>78</v>
      </c>
      <c r="J3739" s="13" t="s">
        <v>12294</v>
      </c>
      <c r="K3739" s="1" t="s">
        <v>11701</v>
      </c>
      <c r="L3739" s="1" t="s">
        <v>79</v>
      </c>
      <c r="M3739" s="1"/>
      <c r="N3739" s="1" t="s">
        <v>81</v>
      </c>
      <c r="O3739" s="1" t="s">
        <v>11718</v>
      </c>
      <c r="P3739" s="1"/>
      <c r="Q3739" s="3" t="s">
        <v>12237</v>
      </c>
      <c r="R3739" s="2"/>
      <c r="S3739" s="2">
        <v>29624</v>
      </c>
      <c r="T3739" s="4">
        <v>29624</v>
      </c>
      <c r="U3739" s="4">
        <f t="shared" si="122"/>
        <v>33178.880000000005</v>
      </c>
      <c r="V3739" s="4"/>
      <c r="W3739" s="6">
        <v>2016</v>
      </c>
      <c r="X3739" s="4"/>
    </row>
    <row r="3740" spans="1:24" ht="69.75" customHeight="1" x14ac:dyDescent="0.2">
      <c r="A3740" s="8" t="s">
        <v>3864</v>
      </c>
      <c r="B3740" s="1" t="s">
        <v>12283</v>
      </c>
      <c r="C3740" s="5" t="s">
        <v>4208</v>
      </c>
      <c r="D3740" s="5" t="s">
        <v>4209</v>
      </c>
      <c r="E3740" s="5" t="s">
        <v>4209</v>
      </c>
      <c r="F3740" s="14" t="s">
        <v>4210</v>
      </c>
      <c r="G3740" s="11" t="s">
        <v>77</v>
      </c>
      <c r="H3740" s="12">
        <v>0</v>
      </c>
      <c r="I3740" s="12" t="s">
        <v>78</v>
      </c>
      <c r="J3740" s="13" t="s">
        <v>12294</v>
      </c>
      <c r="K3740" s="1" t="s">
        <v>11701</v>
      </c>
      <c r="L3740" s="1" t="s">
        <v>79</v>
      </c>
      <c r="M3740" s="1"/>
      <c r="N3740" s="1" t="s">
        <v>81</v>
      </c>
      <c r="O3740" s="1" t="s">
        <v>11718</v>
      </c>
      <c r="P3740" s="1"/>
      <c r="Q3740" s="3" t="s">
        <v>12237</v>
      </c>
      <c r="R3740" s="2"/>
      <c r="S3740" s="2">
        <v>109657</v>
      </c>
      <c r="T3740" s="4">
        <v>109657</v>
      </c>
      <c r="U3740" s="4">
        <f t="shared" si="122"/>
        <v>122815.84000000001</v>
      </c>
      <c r="V3740" s="4"/>
      <c r="W3740" s="6">
        <v>2016</v>
      </c>
      <c r="X3740" s="4"/>
    </row>
    <row r="3741" spans="1:24" ht="69.75" customHeight="1" x14ac:dyDescent="0.2">
      <c r="A3741" s="8" t="s">
        <v>3866</v>
      </c>
      <c r="B3741" s="1" t="s">
        <v>12283</v>
      </c>
      <c r="C3741" s="5" t="s">
        <v>4211</v>
      </c>
      <c r="D3741" s="5" t="s">
        <v>4212</v>
      </c>
      <c r="E3741" s="5" t="s">
        <v>4212</v>
      </c>
      <c r="F3741" s="14" t="s">
        <v>4213</v>
      </c>
      <c r="G3741" s="11" t="s">
        <v>77</v>
      </c>
      <c r="H3741" s="12">
        <v>0.2</v>
      </c>
      <c r="I3741" s="12" t="s">
        <v>78</v>
      </c>
      <c r="J3741" s="13" t="s">
        <v>12294</v>
      </c>
      <c r="K3741" s="1" t="s">
        <v>11701</v>
      </c>
      <c r="L3741" s="1" t="s">
        <v>79</v>
      </c>
      <c r="M3741" s="1"/>
      <c r="N3741" s="1" t="s">
        <v>81</v>
      </c>
      <c r="O3741" s="1" t="s">
        <v>11718</v>
      </c>
      <c r="P3741" s="1"/>
      <c r="Q3741" s="3" t="s">
        <v>12237</v>
      </c>
      <c r="R3741" s="2"/>
      <c r="S3741" s="2">
        <v>30046</v>
      </c>
      <c r="T3741" s="4">
        <v>30046</v>
      </c>
      <c r="U3741" s="4">
        <f t="shared" si="122"/>
        <v>33651.520000000004</v>
      </c>
      <c r="V3741" s="4"/>
      <c r="W3741" s="6">
        <v>2016</v>
      </c>
      <c r="X3741" s="4"/>
    </row>
    <row r="3742" spans="1:24" ht="69.75" customHeight="1" x14ac:dyDescent="0.2">
      <c r="A3742" s="8" t="s">
        <v>3867</v>
      </c>
      <c r="B3742" s="1" t="s">
        <v>12283</v>
      </c>
      <c r="C3742" s="5" t="s">
        <v>4214</v>
      </c>
      <c r="D3742" s="5" t="s">
        <v>4215</v>
      </c>
      <c r="E3742" s="5" t="s">
        <v>4215</v>
      </c>
      <c r="F3742" s="14" t="s">
        <v>3851</v>
      </c>
      <c r="G3742" s="11" t="s">
        <v>77</v>
      </c>
      <c r="H3742" s="12">
        <v>0.8</v>
      </c>
      <c r="I3742" s="12" t="s">
        <v>78</v>
      </c>
      <c r="J3742" s="13" t="s">
        <v>12294</v>
      </c>
      <c r="K3742" s="1" t="s">
        <v>11701</v>
      </c>
      <c r="L3742" s="1" t="s">
        <v>79</v>
      </c>
      <c r="M3742" s="1"/>
      <c r="N3742" s="1" t="s">
        <v>81</v>
      </c>
      <c r="O3742" s="1" t="s">
        <v>11718</v>
      </c>
      <c r="P3742" s="1"/>
      <c r="Q3742" s="3" t="s">
        <v>12237</v>
      </c>
      <c r="R3742" s="2"/>
      <c r="S3742" s="2">
        <v>274200000</v>
      </c>
      <c r="T3742" s="4">
        <v>274200000</v>
      </c>
      <c r="U3742" s="4">
        <f t="shared" si="122"/>
        <v>307104000</v>
      </c>
      <c r="V3742" s="4"/>
      <c r="W3742" s="6">
        <v>2016</v>
      </c>
      <c r="X3742" s="4"/>
    </row>
    <row r="3743" spans="1:24" ht="69.75" customHeight="1" x14ac:dyDescent="0.2">
      <c r="A3743" s="8" t="s">
        <v>3868</v>
      </c>
      <c r="B3743" s="1" t="s">
        <v>12283</v>
      </c>
      <c r="C3743" s="5" t="s">
        <v>4218</v>
      </c>
      <c r="D3743" s="5" t="s">
        <v>4219</v>
      </c>
      <c r="E3743" s="5" t="s">
        <v>4219</v>
      </c>
      <c r="F3743" s="14" t="s">
        <v>4220</v>
      </c>
      <c r="G3743" s="11" t="s">
        <v>12279</v>
      </c>
      <c r="H3743" s="12">
        <v>0.8</v>
      </c>
      <c r="I3743" s="12" t="s">
        <v>78</v>
      </c>
      <c r="J3743" s="13" t="s">
        <v>12294</v>
      </c>
      <c r="K3743" s="1" t="s">
        <v>11701</v>
      </c>
      <c r="L3743" s="1" t="s">
        <v>79</v>
      </c>
      <c r="M3743" s="1"/>
      <c r="N3743" s="1" t="s">
        <v>81</v>
      </c>
      <c r="O3743" s="1" t="s">
        <v>11718</v>
      </c>
      <c r="P3743" s="1"/>
      <c r="Q3743" s="3" t="s">
        <v>12237</v>
      </c>
      <c r="R3743" s="2"/>
      <c r="S3743" s="2">
        <v>103943000</v>
      </c>
      <c r="T3743" s="4">
        <v>103943000</v>
      </c>
      <c r="U3743" s="4">
        <f t="shared" si="122"/>
        <v>116416160.00000001</v>
      </c>
      <c r="V3743" s="4"/>
      <c r="W3743" s="6">
        <v>2016</v>
      </c>
      <c r="X3743" s="4"/>
    </row>
    <row r="3744" spans="1:24" ht="69.75" customHeight="1" x14ac:dyDescent="0.2">
      <c r="A3744" s="8" t="s">
        <v>3869</v>
      </c>
      <c r="B3744" s="1" t="s">
        <v>12283</v>
      </c>
      <c r="C3744" s="5" t="s">
        <v>4039</v>
      </c>
      <c r="D3744" s="5" t="s">
        <v>3669</v>
      </c>
      <c r="E3744" s="5" t="s">
        <v>3669</v>
      </c>
      <c r="F3744" s="14"/>
      <c r="G3744" s="11" t="s">
        <v>77</v>
      </c>
      <c r="H3744" s="12">
        <v>0.8</v>
      </c>
      <c r="I3744" s="12" t="s">
        <v>78</v>
      </c>
      <c r="J3744" s="13" t="s">
        <v>12294</v>
      </c>
      <c r="K3744" s="1" t="s">
        <v>11701</v>
      </c>
      <c r="L3744" s="1" t="s">
        <v>79</v>
      </c>
      <c r="M3744" s="1"/>
      <c r="N3744" s="1" t="s">
        <v>81</v>
      </c>
      <c r="O3744" s="1" t="s">
        <v>11718</v>
      </c>
      <c r="P3744" s="1"/>
      <c r="Q3744" s="3" t="s">
        <v>12237</v>
      </c>
      <c r="R3744" s="2"/>
      <c r="S3744" s="2">
        <v>162991970</v>
      </c>
      <c r="T3744" s="4">
        <v>162991970</v>
      </c>
      <c r="U3744" s="4">
        <f t="shared" si="122"/>
        <v>182551006.40000001</v>
      </c>
      <c r="V3744" s="4"/>
      <c r="W3744" s="6">
        <v>2016</v>
      </c>
      <c r="X3744" s="4"/>
    </row>
    <row r="3745" spans="1:24" ht="69.75" customHeight="1" x14ac:dyDescent="0.2">
      <c r="A3745" s="8" t="s">
        <v>3872</v>
      </c>
      <c r="B3745" s="1" t="s">
        <v>12283</v>
      </c>
      <c r="C3745" s="5" t="s">
        <v>4221</v>
      </c>
      <c r="D3745" s="5" t="s">
        <v>3863</v>
      </c>
      <c r="E3745" s="5" t="s">
        <v>4222</v>
      </c>
      <c r="F3745" s="14"/>
      <c r="G3745" s="11" t="s">
        <v>77</v>
      </c>
      <c r="H3745" s="12">
        <v>0.1</v>
      </c>
      <c r="I3745" s="12" t="s">
        <v>78</v>
      </c>
      <c r="J3745" s="13" t="s">
        <v>12294</v>
      </c>
      <c r="K3745" s="1" t="s">
        <v>11701</v>
      </c>
      <c r="L3745" s="1" t="s">
        <v>79</v>
      </c>
      <c r="M3745" s="1"/>
      <c r="N3745" s="1" t="s">
        <v>81</v>
      </c>
      <c r="O3745" s="1" t="s">
        <v>11718</v>
      </c>
      <c r="P3745" s="1"/>
      <c r="Q3745" s="3" t="s">
        <v>12237</v>
      </c>
      <c r="R3745" s="2"/>
      <c r="S3745" s="2">
        <v>2000000</v>
      </c>
      <c r="T3745" s="4">
        <v>2000000</v>
      </c>
      <c r="U3745" s="4">
        <f t="shared" si="122"/>
        <v>2240000</v>
      </c>
      <c r="V3745" s="4"/>
      <c r="W3745" s="6">
        <v>2016</v>
      </c>
      <c r="X3745" s="4"/>
    </row>
    <row r="3746" spans="1:24" ht="69.75" customHeight="1" x14ac:dyDescent="0.2">
      <c r="A3746" s="8" t="s">
        <v>3873</v>
      </c>
      <c r="B3746" s="1" t="s">
        <v>12283</v>
      </c>
      <c r="C3746" s="5" t="s">
        <v>4223</v>
      </c>
      <c r="D3746" s="5" t="s">
        <v>4224</v>
      </c>
      <c r="E3746" s="5" t="s">
        <v>4224</v>
      </c>
      <c r="F3746" s="14" t="s">
        <v>4225</v>
      </c>
      <c r="G3746" s="11" t="s">
        <v>77</v>
      </c>
      <c r="H3746" s="12">
        <v>0.5</v>
      </c>
      <c r="I3746" s="12" t="s">
        <v>78</v>
      </c>
      <c r="J3746" s="13" t="s">
        <v>12294</v>
      </c>
      <c r="K3746" s="1" t="s">
        <v>11670</v>
      </c>
      <c r="L3746" s="1" t="s">
        <v>79</v>
      </c>
      <c r="M3746" s="1"/>
      <c r="N3746" s="1" t="s">
        <v>81</v>
      </c>
      <c r="O3746" s="1" t="s">
        <v>11718</v>
      </c>
      <c r="P3746" s="1"/>
      <c r="Q3746" s="3" t="s">
        <v>12237</v>
      </c>
      <c r="R3746" s="2"/>
      <c r="S3746" s="2">
        <v>10000</v>
      </c>
      <c r="T3746" s="4">
        <v>10000</v>
      </c>
      <c r="U3746" s="4">
        <f t="shared" si="122"/>
        <v>11200.000000000002</v>
      </c>
      <c r="V3746" s="4"/>
      <c r="W3746" s="6">
        <v>2016</v>
      </c>
      <c r="X3746" s="4"/>
    </row>
    <row r="3747" spans="1:24" ht="69.75" customHeight="1" x14ac:dyDescent="0.2">
      <c r="A3747" s="8" t="s">
        <v>3874</v>
      </c>
      <c r="B3747" s="1" t="s">
        <v>12283</v>
      </c>
      <c r="C3747" s="5" t="s">
        <v>4226</v>
      </c>
      <c r="D3747" s="5" t="s">
        <v>4227</v>
      </c>
      <c r="E3747" s="5" t="s">
        <v>4227</v>
      </c>
      <c r="F3747" s="14" t="s">
        <v>3877</v>
      </c>
      <c r="G3747" s="11" t="s">
        <v>77</v>
      </c>
      <c r="H3747" s="12">
        <v>0.5</v>
      </c>
      <c r="I3747" s="12" t="s">
        <v>78</v>
      </c>
      <c r="J3747" s="13" t="s">
        <v>12294</v>
      </c>
      <c r="K3747" s="1" t="s">
        <v>11670</v>
      </c>
      <c r="L3747" s="1" t="s">
        <v>79</v>
      </c>
      <c r="M3747" s="1"/>
      <c r="N3747" s="1" t="s">
        <v>81</v>
      </c>
      <c r="O3747" s="1" t="s">
        <v>11718</v>
      </c>
      <c r="P3747" s="1"/>
      <c r="Q3747" s="3" t="s">
        <v>12237</v>
      </c>
      <c r="R3747" s="2"/>
      <c r="S3747" s="2">
        <v>600000</v>
      </c>
      <c r="T3747" s="4">
        <v>600000</v>
      </c>
      <c r="U3747" s="4">
        <f t="shared" si="122"/>
        <v>672000.00000000012</v>
      </c>
      <c r="V3747" s="4"/>
      <c r="W3747" s="6">
        <v>2016</v>
      </c>
      <c r="X3747" s="4"/>
    </row>
    <row r="3748" spans="1:24" ht="69.75" customHeight="1" x14ac:dyDescent="0.2">
      <c r="A3748" s="8" t="s">
        <v>3875</v>
      </c>
      <c r="B3748" s="1" t="s">
        <v>12283</v>
      </c>
      <c r="C3748" s="5" t="s">
        <v>4228</v>
      </c>
      <c r="D3748" s="5" t="s">
        <v>4229</v>
      </c>
      <c r="E3748" s="5" t="s">
        <v>4229</v>
      </c>
      <c r="F3748" s="14" t="s">
        <v>12235</v>
      </c>
      <c r="G3748" s="11" t="s">
        <v>77</v>
      </c>
      <c r="H3748" s="12">
        <v>0.5</v>
      </c>
      <c r="I3748" s="12" t="s">
        <v>78</v>
      </c>
      <c r="J3748" s="13" t="s">
        <v>12294</v>
      </c>
      <c r="K3748" s="1" t="s">
        <v>11670</v>
      </c>
      <c r="L3748" s="1" t="s">
        <v>79</v>
      </c>
      <c r="M3748" s="1"/>
      <c r="N3748" s="1" t="s">
        <v>81</v>
      </c>
      <c r="O3748" s="1" t="s">
        <v>11718</v>
      </c>
      <c r="P3748" s="1"/>
      <c r="Q3748" s="3" t="s">
        <v>12237</v>
      </c>
      <c r="R3748" s="2"/>
      <c r="S3748" s="2">
        <v>1800000</v>
      </c>
      <c r="T3748" s="4">
        <v>1800000</v>
      </c>
      <c r="U3748" s="4">
        <f t="shared" si="122"/>
        <v>2016000.0000000002</v>
      </c>
      <c r="V3748" s="4"/>
      <c r="W3748" s="6">
        <v>2016</v>
      </c>
      <c r="X3748" s="4"/>
    </row>
    <row r="3749" spans="1:24" ht="69.75" customHeight="1" x14ac:dyDescent="0.2">
      <c r="A3749" s="8" t="s">
        <v>3876</v>
      </c>
      <c r="B3749" s="1" t="s">
        <v>12283</v>
      </c>
      <c r="C3749" s="5" t="s">
        <v>4230</v>
      </c>
      <c r="D3749" s="5" t="s">
        <v>4231</v>
      </c>
      <c r="E3749" s="5" t="s">
        <v>11763</v>
      </c>
      <c r="F3749" s="14" t="s">
        <v>4232</v>
      </c>
      <c r="G3749" s="11" t="s">
        <v>77</v>
      </c>
      <c r="H3749" s="12">
        <v>0.5</v>
      </c>
      <c r="I3749" s="12" t="s">
        <v>78</v>
      </c>
      <c r="J3749" s="13" t="s">
        <v>12294</v>
      </c>
      <c r="K3749" s="1" t="s">
        <v>11670</v>
      </c>
      <c r="L3749" s="1" t="s">
        <v>79</v>
      </c>
      <c r="M3749" s="1"/>
      <c r="N3749" s="1" t="s">
        <v>81</v>
      </c>
      <c r="O3749" s="1" t="s">
        <v>11718</v>
      </c>
      <c r="P3749" s="1"/>
      <c r="Q3749" s="3" t="s">
        <v>12237</v>
      </c>
      <c r="R3749" s="2"/>
      <c r="S3749" s="2">
        <v>90000</v>
      </c>
      <c r="T3749" s="4">
        <v>90000</v>
      </c>
      <c r="U3749" s="4">
        <f t="shared" si="122"/>
        <v>100800.00000000001</v>
      </c>
      <c r="V3749" s="4"/>
      <c r="W3749" s="6">
        <v>2016</v>
      </c>
      <c r="X3749" s="4"/>
    </row>
    <row r="3750" spans="1:24" ht="69.75" customHeight="1" x14ac:dyDescent="0.2">
      <c r="A3750" s="8" t="s">
        <v>3878</v>
      </c>
      <c r="B3750" s="1" t="s">
        <v>12283</v>
      </c>
      <c r="C3750" s="5" t="s">
        <v>4233</v>
      </c>
      <c r="D3750" s="5" t="s">
        <v>4234</v>
      </c>
      <c r="E3750" s="5" t="s">
        <v>4234</v>
      </c>
      <c r="F3750" s="14" t="s">
        <v>4235</v>
      </c>
      <c r="G3750" s="11" t="s">
        <v>12279</v>
      </c>
      <c r="H3750" s="12">
        <v>0.5</v>
      </c>
      <c r="I3750" s="12" t="s">
        <v>78</v>
      </c>
      <c r="J3750" s="13" t="s">
        <v>12294</v>
      </c>
      <c r="K3750" s="1" t="s">
        <v>11666</v>
      </c>
      <c r="L3750" s="1" t="s">
        <v>79</v>
      </c>
      <c r="M3750" s="1"/>
      <c r="N3750" s="1" t="s">
        <v>11667</v>
      </c>
      <c r="O3750" s="1" t="s">
        <v>11718</v>
      </c>
      <c r="P3750" s="1"/>
      <c r="Q3750" s="3" t="s">
        <v>12237</v>
      </c>
      <c r="R3750" s="2"/>
      <c r="S3750" s="2">
        <v>16011000</v>
      </c>
      <c r="T3750" s="4">
        <v>16011000</v>
      </c>
      <c r="U3750" s="4">
        <f t="shared" si="122"/>
        <v>17932320</v>
      </c>
      <c r="V3750" s="4"/>
      <c r="W3750" s="6">
        <v>2016</v>
      </c>
      <c r="X3750" s="4"/>
    </row>
    <row r="3751" spans="1:24" ht="69.75" customHeight="1" x14ac:dyDescent="0.2">
      <c r="A3751" s="8" t="s">
        <v>3881</v>
      </c>
      <c r="B3751" s="1" t="s">
        <v>12283</v>
      </c>
      <c r="C3751" s="5" t="s">
        <v>4236</v>
      </c>
      <c r="D3751" s="5" t="s">
        <v>4237</v>
      </c>
      <c r="E3751" s="5" t="s">
        <v>4238</v>
      </c>
      <c r="F3751" s="14"/>
      <c r="G3751" s="11" t="s">
        <v>77</v>
      </c>
      <c r="H3751" s="12">
        <v>0.8</v>
      </c>
      <c r="I3751" s="12" t="s">
        <v>78</v>
      </c>
      <c r="J3751" s="13" t="s">
        <v>12294</v>
      </c>
      <c r="K3751" s="1" t="s">
        <v>11670</v>
      </c>
      <c r="L3751" s="1" t="s">
        <v>79</v>
      </c>
      <c r="M3751" s="1"/>
      <c r="N3751" s="1" t="s">
        <v>81</v>
      </c>
      <c r="O3751" s="1" t="s">
        <v>11718</v>
      </c>
      <c r="P3751" s="1"/>
      <c r="Q3751" s="3" t="s">
        <v>12237</v>
      </c>
      <c r="R3751" s="2"/>
      <c r="S3751" s="2">
        <v>60000</v>
      </c>
      <c r="T3751" s="4">
        <v>60000</v>
      </c>
      <c r="U3751" s="4">
        <f t="shared" si="122"/>
        <v>67200</v>
      </c>
      <c r="V3751" s="4"/>
      <c r="W3751" s="6">
        <v>2016</v>
      </c>
      <c r="X3751" s="4"/>
    </row>
    <row r="3752" spans="1:24" ht="69.75" customHeight="1" x14ac:dyDescent="0.2">
      <c r="A3752" s="8" t="s">
        <v>3882</v>
      </c>
      <c r="B3752" s="1" t="s">
        <v>12283</v>
      </c>
      <c r="C3752" s="5" t="s">
        <v>4239</v>
      </c>
      <c r="D3752" s="5" t="s">
        <v>3865</v>
      </c>
      <c r="E3752" s="5" t="s">
        <v>4240</v>
      </c>
      <c r="F3752" s="14" t="s">
        <v>4241</v>
      </c>
      <c r="G3752" s="11" t="s">
        <v>77</v>
      </c>
      <c r="H3752" s="12">
        <v>1</v>
      </c>
      <c r="I3752" s="12" t="s">
        <v>78</v>
      </c>
      <c r="J3752" s="13" t="s">
        <v>12294</v>
      </c>
      <c r="K3752" s="1" t="s">
        <v>11701</v>
      </c>
      <c r="L3752" s="1" t="s">
        <v>79</v>
      </c>
      <c r="M3752" s="1"/>
      <c r="N3752" s="1" t="s">
        <v>81</v>
      </c>
      <c r="O3752" s="1" t="s">
        <v>11718</v>
      </c>
      <c r="P3752" s="1"/>
      <c r="Q3752" s="3" t="s">
        <v>12237</v>
      </c>
      <c r="R3752" s="2"/>
      <c r="S3752" s="2">
        <v>2760000</v>
      </c>
      <c r="T3752" s="4">
        <v>2760000</v>
      </c>
      <c r="U3752" s="4">
        <f t="shared" si="122"/>
        <v>3091200.0000000005</v>
      </c>
      <c r="V3752" s="4"/>
      <c r="W3752" s="6">
        <v>2016</v>
      </c>
      <c r="X3752" s="4"/>
    </row>
    <row r="3753" spans="1:24" ht="69.75" customHeight="1" x14ac:dyDescent="0.2">
      <c r="A3753" s="8" t="s">
        <v>3883</v>
      </c>
      <c r="B3753" s="1" t="s">
        <v>12283</v>
      </c>
      <c r="C3753" s="5" t="s">
        <v>4239</v>
      </c>
      <c r="D3753" s="5" t="s">
        <v>3865</v>
      </c>
      <c r="E3753" s="5" t="s">
        <v>4240</v>
      </c>
      <c r="F3753" s="14" t="s">
        <v>4242</v>
      </c>
      <c r="G3753" s="11" t="s">
        <v>77</v>
      </c>
      <c r="H3753" s="12">
        <v>1</v>
      </c>
      <c r="I3753" s="12" t="s">
        <v>78</v>
      </c>
      <c r="J3753" s="13" t="s">
        <v>12294</v>
      </c>
      <c r="K3753" s="1" t="s">
        <v>11701</v>
      </c>
      <c r="L3753" s="1" t="s">
        <v>79</v>
      </c>
      <c r="M3753" s="1"/>
      <c r="N3753" s="1" t="s">
        <v>81</v>
      </c>
      <c r="O3753" s="1" t="s">
        <v>11718</v>
      </c>
      <c r="P3753" s="1"/>
      <c r="Q3753" s="3" t="s">
        <v>12237</v>
      </c>
      <c r="R3753" s="2"/>
      <c r="S3753" s="2">
        <v>800000</v>
      </c>
      <c r="T3753" s="4">
        <v>800000</v>
      </c>
      <c r="U3753" s="4">
        <f t="shared" si="122"/>
        <v>896000.00000000012</v>
      </c>
      <c r="V3753" s="4"/>
      <c r="W3753" s="6">
        <v>2016</v>
      </c>
      <c r="X3753" s="4"/>
    </row>
    <row r="3754" spans="1:24" ht="69.75" customHeight="1" x14ac:dyDescent="0.2">
      <c r="A3754" s="8" t="s">
        <v>3884</v>
      </c>
      <c r="B3754" s="1" t="s">
        <v>12283</v>
      </c>
      <c r="C3754" s="5" t="s">
        <v>4243</v>
      </c>
      <c r="D3754" s="5" t="s">
        <v>3931</v>
      </c>
      <c r="E3754" s="5" t="s">
        <v>4244</v>
      </c>
      <c r="F3754" s="14" t="s">
        <v>12226</v>
      </c>
      <c r="G3754" s="11" t="s">
        <v>12279</v>
      </c>
      <c r="H3754" s="12">
        <v>0.5</v>
      </c>
      <c r="I3754" s="12" t="s">
        <v>78</v>
      </c>
      <c r="J3754" s="13" t="s">
        <v>12294</v>
      </c>
      <c r="K3754" s="1" t="s">
        <v>11666</v>
      </c>
      <c r="L3754" s="1" t="s">
        <v>79</v>
      </c>
      <c r="M3754" s="1"/>
      <c r="N3754" s="1" t="s">
        <v>11667</v>
      </c>
      <c r="O3754" s="1" t="s">
        <v>11718</v>
      </c>
      <c r="P3754" s="1"/>
      <c r="Q3754" s="3" t="s">
        <v>12237</v>
      </c>
      <c r="R3754" s="2"/>
      <c r="S3754" s="2">
        <v>10500000</v>
      </c>
      <c r="T3754" s="4">
        <v>10500000</v>
      </c>
      <c r="U3754" s="4">
        <f t="shared" si="122"/>
        <v>11760000.000000002</v>
      </c>
      <c r="V3754" s="4"/>
      <c r="W3754" s="6">
        <v>2016</v>
      </c>
      <c r="X3754" s="4"/>
    </row>
    <row r="3755" spans="1:24" ht="69.75" customHeight="1" x14ac:dyDescent="0.2">
      <c r="A3755" s="8" t="s">
        <v>3885</v>
      </c>
      <c r="B3755" s="1" t="s">
        <v>12283</v>
      </c>
      <c r="C3755" s="5" t="s">
        <v>4036</v>
      </c>
      <c r="D3755" s="5" t="s">
        <v>4037</v>
      </c>
      <c r="E3755" s="5" t="s">
        <v>4037</v>
      </c>
      <c r="F3755" s="14" t="s">
        <v>3535</v>
      </c>
      <c r="G3755" s="11" t="s">
        <v>77</v>
      </c>
      <c r="H3755" s="12">
        <v>0</v>
      </c>
      <c r="I3755" s="12" t="s">
        <v>78</v>
      </c>
      <c r="J3755" s="13" t="s">
        <v>12294</v>
      </c>
      <c r="K3755" s="1" t="s">
        <v>11666</v>
      </c>
      <c r="L3755" s="1" t="s">
        <v>79</v>
      </c>
      <c r="M3755" s="1"/>
      <c r="N3755" s="1" t="s">
        <v>11667</v>
      </c>
      <c r="O3755" s="1" t="s">
        <v>11718</v>
      </c>
      <c r="P3755" s="1"/>
      <c r="Q3755" s="3" t="s">
        <v>12237</v>
      </c>
      <c r="R3755" s="2"/>
      <c r="S3755" s="2">
        <v>469700</v>
      </c>
      <c r="T3755" s="4">
        <v>469700</v>
      </c>
      <c r="U3755" s="4">
        <f t="shared" si="122"/>
        <v>526064</v>
      </c>
      <c r="V3755" s="4"/>
      <c r="W3755" s="6">
        <v>2016</v>
      </c>
      <c r="X3755" s="4"/>
    </row>
    <row r="3756" spans="1:24" ht="69.75" customHeight="1" x14ac:dyDescent="0.2">
      <c r="A3756" s="8" t="s">
        <v>3886</v>
      </c>
      <c r="B3756" s="1" t="s">
        <v>12283</v>
      </c>
      <c r="C3756" s="5" t="s">
        <v>3990</v>
      </c>
      <c r="D3756" s="5" t="s">
        <v>3629</v>
      </c>
      <c r="E3756" s="5" t="s">
        <v>3630</v>
      </c>
      <c r="F3756" s="14" t="s">
        <v>4245</v>
      </c>
      <c r="G3756" s="11" t="s">
        <v>12279</v>
      </c>
      <c r="H3756" s="12">
        <v>0.5</v>
      </c>
      <c r="I3756" s="12" t="s">
        <v>78</v>
      </c>
      <c r="J3756" s="13" t="s">
        <v>12294</v>
      </c>
      <c r="K3756" s="1" t="s">
        <v>11701</v>
      </c>
      <c r="L3756" s="1" t="s">
        <v>79</v>
      </c>
      <c r="M3756" s="1"/>
      <c r="N3756" s="1" t="s">
        <v>81</v>
      </c>
      <c r="O3756" s="1" t="s">
        <v>11718</v>
      </c>
      <c r="P3756" s="1"/>
      <c r="Q3756" s="3" t="s">
        <v>12237</v>
      </c>
      <c r="R3756" s="2"/>
      <c r="S3756" s="2">
        <v>32374000</v>
      </c>
      <c r="T3756" s="4">
        <v>32374000</v>
      </c>
      <c r="U3756" s="4">
        <f t="shared" si="122"/>
        <v>36258880</v>
      </c>
      <c r="V3756" s="4"/>
      <c r="W3756" s="6">
        <v>2016</v>
      </c>
      <c r="X3756" s="4"/>
    </row>
    <row r="3757" spans="1:24" ht="69.75" customHeight="1" x14ac:dyDescent="0.2">
      <c r="A3757" s="8" t="s">
        <v>3887</v>
      </c>
      <c r="B3757" s="1" t="s">
        <v>12283</v>
      </c>
      <c r="C3757" s="5" t="s">
        <v>4246</v>
      </c>
      <c r="D3757" s="5" t="s">
        <v>4247</v>
      </c>
      <c r="E3757" s="5" t="s">
        <v>4247</v>
      </c>
      <c r="F3757" s="14"/>
      <c r="G3757" s="11" t="s">
        <v>77</v>
      </c>
      <c r="H3757" s="12">
        <v>0.5</v>
      </c>
      <c r="I3757" s="12" t="s">
        <v>78</v>
      </c>
      <c r="J3757" s="13" t="s">
        <v>12294</v>
      </c>
      <c r="K3757" s="1" t="s">
        <v>11666</v>
      </c>
      <c r="L3757" s="1" t="s">
        <v>79</v>
      </c>
      <c r="M3757" s="1"/>
      <c r="N3757" s="1" t="s">
        <v>11667</v>
      </c>
      <c r="O3757" s="1" t="s">
        <v>11718</v>
      </c>
      <c r="P3757" s="1"/>
      <c r="Q3757" s="3" t="s">
        <v>12237</v>
      </c>
      <c r="R3757" s="2"/>
      <c r="S3757" s="2">
        <v>214286</v>
      </c>
      <c r="T3757" s="4">
        <v>214286</v>
      </c>
      <c r="U3757" s="4">
        <f t="shared" si="122"/>
        <v>240000.32000000004</v>
      </c>
      <c r="V3757" s="4"/>
      <c r="W3757" s="6">
        <v>2016</v>
      </c>
      <c r="X3757" s="4"/>
    </row>
    <row r="3758" spans="1:24" ht="69.75" customHeight="1" x14ac:dyDescent="0.2">
      <c r="A3758" s="8" t="s">
        <v>4310</v>
      </c>
      <c r="B3758" s="1" t="s">
        <v>12283</v>
      </c>
      <c r="C3758" s="5" t="s">
        <v>4248</v>
      </c>
      <c r="D3758" s="5" t="s">
        <v>4249</v>
      </c>
      <c r="E3758" s="5" t="s">
        <v>4250</v>
      </c>
      <c r="F3758" s="14" t="s">
        <v>4251</v>
      </c>
      <c r="G3758" s="11" t="s">
        <v>12279</v>
      </c>
      <c r="H3758" s="12">
        <v>0</v>
      </c>
      <c r="I3758" s="12" t="s">
        <v>78</v>
      </c>
      <c r="J3758" s="13" t="s">
        <v>12294</v>
      </c>
      <c r="K3758" s="1" t="s">
        <v>11666</v>
      </c>
      <c r="L3758" s="1" t="s">
        <v>79</v>
      </c>
      <c r="M3758" s="1"/>
      <c r="N3758" s="1" t="s">
        <v>11667</v>
      </c>
      <c r="O3758" s="1" t="s">
        <v>11718</v>
      </c>
      <c r="P3758" s="1"/>
      <c r="Q3758" s="3" t="s">
        <v>12237</v>
      </c>
      <c r="R3758" s="2"/>
      <c r="S3758" s="2">
        <v>13000000</v>
      </c>
      <c r="T3758" s="4">
        <v>13000000</v>
      </c>
      <c r="U3758" s="4">
        <f t="shared" si="122"/>
        <v>14560000.000000002</v>
      </c>
      <c r="V3758" s="4"/>
      <c r="W3758" s="6">
        <v>2016</v>
      </c>
      <c r="X3758" s="4"/>
    </row>
    <row r="3759" spans="1:24" ht="69.75" customHeight="1" x14ac:dyDescent="0.2">
      <c r="A3759" s="8" t="s">
        <v>3888</v>
      </c>
      <c r="B3759" s="1" t="s">
        <v>12283</v>
      </c>
      <c r="C3759" s="5" t="s">
        <v>4248</v>
      </c>
      <c r="D3759" s="5" t="s">
        <v>4249</v>
      </c>
      <c r="E3759" s="5" t="s">
        <v>4250</v>
      </c>
      <c r="F3759" s="14" t="s">
        <v>4252</v>
      </c>
      <c r="G3759" s="11" t="s">
        <v>12279</v>
      </c>
      <c r="H3759" s="12">
        <v>0</v>
      </c>
      <c r="I3759" s="12" t="s">
        <v>78</v>
      </c>
      <c r="J3759" s="13" t="s">
        <v>12294</v>
      </c>
      <c r="K3759" s="1" t="s">
        <v>11666</v>
      </c>
      <c r="L3759" s="1" t="s">
        <v>79</v>
      </c>
      <c r="M3759" s="1"/>
      <c r="N3759" s="1" t="s">
        <v>11667</v>
      </c>
      <c r="O3759" s="1" t="s">
        <v>11718</v>
      </c>
      <c r="P3759" s="1"/>
      <c r="Q3759" s="3" t="s">
        <v>12237</v>
      </c>
      <c r="R3759" s="2"/>
      <c r="S3759" s="2">
        <v>17000000</v>
      </c>
      <c r="T3759" s="4">
        <v>17000000</v>
      </c>
      <c r="U3759" s="4">
        <f t="shared" si="122"/>
        <v>19040000</v>
      </c>
      <c r="V3759" s="4"/>
      <c r="W3759" s="6">
        <v>2016</v>
      </c>
      <c r="X3759" s="4"/>
    </row>
    <row r="3760" spans="1:24" ht="69.75" customHeight="1" x14ac:dyDescent="0.2">
      <c r="A3760" s="8" t="s">
        <v>4311</v>
      </c>
      <c r="B3760" s="1" t="s">
        <v>12283</v>
      </c>
      <c r="C3760" s="5" t="s">
        <v>4253</v>
      </c>
      <c r="D3760" s="5" t="s">
        <v>4254</v>
      </c>
      <c r="E3760" s="5" t="s">
        <v>4254</v>
      </c>
      <c r="F3760" s="14" t="s">
        <v>4255</v>
      </c>
      <c r="G3760" s="11" t="s">
        <v>12279</v>
      </c>
      <c r="H3760" s="12">
        <v>0</v>
      </c>
      <c r="I3760" s="12" t="s">
        <v>78</v>
      </c>
      <c r="J3760" s="13" t="s">
        <v>12294</v>
      </c>
      <c r="K3760" s="1" t="s">
        <v>11666</v>
      </c>
      <c r="L3760" s="1" t="s">
        <v>79</v>
      </c>
      <c r="M3760" s="1"/>
      <c r="N3760" s="1" t="s">
        <v>11667</v>
      </c>
      <c r="O3760" s="1" t="s">
        <v>11718</v>
      </c>
      <c r="P3760" s="1"/>
      <c r="Q3760" s="3" t="s">
        <v>12237</v>
      </c>
      <c r="R3760" s="2"/>
      <c r="S3760" s="2">
        <v>17000000</v>
      </c>
      <c r="T3760" s="4">
        <v>17000000</v>
      </c>
      <c r="U3760" s="4">
        <f t="shared" si="122"/>
        <v>19040000</v>
      </c>
      <c r="V3760" s="4"/>
      <c r="W3760" s="6">
        <v>2016</v>
      </c>
      <c r="X3760" s="4"/>
    </row>
    <row r="3761" spans="1:38" ht="114.75" x14ac:dyDescent="0.2">
      <c r="A3761" s="8" t="s">
        <v>3889</v>
      </c>
      <c r="B3761" s="1" t="s">
        <v>12283</v>
      </c>
      <c r="C3761" s="5" t="s">
        <v>4256</v>
      </c>
      <c r="D3761" s="5" t="s">
        <v>4257</v>
      </c>
      <c r="E3761" s="5" t="s">
        <v>4257</v>
      </c>
      <c r="F3761" s="14"/>
      <c r="G3761" s="11" t="s">
        <v>77</v>
      </c>
      <c r="H3761" s="12">
        <v>0.3</v>
      </c>
      <c r="I3761" s="12" t="s">
        <v>78</v>
      </c>
      <c r="J3761" s="13" t="s">
        <v>12294</v>
      </c>
      <c r="K3761" s="1" t="s">
        <v>11701</v>
      </c>
      <c r="L3761" s="1" t="s">
        <v>79</v>
      </c>
      <c r="M3761" s="1"/>
      <c r="N3761" s="1" t="s">
        <v>81</v>
      </c>
      <c r="O3761" s="1" t="s">
        <v>11718</v>
      </c>
      <c r="P3761" s="1"/>
      <c r="Q3761" s="3" t="s">
        <v>12237</v>
      </c>
      <c r="R3761" s="2"/>
      <c r="S3761" s="2">
        <v>110000</v>
      </c>
      <c r="T3761" s="4">
        <v>110000</v>
      </c>
      <c r="U3761" s="4">
        <f t="shared" si="122"/>
        <v>123200.00000000001</v>
      </c>
      <c r="V3761" s="4"/>
      <c r="W3761" s="6">
        <v>2016</v>
      </c>
      <c r="X3761" s="4"/>
    </row>
    <row r="3762" spans="1:38" ht="69.75" customHeight="1" x14ac:dyDescent="0.2">
      <c r="A3762" s="8" t="s">
        <v>3890</v>
      </c>
      <c r="B3762" s="1" t="s">
        <v>12283</v>
      </c>
      <c r="C3762" s="5" t="s">
        <v>4040</v>
      </c>
      <c r="D3762" s="5" t="s">
        <v>3672</v>
      </c>
      <c r="E3762" s="5" t="s">
        <v>3672</v>
      </c>
      <c r="F3762" s="14"/>
      <c r="G3762" s="11" t="s">
        <v>12279</v>
      </c>
      <c r="H3762" s="12">
        <v>0</v>
      </c>
      <c r="I3762" s="12" t="s">
        <v>78</v>
      </c>
      <c r="J3762" s="13" t="s">
        <v>12294</v>
      </c>
      <c r="K3762" s="1" t="s">
        <v>11666</v>
      </c>
      <c r="L3762" s="1" t="s">
        <v>79</v>
      </c>
      <c r="M3762" s="1"/>
      <c r="N3762" s="1" t="s">
        <v>11667</v>
      </c>
      <c r="O3762" s="1" t="s">
        <v>11718</v>
      </c>
      <c r="P3762" s="1"/>
      <c r="Q3762" s="3" t="s">
        <v>12237</v>
      </c>
      <c r="R3762" s="2"/>
      <c r="S3762" s="2">
        <v>78510000</v>
      </c>
      <c r="T3762" s="4">
        <v>78510000</v>
      </c>
      <c r="U3762" s="4">
        <f t="shared" si="122"/>
        <v>87931200.000000015</v>
      </c>
      <c r="V3762" s="4"/>
      <c r="W3762" s="6">
        <v>2016</v>
      </c>
      <c r="X3762" s="4"/>
    </row>
    <row r="3763" spans="1:38" ht="69.75" customHeight="1" x14ac:dyDescent="0.2">
      <c r="A3763" s="8" t="s">
        <v>3891</v>
      </c>
      <c r="B3763" s="1" t="s">
        <v>12283</v>
      </c>
      <c r="C3763" s="5" t="s">
        <v>4036</v>
      </c>
      <c r="D3763" s="5" t="s">
        <v>4037</v>
      </c>
      <c r="E3763" s="5" t="s">
        <v>4037</v>
      </c>
      <c r="F3763" s="14"/>
      <c r="G3763" s="11" t="s">
        <v>11672</v>
      </c>
      <c r="H3763" s="12">
        <v>0.5</v>
      </c>
      <c r="I3763" s="12" t="s">
        <v>78</v>
      </c>
      <c r="J3763" s="13" t="s">
        <v>12294</v>
      </c>
      <c r="K3763" s="1" t="s">
        <v>11666</v>
      </c>
      <c r="L3763" s="1" t="s">
        <v>79</v>
      </c>
      <c r="M3763" s="1"/>
      <c r="N3763" s="1" t="s">
        <v>11667</v>
      </c>
      <c r="O3763" s="1" t="s">
        <v>11718</v>
      </c>
      <c r="P3763" s="1"/>
      <c r="Q3763" s="3" t="s">
        <v>12237</v>
      </c>
      <c r="R3763" s="2"/>
      <c r="S3763" s="2">
        <v>2020000</v>
      </c>
      <c r="T3763" s="4">
        <v>2020000</v>
      </c>
      <c r="U3763" s="4">
        <f t="shared" si="122"/>
        <v>2262400</v>
      </c>
      <c r="V3763" s="4"/>
      <c r="W3763" s="6">
        <v>2016</v>
      </c>
      <c r="X3763" s="4"/>
    </row>
    <row r="3764" spans="1:38" ht="110.25" customHeight="1" x14ac:dyDescent="0.2">
      <c r="A3764" s="8" t="s">
        <v>3892</v>
      </c>
      <c r="B3764" s="1" t="s">
        <v>12283</v>
      </c>
      <c r="C3764" s="5" t="s">
        <v>4642</v>
      </c>
      <c r="D3764" s="5" t="s">
        <v>4643</v>
      </c>
      <c r="E3764" s="5" t="s">
        <v>4644</v>
      </c>
      <c r="F3764" s="14" t="s">
        <v>3662</v>
      </c>
      <c r="G3764" s="11" t="s">
        <v>77</v>
      </c>
      <c r="H3764" s="12">
        <v>0.7</v>
      </c>
      <c r="I3764" s="12" t="s">
        <v>78</v>
      </c>
      <c r="J3764" s="13" t="s">
        <v>12294</v>
      </c>
      <c r="K3764" s="1" t="s">
        <v>11701</v>
      </c>
      <c r="L3764" s="1" t="s">
        <v>79</v>
      </c>
      <c r="M3764" s="1"/>
      <c r="N3764" s="1" t="s">
        <v>81</v>
      </c>
      <c r="O3764" s="1" t="s">
        <v>11718</v>
      </c>
      <c r="P3764" s="1"/>
      <c r="Q3764" s="3" t="s">
        <v>12237</v>
      </c>
      <c r="R3764" s="2"/>
      <c r="S3764" s="2">
        <v>36000</v>
      </c>
      <c r="T3764" s="4">
        <v>36000</v>
      </c>
      <c r="U3764" s="4">
        <f t="shared" si="122"/>
        <v>40320.000000000007</v>
      </c>
      <c r="V3764" s="4"/>
      <c r="W3764" s="6">
        <v>2016</v>
      </c>
      <c r="X3764" s="4"/>
    </row>
    <row r="3765" spans="1:38" ht="114.75" x14ac:dyDescent="0.2">
      <c r="A3765" s="8" t="s">
        <v>3893</v>
      </c>
      <c r="B3765" s="1" t="s">
        <v>12283</v>
      </c>
      <c r="C3765" s="5" t="s">
        <v>3930</v>
      </c>
      <c r="D3765" s="5" t="s">
        <v>3931</v>
      </c>
      <c r="E3765" s="5" t="s">
        <v>3932</v>
      </c>
      <c r="F3765" s="14" t="s">
        <v>4646</v>
      </c>
      <c r="G3765" s="11" t="s">
        <v>12279</v>
      </c>
      <c r="H3765" s="12">
        <v>0.5</v>
      </c>
      <c r="I3765" s="12" t="s">
        <v>78</v>
      </c>
      <c r="J3765" s="13" t="s">
        <v>12294</v>
      </c>
      <c r="K3765" s="1" t="s">
        <v>11701</v>
      </c>
      <c r="L3765" s="1" t="s">
        <v>79</v>
      </c>
      <c r="M3765" s="1"/>
      <c r="N3765" s="1" t="s">
        <v>81</v>
      </c>
      <c r="O3765" s="1" t="s">
        <v>11718</v>
      </c>
      <c r="P3765" s="1"/>
      <c r="Q3765" s="3" t="s">
        <v>12237</v>
      </c>
      <c r="R3765" s="2"/>
      <c r="S3765" s="2">
        <v>28750000</v>
      </c>
      <c r="T3765" s="4">
        <v>28750000</v>
      </c>
      <c r="U3765" s="4">
        <f t="shared" si="122"/>
        <v>32200000.000000004</v>
      </c>
      <c r="V3765" s="4"/>
      <c r="W3765" s="6">
        <v>2016</v>
      </c>
      <c r="X3765" s="4"/>
    </row>
    <row r="3766" spans="1:38" ht="87.75" customHeight="1" x14ac:dyDescent="0.2">
      <c r="A3766" s="8" t="s">
        <v>3894</v>
      </c>
      <c r="B3766" s="1" t="s">
        <v>12283</v>
      </c>
      <c r="C3766" s="5" t="s">
        <v>4258</v>
      </c>
      <c r="D3766" s="5" t="s">
        <v>4259</v>
      </c>
      <c r="E3766" s="5" t="s">
        <v>4259</v>
      </c>
      <c r="F3766" s="14" t="s">
        <v>4259</v>
      </c>
      <c r="G3766" s="11" t="s">
        <v>77</v>
      </c>
      <c r="H3766" s="12">
        <v>0.5</v>
      </c>
      <c r="I3766" s="12" t="s">
        <v>78</v>
      </c>
      <c r="J3766" s="13" t="s">
        <v>12294</v>
      </c>
      <c r="K3766" s="1" t="s">
        <v>11666</v>
      </c>
      <c r="L3766" s="1" t="s">
        <v>79</v>
      </c>
      <c r="M3766" s="1"/>
      <c r="N3766" s="1" t="s">
        <v>11667</v>
      </c>
      <c r="O3766" s="1" t="s">
        <v>11718</v>
      </c>
      <c r="P3766" s="1"/>
      <c r="Q3766" s="3" t="s">
        <v>12237</v>
      </c>
      <c r="R3766" s="2"/>
      <c r="S3766" s="2">
        <v>29999858</v>
      </c>
      <c r="T3766" s="4">
        <v>29999858</v>
      </c>
      <c r="U3766" s="4">
        <f t="shared" si="122"/>
        <v>33599840.960000001</v>
      </c>
      <c r="V3766" s="4"/>
      <c r="W3766" s="6">
        <v>2016</v>
      </c>
      <c r="X3766" s="4"/>
    </row>
    <row r="3767" spans="1:38" ht="84.75" customHeight="1" x14ac:dyDescent="0.2">
      <c r="A3767" s="8" t="s">
        <v>3895</v>
      </c>
      <c r="B3767" s="1" t="s">
        <v>12283</v>
      </c>
      <c r="C3767" s="5" t="s">
        <v>4258</v>
      </c>
      <c r="D3767" s="5" t="s">
        <v>4259</v>
      </c>
      <c r="E3767" s="5" t="s">
        <v>4259</v>
      </c>
      <c r="F3767" s="14" t="s">
        <v>4259</v>
      </c>
      <c r="G3767" s="11" t="s">
        <v>77</v>
      </c>
      <c r="H3767" s="12">
        <v>0.5</v>
      </c>
      <c r="I3767" s="12" t="s">
        <v>78</v>
      </c>
      <c r="J3767" s="13" t="s">
        <v>12294</v>
      </c>
      <c r="K3767" s="1" t="s">
        <v>11666</v>
      </c>
      <c r="L3767" s="1" t="s">
        <v>79</v>
      </c>
      <c r="M3767" s="1"/>
      <c r="N3767" s="1" t="s">
        <v>11667</v>
      </c>
      <c r="O3767" s="1" t="s">
        <v>11718</v>
      </c>
      <c r="P3767" s="1"/>
      <c r="Q3767" s="3" t="s">
        <v>12237</v>
      </c>
      <c r="R3767" s="2"/>
      <c r="S3767" s="2">
        <v>53136481</v>
      </c>
      <c r="T3767" s="4">
        <v>53136481</v>
      </c>
      <c r="U3767" s="4">
        <f t="shared" si="122"/>
        <v>59512858.720000006</v>
      </c>
      <c r="V3767" s="4"/>
      <c r="W3767" s="6">
        <v>2016</v>
      </c>
      <c r="X3767" s="4"/>
    </row>
    <row r="3768" spans="1:38" ht="114.75" x14ac:dyDescent="0.2">
      <c r="A3768" s="8" t="s">
        <v>3896</v>
      </c>
      <c r="B3768" s="1" t="s">
        <v>12283</v>
      </c>
      <c r="C3768" s="5" t="s">
        <v>4261</v>
      </c>
      <c r="D3768" s="5" t="s">
        <v>4262</v>
      </c>
      <c r="E3768" s="5" t="s">
        <v>4262</v>
      </c>
      <c r="F3768" s="14" t="s">
        <v>4262</v>
      </c>
      <c r="G3768" s="11" t="s">
        <v>77</v>
      </c>
      <c r="H3768" s="12">
        <v>1</v>
      </c>
      <c r="I3768" s="12" t="s">
        <v>78</v>
      </c>
      <c r="J3768" s="13" t="s">
        <v>12294</v>
      </c>
      <c r="K3768" s="1" t="s">
        <v>11701</v>
      </c>
      <c r="L3768" s="1" t="s">
        <v>79</v>
      </c>
      <c r="M3768" s="1"/>
      <c r="N3768" s="1" t="s">
        <v>81</v>
      </c>
      <c r="O3768" s="1" t="s">
        <v>11718</v>
      </c>
      <c r="P3768" s="1"/>
      <c r="Q3768" s="3" t="s">
        <v>12237</v>
      </c>
      <c r="R3768" s="2"/>
      <c r="S3768" s="2">
        <v>6000000</v>
      </c>
      <c r="T3768" s="4">
        <v>6000000</v>
      </c>
      <c r="U3768" s="4">
        <f t="shared" si="122"/>
        <v>6720000.0000000009</v>
      </c>
      <c r="V3768" s="4"/>
      <c r="W3768" s="6">
        <v>2016</v>
      </c>
      <c r="X3768" s="4"/>
    </row>
    <row r="3769" spans="1:38" ht="114.75" x14ac:dyDescent="0.2">
      <c r="A3769" s="8" t="s">
        <v>3897</v>
      </c>
      <c r="B3769" s="1" t="s">
        <v>12283</v>
      </c>
      <c r="C3769" s="5" t="s">
        <v>4033</v>
      </c>
      <c r="D3769" s="5" t="s">
        <v>4034</v>
      </c>
      <c r="E3769" s="5" t="s">
        <v>4034</v>
      </c>
      <c r="F3769" s="14" t="s">
        <v>4035</v>
      </c>
      <c r="G3769" s="11" t="s">
        <v>77</v>
      </c>
      <c r="H3769" s="12">
        <v>0.6</v>
      </c>
      <c r="I3769" s="12" t="s">
        <v>78</v>
      </c>
      <c r="J3769" s="13" t="s">
        <v>12294</v>
      </c>
      <c r="K3769" s="1" t="s">
        <v>11701</v>
      </c>
      <c r="L3769" s="1" t="s">
        <v>79</v>
      </c>
      <c r="M3769" s="1"/>
      <c r="N3769" s="1" t="s">
        <v>81</v>
      </c>
      <c r="O3769" s="1" t="s">
        <v>11718</v>
      </c>
      <c r="P3769" s="1"/>
      <c r="Q3769" s="3" t="s">
        <v>12237</v>
      </c>
      <c r="R3769" s="2"/>
      <c r="S3769" s="2">
        <v>51567411</v>
      </c>
      <c r="T3769" s="4">
        <v>51567411</v>
      </c>
      <c r="U3769" s="4">
        <f t="shared" si="122"/>
        <v>57755500.320000008</v>
      </c>
      <c r="V3769" s="4"/>
      <c r="W3769" s="6">
        <v>2016</v>
      </c>
      <c r="X3769" s="4"/>
    </row>
    <row r="3770" spans="1:38" ht="107.25" customHeight="1" x14ac:dyDescent="0.2">
      <c r="A3770" s="8" t="s">
        <v>3898</v>
      </c>
      <c r="B3770" s="1" t="s">
        <v>12283</v>
      </c>
      <c r="C3770" s="5" t="s">
        <v>4228</v>
      </c>
      <c r="D3770" s="5" t="s">
        <v>4229</v>
      </c>
      <c r="E3770" s="5" t="s">
        <v>4229</v>
      </c>
      <c r="F3770" s="14" t="s">
        <v>12236</v>
      </c>
      <c r="G3770" s="11" t="s">
        <v>77</v>
      </c>
      <c r="H3770" s="12">
        <v>0.5</v>
      </c>
      <c r="I3770" s="12" t="s">
        <v>78</v>
      </c>
      <c r="J3770" s="13" t="s">
        <v>12294</v>
      </c>
      <c r="K3770" s="1" t="s">
        <v>11670</v>
      </c>
      <c r="L3770" s="1" t="s">
        <v>79</v>
      </c>
      <c r="M3770" s="1"/>
      <c r="N3770" s="1" t="s">
        <v>81</v>
      </c>
      <c r="O3770" s="1" t="s">
        <v>11718</v>
      </c>
      <c r="P3770" s="1"/>
      <c r="Q3770" s="3" t="s">
        <v>12237</v>
      </c>
      <c r="R3770" s="2"/>
      <c r="S3770" s="2">
        <v>1100000</v>
      </c>
      <c r="T3770" s="4">
        <v>1100000</v>
      </c>
      <c r="U3770" s="4">
        <f t="shared" si="122"/>
        <v>1232000.0000000002</v>
      </c>
      <c r="V3770" s="4"/>
      <c r="W3770" s="6">
        <v>2016</v>
      </c>
      <c r="X3770" s="4"/>
    </row>
    <row r="3771" spans="1:38" s="55" customFormat="1" ht="30.75" customHeight="1" x14ac:dyDescent="0.2">
      <c r="A3771" s="100" t="s">
        <v>12297</v>
      </c>
      <c r="B3771" s="60"/>
      <c r="C3771" s="37"/>
      <c r="D3771" s="54"/>
      <c r="E3771" s="54"/>
      <c r="F3771" s="56"/>
      <c r="G3771" s="41"/>
      <c r="H3771" s="41"/>
      <c r="I3771" s="41"/>
      <c r="J3771" s="41"/>
      <c r="K3771" s="41"/>
      <c r="L3771" s="41"/>
      <c r="M3771" s="41"/>
      <c r="N3771" s="41"/>
      <c r="O3771" s="41"/>
      <c r="P3771" s="41"/>
      <c r="Q3771" s="41"/>
      <c r="R3771" s="41"/>
      <c r="S3771" s="41"/>
      <c r="T3771" s="57">
        <f>SUM(T3536:T3770)</f>
        <v>3130555139.3835359</v>
      </c>
      <c r="U3771" s="57">
        <f>SUM(U3536:U3770)</f>
        <v>3506221756.1095614</v>
      </c>
      <c r="V3771" s="53"/>
      <c r="W3771" s="54"/>
      <c r="X3771" s="54"/>
      <c r="Y3771" s="21"/>
      <c r="Z3771" s="21"/>
      <c r="AA3771" s="21"/>
      <c r="AB3771" s="21"/>
      <c r="AC3771" s="21"/>
      <c r="AD3771" s="21"/>
      <c r="AE3771" s="21"/>
      <c r="AF3771" s="21"/>
      <c r="AG3771" s="21"/>
      <c r="AH3771" s="21"/>
      <c r="AI3771" s="21"/>
      <c r="AJ3771" s="21"/>
      <c r="AK3771" s="21"/>
      <c r="AL3771" s="21"/>
    </row>
    <row r="3772" spans="1:38" ht="21" customHeight="1" x14ac:dyDescent="0.2">
      <c r="A3772" s="39"/>
      <c r="B3772" s="32"/>
      <c r="C3772" s="38"/>
      <c r="D3772" s="32"/>
      <c r="E3772" s="32"/>
      <c r="F3772" s="38"/>
      <c r="G3772" s="32"/>
      <c r="H3772" s="32"/>
      <c r="I3772" s="32"/>
      <c r="J3772" s="32"/>
      <c r="K3772" s="32"/>
      <c r="L3772" s="32"/>
      <c r="M3772" s="32"/>
      <c r="N3772" s="32"/>
      <c r="O3772" s="32"/>
      <c r="P3772" s="32"/>
      <c r="Q3772" s="32"/>
      <c r="R3772" s="32"/>
      <c r="S3772" s="32"/>
      <c r="T3772" s="32"/>
      <c r="U3772" s="33"/>
      <c r="V3772" s="33"/>
      <c r="W3772" s="34"/>
      <c r="X3772" s="34"/>
    </row>
    <row r="3773" spans="1:38" s="55" customFormat="1" ht="30.75" customHeight="1" x14ac:dyDescent="0.2">
      <c r="A3773" s="40" t="s">
        <v>32</v>
      </c>
      <c r="B3773" s="41"/>
      <c r="C3773" s="56"/>
      <c r="D3773" s="41"/>
      <c r="E3773" s="41"/>
      <c r="F3773" s="56"/>
      <c r="G3773" s="41"/>
      <c r="H3773" s="41"/>
      <c r="I3773" s="41"/>
      <c r="J3773" s="41"/>
      <c r="K3773" s="41"/>
      <c r="L3773" s="41"/>
      <c r="M3773" s="41"/>
      <c r="N3773" s="41"/>
      <c r="O3773" s="41"/>
      <c r="P3773" s="41"/>
      <c r="Q3773" s="41"/>
      <c r="R3773" s="41"/>
      <c r="S3773" s="41"/>
      <c r="T3773" s="57">
        <f>T3771+T3533+T3456</f>
        <v>54863149294.045929</v>
      </c>
      <c r="U3773" s="57">
        <f>U3771+U3533+U3456</f>
        <v>61446727209.331436</v>
      </c>
      <c r="V3773" s="53"/>
      <c r="W3773" s="54"/>
      <c r="X3773" s="54"/>
      <c r="Y3773" s="21"/>
      <c r="Z3773" s="21"/>
      <c r="AA3773" s="21"/>
      <c r="AB3773" s="21"/>
      <c r="AC3773" s="21"/>
      <c r="AD3773" s="21"/>
      <c r="AE3773" s="21"/>
      <c r="AF3773" s="21"/>
      <c r="AG3773" s="21"/>
      <c r="AH3773" s="21"/>
      <c r="AI3773" s="21"/>
      <c r="AJ3773" s="21"/>
      <c r="AK3773" s="21"/>
      <c r="AL3773" s="21"/>
    </row>
    <row r="3774" spans="1:38" ht="12.75" customHeight="1" x14ac:dyDescent="0.2">
      <c r="A3774" s="42"/>
      <c r="B3774" s="43"/>
      <c r="C3774" s="44"/>
      <c r="D3774" s="43"/>
      <c r="E3774" s="45"/>
      <c r="F3774" s="44"/>
      <c r="G3774" s="45"/>
      <c r="H3774" s="45"/>
      <c r="I3774" s="45"/>
      <c r="J3774" s="45"/>
      <c r="K3774" s="45"/>
      <c r="L3774" s="19"/>
      <c r="M3774" s="19"/>
      <c r="N3774" s="19"/>
      <c r="O3774" s="19"/>
      <c r="P3774" s="19"/>
      <c r="Q3774" s="19"/>
      <c r="R3774" s="19"/>
      <c r="S3774" s="19"/>
      <c r="T3774" s="19"/>
      <c r="U3774" s="19"/>
      <c r="V3774" s="19"/>
    </row>
    <row r="3775" spans="1:38" s="82" customFormat="1" ht="12.75" customHeight="1" x14ac:dyDescent="0.2">
      <c r="A3775" s="78"/>
      <c r="B3775" s="79" t="s">
        <v>33</v>
      </c>
      <c r="C3775" s="80"/>
      <c r="D3775" s="80"/>
      <c r="E3775" s="80"/>
      <c r="F3775" s="80"/>
      <c r="G3775" s="80"/>
      <c r="H3775" s="81"/>
      <c r="I3775" s="81"/>
      <c r="J3775" s="80"/>
      <c r="K3775" s="80"/>
      <c r="L3775" s="81"/>
      <c r="M3775" s="81"/>
      <c r="N3775" s="81"/>
      <c r="O3775" s="81"/>
      <c r="P3775" s="81"/>
      <c r="Q3775" s="81"/>
      <c r="R3775" s="81"/>
      <c r="S3775" s="81"/>
      <c r="T3775" s="81"/>
      <c r="U3775" s="81"/>
      <c r="V3775" s="81"/>
      <c r="W3775" s="81"/>
      <c r="X3775" s="81"/>
      <c r="Y3775" s="81"/>
      <c r="Z3775" s="81"/>
      <c r="AA3775" s="81"/>
      <c r="AB3775" s="81"/>
      <c r="AC3775" s="81"/>
      <c r="AD3775" s="81"/>
      <c r="AE3775" s="81"/>
      <c r="AF3775" s="81"/>
      <c r="AG3775" s="81"/>
      <c r="AH3775" s="81"/>
      <c r="AI3775" s="81"/>
      <c r="AJ3775" s="81"/>
      <c r="AK3775" s="81"/>
      <c r="AL3775" s="81"/>
    </row>
    <row r="3776" spans="1:38" s="82" customFormat="1" ht="12.75" customHeight="1" x14ac:dyDescent="0.2">
      <c r="A3776" s="78"/>
      <c r="B3776" s="79" t="s">
        <v>34</v>
      </c>
      <c r="C3776" s="83"/>
      <c r="D3776" s="84"/>
      <c r="E3776" s="81"/>
      <c r="F3776" s="85"/>
      <c r="G3776" s="81"/>
      <c r="H3776" s="84"/>
      <c r="I3776" s="84"/>
      <c r="J3776" s="84"/>
      <c r="K3776" s="84"/>
      <c r="L3776" s="81"/>
      <c r="M3776" s="81"/>
      <c r="N3776" s="81"/>
      <c r="O3776" s="81"/>
      <c r="P3776" s="81"/>
      <c r="Q3776" s="81"/>
      <c r="R3776" s="81"/>
      <c r="S3776" s="81"/>
      <c r="T3776" s="81"/>
      <c r="U3776" s="81"/>
      <c r="V3776" s="81"/>
      <c r="W3776" s="81"/>
      <c r="X3776" s="81"/>
      <c r="Y3776" s="81"/>
      <c r="Z3776" s="81"/>
      <c r="AA3776" s="81"/>
      <c r="AB3776" s="81"/>
      <c r="AC3776" s="81"/>
      <c r="AD3776" s="81"/>
      <c r="AE3776" s="81"/>
      <c r="AF3776" s="81"/>
      <c r="AG3776" s="81"/>
      <c r="AH3776" s="81"/>
      <c r="AI3776" s="81"/>
      <c r="AJ3776" s="81"/>
      <c r="AK3776" s="81"/>
      <c r="AL3776" s="81"/>
    </row>
    <row r="3777" spans="1:38" s="82" customFormat="1" ht="12.75" customHeight="1" x14ac:dyDescent="0.2">
      <c r="A3777" s="78"/>
      <c r="B3777" s="79" t="s">
        <v>35</v>
      </c>
      <c r="C3777" s="85"/>
      <c r="D3777" s="81"/>
      <c r="E3777" s="81"/>
      <c r="F3777" s="85"/>
      <c r="G3777" s="81"/>
      <c r="H3777" s="81"/>
      <c r="I3777" s="81"/>
      <c r="J3777" s="81"/>
      <c r="K3777" s="81"/>
      <c r="L3777" s="81"/>
      <c r="M3777" s="81"/>
      <c r="N3777" s="81"/>
      <c r="O3777" s="81"/>
      <c r="P3777" s="81"/>
      <c r="Q3777" s="81"/>
      <c r="R3777" s="81"/>
      <c r="S3777" s="81"/>
      <c r="T3777" s="81"/>
      <c r="U3777" s="81"/>
      <c r="V3777" s="81"/>
      <c r="W3777" s="81"/>
      <c r="X3777" s="81"/>
      <c r="Y3777" s="81"/>
      <c r="Z3777" s="81"/>
      <c r="AA3777" s="81"/>
      <c r="AB3777" s="81"/>
      <c r="AC3777" s="81"/>
      <c r="AD3777" s="81"/>
      <c r="AE3777" s="81"/>
      <c r="AF3777" s="81"/>
      <c r="AG3777" s="81"/>
      <c r="AH3777" s="81"/>
      <c r="AI3777" s="81"/>
      <c r="AJ3777" s="81"/>
      <c r="AK3777" s="81"/>
      <c r="AL3777" s="81"/>
    </row>
    <row r="3778" spans="1:38" s="82" customFormat="1" ht="12.75" customHeight="1" x14ac:dyDescent="0.2">
      <c r="A3778" s="78"/>
      <c r="B3778" s="79" t="s">
        <v>36</v>
      </c>
      <c r="C3778" s="85"/>
      <c r="D3778" s="81"/>
      <c r="E3778" s="81"/>
      <c r="F3778" s="85"/>
      <c r="G3778" s="81"/>
      <c r="H3778" s="81"/>
      <c r="I3778" s="81"/>
      <c r="J3778" s="81"/>
      <c r="K3778" s="81"/>
      <c r="L3778" s="81"/>
      <c r="M3778" s="81"/>
      <c r="N3778" s="81"/>
      <c r="O3778" s="81"/>
      <c r="P3778" s="81"/>
      <c r="Q3778" s="81"/>
      <c r="R3778" s="81"/>
      <c r="S3778" s="81"/>
      <c r="T3778" s="81"/>
      <c r="U3778" s="81"/>
      <c r="V3778" s="81"/>
      <c r="W3778" s="81"/>
      <c r="X3778" s="81"/>
      <c r="Y3778" s="81"/>
      <c r="Z3778" s="81"/>
      <c r="AA3778" s="81"/>
      <c r="AB3778" s="81"/>
      <c r="AC3778" s="81"/>
      <c r="AD3778" s="81"/>
      <c r="AE3778" s="81"/>
      <c r="AF3778" s="81"/>
      <c r="AG3778" s="81"/>
      <c r="AH3778" s="81"/>
      <c r="AI3778" s="81"/>
      <c r="AJ3778" s="81"/>
      <c r="AK3778" s="81"/>
      <c r="AL3778" s="81"/>
    </row>
    <row r="3779" spans="1:38" s="82" customFormat="1" ht="12.75" customHeight="1" x14ac:dyDescent="0.2">
      <c r="A3779" s="78"/>
      <c r="B3779" s="86" t="s">
        <v>37</v>
      </c>
      <c r="C3779" s="83"/>
      <c r="D3779" s="84"/>
      <c r="E3779" s="84"/>
      <c r="F3779" s="83"/>
      <c r="G3779" s="81"/>
      <c r="H3779" s="81"/>
      <c r="I3779" s="81"/>
      <c r="J3779" s="81"/>
      <c r="K3779" s="81"/>
      <c r="L3779" s="81"/>
      <c r="M3779" s="81"/>
      <c r="N3779" s="81"/>
      <c r="O3779" s="81"/>
      <c r="P3779" s="81"/>
      <c r="Q3779" s="81"/>
      <c r="R3779" s="81"/>
      <c r="S3779" s="81"/>
      <c r="T3779" s="81"/>
      <c r="U3779" s="81"/>
      <c r="V3779" s="81"/>
      <c r="W3779" s="81"/>
      <c r="X3779" s="81"/>
      <c r="Y3779" s="81"/>
      <c r="Z3779" s="81"/>
      <c r="AA3779" s="81"/>
      <c r="AB3779" s="81"/>
      <c r="AC3779" s="81"/>
      <c r="AD3779" s="81"/>
      <c r="AE3779" s="81"/>
      <c r="AF3779" s="81"/>
      <c r="AG3779" s="81"/>
      <c r="AH3779" s="81"/>
      <c r="AI3779" s="81"/>
      <c r="AJ3779" s="81"/>
      <c r="AK3779" s="81"/>
      <c r="AL3779" s="81"/>
    </row>
    <row r="3780" spans="1:38" s="82" customFormat="1" ht="12.75" customHeight="1" x14ac:dyDescent="0.2">
      <c r="A3780" s="87">
        <v>1</v>
      </c>
      <c r="B3780" s="88" t="s">
        <v>38</v>
      </c>
      <c r="C3780" s="89"/>
      <c r="D3780" s="89"/>
      <c r="E3780" s="89"/>
      <c r="F3780" s="89"/>
      <c r="G3780" s="89"/>
      <c r="H3780" s="89"/>
      <c r="I3780" s="89"/>
      <c r="J3780" s="89"/>
      <c r="K3780" s="89"/>
      <c r="L3780" s="89"/>
      <c r="M3780" s="89"/>
      <c r="N3780" s="89"/>
      <c r="O3780" s="89"/>
      <c r="P3780" s="89"/>
      <c r="Q3780" s="89"/>
      <c r="R3780" s="89"/>
      <c r="S3780" s="89"/>
      <c r="T3780" s="89"/>
      <c r="U3780" s="89"/>
      <c r="V3780" s="89"/>
      <c r="W3780" s="89"/>
      <c r="X3780" s="81"/>
      <c r="Y3780" s="81"/>
      <c r="Z3780" s="81"/>
      <c r="AA3780" s="81"/>
      <c r="AB3780" s="81"/>
      <c r="AC3780" s="81"/>
      <c r="AD3780" s="81"/>
      <c r="AE3780" s="81"/>
      <c r="AF3780" s="81"/>
      <c r="AG3780" s="81"/>
      <c r="AH3780" s="81"/>
      <c r="AI3780" s="81"/>
      <c r="AJ3780" s="81"/>
      <c r="AK3780" s="81"/>
      <c r="AL3780" s="81"/>
    </row>
    <row r="3781" spans="1:38" s="82" customFormat="1" ht="12.75" customHeight="1" x14ac:dyDescent="0.2">
      <c r="A3781" s="87"/>
      <c r="B3781" s="90" t="s">
        <v>39</v>
      </c>
      <c r="C3781" s="80"/>
      <c r="D3781" s="89"/>
      <c r="E3781" s="89"/>
      <c r="F3781" s="80"/>
      <c r="G3781" s="89"/>
      <c r="H3781" s="89"/>
      <c r="I3781" s="89"/>
      <c r="J3781" s="89"/>
      <c r="K3781" s="89"/>
      <c r="L3781" s="89"/>
      <c r="M3781" s="89"/>
      <c r="N3781" s="89"/>
      <c r="O3781" s="89"/>
      <c r="P3781" s="89"/>
      <c r="Q3781" s="89"/>
      <c r="R3781" s="89"/>
      <c r="S3781" s="89"/>
      <c r="T3781" s="89"/>
      <c r="U3781" s="89"/>
      <c r="V3781" s="89"/>
      <c r="W3781" s="89"/>
      <c r="X3781" s="81"/>
      <c r="Y3781" s="81"/>
      <c r="Z3781" s="81"/>
      <c r="AA3781" s="81"/>
      <c r="AB3781" s="81"/>
      <c r="AC3781" s="81"/>
      <c r="AD3781" s="81"/>
      <c r="AE3781" s="81"/>
      <c r="AF3781" s="81"/>
      <c r="AG3781" s="81"/>
      <c r="AH3781" s="81"/>
      <c r="AI3781" s="81"/>
      <c r="AJ3781" s="81"/>
      <c r="AK3781" s="81"/>
      <c r="AL3781" s="81"/>
    </row>
    <row r="3782" spans="1:38" s="82" customFormat="1" ht="12.75" customHeight="1" x14ac:dyDescent="0.2">
      <c r="A3782" s="87"/>
      <c r="B3782" s="79" t="s">
        <v>40</v>
      </c>
      <c r="C3782" s="80"/>
      <c r="D3782" s="89"/>
      <c r="E3782" s="89"/>
      <c r="F3782" s="80"/>
      <c r="G3782" s="89"/>
      <c r="H3782" s="89"/>
      <c r="I3782" s="89"/>
      <c r="J3782" s="89"/>
      <c r="K3782" s="89"/>
      <c r="L3782" s="89"/>
      <c r="M3782" s="89"/>
      <c r="N3782" s="89"/>
      <c r="O3782" s="89"/>
      <c r="P3782" s="89"/>
      <c r="Q3782" s="89"/>
      <c r="R3782" s="89"/>
      <c r="S3782" s="89"/>
      <c r="T3782" s="89"/>
      <c r="U3782" s="89"/>
      <c r="V3782" s="89"/>
      <c r="W3782" s="89"/>
      <c r="X3782" s="81"/>
      <c r="Y3782" s="81"/>
      <c r="Z3782" s="81"/>
      <c r="AA3782" s="81"/>
      <c r="AB3782" s="81"/>
      <c r="AC3782" s="81"/>
      <c r="AD3782" s="81"/>
      <c r="AE3782" s="81"/>
      <c r="AF3782" s="81"/>
      <c r="AG3782" s="81"/>
      <c r="AH3782" s="81"/>
      <c r="AI3782" s="81"/>
      <c r="AJ3782" s="81"/>
      <c r="AK3782" s="81"/>
      <c r="AL3782" s="81"/>
    </row>
    <row r="3783" spans="1:38" s="82" customFormat="1" ht="12.75" customHeight="1" x14ac:dyDescent="0.2">
      <c r="A3783" s="87"/>
      <c r="B3783" s="79" t="s">
        <v>41</v>
      </c>
      <c r="C3783" s="80"/>
      <c r="D3783" s="80"/>
      <c r="E3783" s="80"/>
      <c r="F3783" s="80"/>
      <c r="G3783" s="80"/>
      <c r="H3783" s="80"/>
      <c r="I3783" s="80"/>
      <c r="J3783" s="80"/>
      <c r="K3783" s="80"/>
      <c r="L3783" s="80"/>
      <c r="M3783" s="89"/>
      <c r="N3783" s="89"/>
      <c r="O3783" s="89"/>
      <c r="P3783" s="89"/>
      <c r="Q3783" s="89"/>
      <c r="R3783" s="89"/>
      <c r="S3783" s="89"/>
      <c r="T3783" s="89"/>
      <c r="U3783" s="89"/>
      <c r="V3783" s="89"/>
      <c r="W3783" s="89"/>
      <c r="X3783" s="81"/>
      <c r="Y3783" s="81"/>
      <c r="Z3783" s="81"/>
      <c r="AA3783" s="81"/>
      <c r="AB3783" s="81"/>
      <c r="AC3783" s="81"/>
      <c r="AD3783" s="81"/>
      <c r="AE3783" s="81"/>
      <c r="AF3783" s="81"/>
      <c r="AG3783" s="81"/>
      <c r="AH3783" s="81"/>
      <c r="AI3783" s="81"/>
      <c r="AJ3783" s="81"/>
      <c r="AK3783" s="81"/>
      <c r="AL3783" s="81"/>
    </row>
    <row r="3784" spans="1:38" s="82" customFormat="1" ht="12.75" customHeight="1" x14ac:dyDescent="0.2">
      <c r="A3784" s="87"/>
      <c r="B3784" s="86" t="s">
        <v>42</v>
      </c>
      <c r="C3784" s="80"/>
      <c r="D3784" s="80"/>
      <c r="E3784" s="80"/>
      <c r="F3784" s="80"/>
      <c r="G3784" s="80"/>
      <c r="H3784" s="80"/>
      <c r="I3784" s="80"/>
      <c r="J3784" s="80"/>
      <c r="K3784" s="80"/>
      <c r="L3784" s="80"/>
      <c r="M3784" s="89"/>
      <c r="N3784" s="89"/>
      <c r="O3784" s="89"/>
      <c r="P3784" s="89"/>
      <c r="Q3784" s="89"/>
      <c r="R3784" s="89"/>
      <c r="S3784" s="89"/>
      <c r="T3784" s="89"/>
      <c r="U3784" s="89"/>
      <c r="V3784" s="89"/>
      <c r="W3784" s="89"/>
      <c r="X3784" s="81"/>
      <c r="Y3784" s="81"/>
      <c r="Z3784" s="81"/>
      <c r="AA3784" s="81"/>
      <c r="AB3784" s="81"/>
      <c r="AC3784" s="81"/>
      <c r="AD3784" s="81"/>
      <c r="AE3784" s="81"/>
      <c r="AF3784" s="81"/>
      <c r="AG3784" s="81"/>
      <c r="AH3784" s="81"/>
      <c r="AI3784" s="81"/>
      <c r="AJ3784" s="81"/>
      <c r="AK3784" s="81"/>
      <c r="AL3784" s="81"/>
    </row>
    <row r="3785" spans="1:38" s="82" customFormat="1" ht="12.75" customHeight="1" x14ac:dyDescent="0.2">
      <c r="A3785" s="87"/>
      <c r="B3785" s="86" t="s">
        <v>43</v>
      </c>
      <c r="C3785" s="80"/>
      <c r="D3785" s="80"/>
      <c r="E3785" s="80"/>
      <c r="F3785" s="80"/>
      <c r="G3785" s="80"/>
      <c r="H3785" s="80"/>
      <c r="I3785" s="80"/>
      <c r="J3785" s="80"/>
      <c r="K3785" s="80"/>
      <c r="L3785" s="80"/>
      <c r="M3785" s="89"/>
      <c r="N3785" s="89"/>
      <c r="O3785" s="89"/>
      <c r="P3785" s="89"/>
      <c r="Q3785" s="89"/>
      <c r="R3785" s="89"/>
      <c r="S3785" s="89"/>
      <c r="T3785" s="89"/>
      <c r="U3785" s="89"/>
      <c r="V3785" s="89"/>
      <c r="W3785" s="89"/>
      <c r="X3785" s="81"/>
      <c r="Y3785" s="81"/>
      <c r="Z3785" s="81"/>
      <c r="AA3785" s="81"/>
      <c r="AB3785" s="81"/>
      <c r="AC3785" s="81"/>
      <c r="AD3785" s="81"/>
      <c r="AE3785" s="81"/>
      <c r="AF3785" s="81"/>
      <c r="AG3785" s="81"/>
      <c r="AH3785" s="81"/>
      <c r="AI3785" s="81"/>
      <c r="AJ3785" s="81"/>
      <c r="AK3785" s="81"/>
      <c r="AL3785" s="81"/>
    </row>
    <row r="3786" spans="1:38" s="82" customFormat="1" ht="12.75" customHeight="1" x14ac:dyDescent="0.2">
      <c r="A3786" s="87"/>
      <c r="B3786" s="79" t="s">
        <v>44</v>
      </c>
      <c r="C3786" s="80"/>
      <c r="D3786" s="89"/>
      <c r="E3786" s="89"/>
      <c r="F3786" s="80"/>
      <c r="G3786" s="89"/>
      <c r="H3786" s="89"/>
      <c r="I3786" s="89"/>
      <c r="J3786" s="89"/>
      <c r="K3786" s="89"/>
      <c r="L3786" s="89"/>
      <c r="M3786" s="89"/>
      <c r="N3786" s="89"/>
      <c r="O3786" s="89"/>
      <c r="P3786" s="89"/>
      <c r="Q3786" s="89"/>
      <c r="R3786" s="89"/>
      <c r="S3786" s="89"/>
      <c r="T3786" s="89"/>
      <c r="U3786" s="89"/>
      <c r="V3786" s="89"/>
      <c r="W3786" s="89"/>
      <c r="X3786" s="81"/>
      <c r="Y3786" s="81"/>
      <c r="Z3786" s="81"/>
      <c r="AA3786" s="81"/>
      <c r="AB3786" s="81"/>
      <c r="AC3786" s="81"/>
      <c r="AD3786" s="81"/>
      <c r="AE3786" s="81"/>
      <c r="AF3786" s="81"/>
      <c r="AG3786" s="81"/>
      <c r="AH3786" s="81"/>
      <c r="AI3786" s="81"/>
      <c r="AJ3786" s="81"/>
      <c r="AK3786" s="81"/>
      <c r="AL3786" s="81"/>
    </row>
    <row r="3787" spans="1:38" s="82" customFormat="1" ht="12.75" customHeight="1" x14ac:dyDescent="0.2">
      <c r="A3787" s="78"/>
      <c r="B3787" s="79" t="s">
        <v>45</v>
      </c>
      <c r="C3787" s="91"/>
      <c r="D3787" s="92"/>
      <c r="E3787" s="92"/>
      <c r="F3787" s="91"/>
      <c r="G3787" s="92"/>
      <c r="H3787" s="92"/>
      <c r="I3787" s="92"/>
      <c r="J3787" s="92"/>
      <c r="K3787" s="92"/>
      <c r="L3787" s="92"/>
      <c r="M3787" s="92"/>
      <c r="N3787" s="92"/>
      <c r="O3787" s="92"/>
      <c r="P3787" s="92"/>
      <c r="Q3787" s="92"/>
      <c r="R3787" s="92"/>
      <c r="S3787" s="92"/>
      <c r="T3787" s="92"/>
      <c r="U3787" s="92"/>
      <c r="V3787" s="92"/>
      <c r="W3787" s="92"/>
      <c r="X3787" s="81"/>
      <c r="Y3787" s="81"/>
      <c r="Z3787" s="81"/>
      <c r="AA3787" s="81"/>
      <c r="AB3787" s="81"/>
      <c r="AC3787" s="81"/>
      <c r="AD3787" s="81"/>
      <c r="AE3787" s="81"/>
      <c r="AF3787" s="81"/>
      <c r="AG3787" s="81"/>
      <c r="AH3787" s="81"/>
      <c r="AI3787" s="81"/>
      <c r="AJ3787" s="81"/>
      <c r="AK3787" s="81"/>
      <c r="AL3787" s="81"/>
    </row>
    <row r="3788" spans="1:38" s="82" customFormat="1" ht="12.75" customHeight="1" x14ac:dyDescent="0.2">
      <c r="A3788" s="78"/>
      <c r="B3788" s="79" t="s">
        <v>46</v>
      </c>
      <c r="C3788" s="80"/>
      <c r="D3788" s="80"/>
      <c r="E3788" s="80"/>
      <c r="F3788" s="80"/>
      <c r="G3788" s="80"/>
      <c r="H3788" s="80"/>
      <c r="I3788" s="80"/>
      <c r="J3788" s="80"/>
      <c r="K3788" s="80"/>
      <c r="L3788" s="80"/>
      <c r="M3788" s="80"/>
      <c r="N3788" s="80"/>
      <c r="O3788" s="80"/>
      <c r="P3788" s="80"/>
      <c r="Q3788" s="80"/>
      <c r="R3788" s="80"/>
      <c r="S3788" s="80"/>
      <c r="T3788" s="80"/>
      <c r="U3788" s="80"/>
      <c r="V3788" s="80"/>
      <c r="W3788" s="80"/>
      <c r="X3788" s="81"/>
      <c r="Y3788" s="81"/>
      <c r="Z3788" s="81"/>
      <c r="AA3788" s="81"/>
      <c r="AB3788" s="81"/>
      <c r="AC3788" s="81"/>
      <c r="AD3788" s="81"/>
      <c r="AE3788" s="81"/>
      <c r="AF3788" s="81"/>
      <c r="AG3788" s="81"/>
      <c r="AH3788" s="81"/>
      <c r="AI3788" s="81"/>
      <c r="AJ3788" s="81"/>
      <c r="AK3788" s="81"/>
      <c r="AL3788" s="81"/>
    </row>
    <row r="3789" spans="1:38" s="82" customFormat="1" ht="12.75" customHeight="1" x14ac:dyDescent="0.2">
      <c r="A3789" s="78"/>
      <c r="B3789" s="88" t="s">
        <v>47</v>
      </c>
      <c r="C3789" s="89"/>
      <c r="D3789" s="89"/>
      <c r="E3789" s="89"/>
      <c r="F3789" s="89"/>
      <c r="G3789" s="89"/>
      <c r="H3789" s="89"/>
      <c r="I3789" s="89"/>
      <c r="J3789" s="89"/>
      <c r="K3789" s="89"/>
      <c r="L3789" s="89"/>
      <c r="M3789" s="89"/>
      <c r="N3789" s="89"/>
      <c r="O3789" s="89"/>
      <c r="P3789" s="89"/>
      <c r="Q3789" s="89"/>
      <c r="R3789" s="89"/>
      <c r="S3789" s="89"/>
      <c r="T3789" s="89"/>
      <c r="U3789" s="89"/>
      <c r="V3789" s="89"/>
      <c r="W3789" s="89"/>
      <c r="X3789" s="81"/>
      <c r="Y3789" s="81"/>
      <c r="Z3789" s="81"/>
      <c r="AA3789" s="81"/>
      <c r="AB3789" s="81"/>
      <c r="AC3789" s="81"/>
      <c r="AD3789" s="81"/>
      <c r="AE3789" s="81"/>
      <c r="AF3789" s="81"/>
      <c r="AG3789" s="81"/>
      <c r="AH3789" s="81"/>
      <c r="AI3789" s="81"/>
      <c r="AJ3789" s="81"/>
      <c r="AK3789" s="81"/>
      <c r="AL3789" s="81"/>
    </row>
    <row r="3790" spans="1:38" s="82" customFormat="1" ht="12.75" customHeight="1" x14ac:dyDescent="0.2">
      <c r="A3790" s="78"/>
      <c r="B3790" s="79" t="s">
        <v>48</v>
      </c>
      <c r="C3790" s="80"/>
      <c r="D3790" s="89"/>
      <c r="E3790" s="89"/>
      <c r="F3790" s="80"/>
      <c r="G3790" s="89"/>
      <c r="H3790" s="89"/>
      <c r="I3790" s="89"/>
      <c r="J3790" s="89"/>
      <c r="K3790" s="89"/>
      <c r="L3790" s="89"/>
      <c r="M3790" s="89"/>
      <c r="N3790" s="89"/>
      <c r="O3790" s="89"/>
      <c r="P3790" s="89"/>
      <c r="Q3790" s="89"/>
      <c r="R3790" s="89"/>
      <c r="S3790" s="89"/>
      <c r="T3790" s="89"/>
      <c r="U3790" s="89"/>
      <c r="V3790" s="89"/>
      <c r="W3790" s="89"/>
      <c r="X3790" s="81"/>
      <c r="Y3790" s="81"/>
      <c r="Z3790" s="81"/>
      <c r="AA3790" s="81"/>
      <c r="AB3790" s="81"/>
      <c r="AC3790" s="81"/>
      <c r="AD3790" s="81"/>
      <c r="AE3790" s="81"/>
      <c r="AF3790" s="81"/>
      <c r="AG3790" s="81"/>
      <c r="AH3790" s="81"/>
      <c r="AI3790" s="81"/>
      <c r="AJ3790" s="81"/>
      <c r="AK3790" s="81"/>
      <c r="AL3790" s="81"/>
    </row>
    <row r="3791" spans="1:38" s="82" customFormat="1" ht="12.75" customHeight="1" x14ac:dyDescent="0.2">
      <c r="A3791" s="78"/>
      <c r="B3791" s="79" t="s">
        <v>49</v>
      </c>
      <c r="C3791" s="80"/>
      <c r="D3791" s="89"/>
      <c r="E3791" s="89"/>
      <c r="F3791" s="80"/>
      <c r="G3791" s="89"/>
      <c r="H3791" s="89"/>
      <c r="I3791" s="89"/>
      <c r="J3791" s="89"/>
      <c r="K3791" s="89"/>
      <c r="L3791" s="89"/>
      <c r="M3791" s="89"/>
      <c r="N3791" s="89"/>
      <c r="O3791" s="89"/>
      <c r="P3791" s="89"/>
      <c r="Q3791" s="89"/>
      <c r="R3791" s="89"/>
      <c r="S3791" s="89"/>
      <c r="T3791" s="89"/>
      <c r="U3791" s="89"/>
      <c r="V3791" s="89"/>
      <c r="W3791" s="89"/>
      <c r="X3791" s="81"/>
      <c r="Y3791" s="81"/>
      <c r="Z3791" s="81"/>
      <c r="AA3791" s="81"/>
      <c r="AB3791" s="81"/>
      <c r="AC3791" s="81"/>
      <c r="AD3791" s="81"/>
      <c r="AE3791" s="81"/>
      <c r="AF3791" s="81"/>
      <c r="AG3791" s="81"/>
      <c r="AH3791" s="81"/>
      <c r="AI3791" s="81"/>
      <c r="AJ3791" s="81"/>
      <c r="AK3791" s="81"/>
      <c r="AL3791" s="81"/>
    </row>
    <row r="3792" spans="1:38" s="82" customFormat="1" ht="12.75" customHeight="1" x14ac:dyDescent="0.2">
      <c r="A3792" s="78"/>
      <c r="B3792" s="88" t="s">
        <v>50</v>
      </c>
      <c r="C3792" s="80"/>
      <c r="D3792" s="80"/>
      <c r="E3792" s="80"/>
      <c r="F3792" s="80"/>
      <c r="G3792" s="80"/>
      <c r="H3792" s="80"/>
      <c r="I3792" s="80"/>
      <c r="J3792" s="80"/>
      <c r="K3792" s="80"/>
      <c r="L3792" s="80"/>
      <c r="M3792" s="80"/>
      <c r="N3792" s="80"/>
      <c r="O3792" s="80"/>
      <c r="P3792" s="80"/>
      <c r="Q3792" s="80"/>
      <c r="R3792" s="80"/>
      <c r="S3792" s="80"/>
      <c r="T3792" s="80"/>
      <c r="U3792" s="80"/>
      <c r="V3792" s="80"/>
      <c r="W3792" s="80"/>
      <c r="X3792" s="81"/>
      <c r="Y3792" s="81"/>
      <c r="Z3792" s="81"/>
      <c r="AA3792" s="81"/>
      <c r="AB3792" s="81"/>
      <c r="AC3792" s="81"/>
      <c r="AD3792" s="81"/>
      <c r="AE3792" s="81"/>
      <c r="AF3792" s="81"/>
      <c r="AG3792" s="81"/>
      <c r="AH3792" s="81"/>
      <c r="AI3792" s="81"/>
      <c r="AJ3792" s="81"/>
      <c r="AK3792" s="81"/>
      <c r="AL3792" s="81"/>
    </row>
    <row r="3793" spans="1:38" s="82" customFormat="1" ht="12.75" customHeight="1" x14ac:dyDescent="0.2">
      <c r="A3793" s="78"/>
      <c r="B3793" s="93" t="s">
        <v>51</v>
      </c>
      <c r="C3793" s="94"/>
      <c r="D3793" s="95"/>
      <c r="E3793" s="95"/>
      <c r="F3793" s="94"/>
      <c r="G3793" s="95"/>
      <c r="H3793" s="95"/>
      <c r="I3793" s="95"/>
      <c r="J3793" s="95"/>
      <c r="K3793" s="95"/>
      <c r="L3793" s="80"/>
      <c r="M3793" s="80"/>
      <c r="N3793" s="80"/>
      <c r="O3793" s="80"/>
      <c r="P3793" s="80"/>
      <c r="Q3793" s="80"/>
      <c r="R3793" s="80"/>
      <c r="S3793" s="80"/>
      <c r="T3793" s="80"/>
      <c r="U3793" s="80"/>
      <c r="V3793" s="80"/>
      <c r="W3793" s="80"/>
      <c r="X3793" s="80"/>
      <c r="Y3793" s="81"/>
      <c r="Z3793" s="81"/>
      <c r="AA3793" s="81"/>
      <c r="AB3793" s="81"/>
      <c r="AC3793" s="81"/>
      <c r="AD3793" s="81"/>
      <c r="AE3793" s="81"/>
      <c r="AF3793" s="81"/>
      <c r="AG3793" s="81"/>
      <c r="AH3793" s="81"/>
      <c r="AI3793" s="81"/>
      <c r="AJ3793" s="81"/>
      <c r="AK3793" s="81"/>
      <c r="AL3793" s="81"/>
    </row>
    <row r="3794" spans="1:38" s="82" customFormat="1" ht="12.75" customHeight="1" x14ac:dyDescent="0.2">
      <c r="A3794" s="87">
        <v>2</v>
      </c>
      <c r="B3794" s="79" t="s">
        <v>52</v>
      </c>
      <c r="C3794" s="85"/>
      <c r="D3794" s="81"/>
      <c r="E3794" s="81"/>
      <c r="F3794" s="85"/>
      <c r="G3794" s="81"/>
      <c r="H3794" s="81"/>
      <c r="I3794" s="81"/>
      <c r="J3794" s="81"/>
      <c r="K3794" s="81"/>
      <c r="L3794" s="81"/>
      <c r="M3794" s="81"/>
      <c r="N3794" s="81"/>
      <c r="O3794" s="81"/>
      <c r="P3794" s="81"/>
      <c r="Q3794" s="81"/>
      <c r="R3794" s="81"/>
      <c r="S3794" s="81"/>
      <c r="T3794" s="81"/>
      <c r="U3794" s="81"/>
      <c r="V3794" s="81"/>
      <c r="W3794" s="81"/>
      <c r="X3794" s="81"/>
      <c r="Y3794" s="81"/>
      <c r="Z3794" s="81"/>
      <c r="AA3794" s="81"/>
      <c r="AB3794" s="81"/>
      <c r="AC3794" s="81"/>
      <c r="AD3794" s="81"/>
      <c r="AE3794" s="81"/>
      <c r="AF3794" s="81"/>
      <c r="AG3794" s="81"/>
      <c r="AH3794" s="81"/>
      <c r="AI3794" s="81"/>
      <c r="AJ3794" s="81"/>
      <c r="AK3794" s="81"/>
      <c r="AL3794" s="81"/>
    </row>
    <row r="3795" spans="1:38" s="82" customFormat="1" ht="12.75" customHeight="1" x14ac:dyDescent="0.2">
      <c r="A3795" s="87">
        <v>3</v>
      </c>
      <c r="B3795" s="79" t="s">
        <v>53</v>
      </c>
      <c r="C3795" s="85"/>
      <c r="D3795" s="81"/>
      <c r="E3795" s="81"/>
      <c r="F3795" s="85"/>
      <c r="G3795" s="81"/>
      <c r="H3795" s="81"/>
      <c r="I3795" s="81"/>
      <c r="J3795" s="81"/>
      <c r="K3795" s="81"/>
      <c r="L3795" s="81"/>
      <c r="M3795" s="81"/>
      <c r="N3795" s="81"/>
      <c r="O3795" s="81"/>
      <c r="P3795" s="81"/>
      <c r="Q3795" s="81"/>
      <c r="R3795" s="81"/>
      <c r="S3795" s="81"/>
      <c r="T3795" s="81"/>
      <c r="U3795" s="81"/>
      <c r="V3795" s="81"/>
      <c r="W3795" s="81"/>
      <c r="X3795" s="81"/>
      <c r="Y3795" s="81"/>
      <c r="Z3795" s="81"/>
      <c r="AA3795" s="81"/>
      <c r="AB3795" s="81"/>
      <c r="AC3795" s="81"/>
      <c r="AD3795" s="81"/>
      <c r="AE3795" s="81"/>
      <c r="AF3795" s="81"/>
      <c r="AG3795" s="81"/>
      <c r="AH3795" s="81"/>
      <c r="AI3795" s="81"/>
      <c r="AJ3795" s="81"/>
      <c r="AK3795" s="81"/>
      <c r="AL3795" s="81"/>
    </row>
    <row r="3796" spans="1:38" s="82" customFormat="1" ht="12.75" customHeight="1" x14ac:dyDescent="0.2">
      <c r="A3796" s="87">
        <v>4</v>
      </c>
      <c r="B3796" s="79" t="s">
        <v>54</v>
      </c>
      <c r="C3796" s="85"/>
      <c r="D3796" s="81"/>
      <c r="E3796" s="81"/>
      <c r="F3796" s="85"/>
      <c r="G3796" s="81"/>
      <c r="H3796" s="81"/>
      <c r="I3796" s="81"/>
      <c r="J3796" s="81"/>
      <c r="K3796" s="81"/>
      <c r="L3796" s="81"/>
      <c r="M3796" s="81"/>
      <c r="N3796" s="81"/>
      <c r="O3796" s="81"/>
      <c r="P3796" s="81"/>
      <c r="Q3796" s="81"/>
      <c r="R3796" s="81"/>
      <c r="S3796" s="81"/>
      <c r="T3796" s="81"/>
      <c r="U3796" s="81"/>
      <c r="V3796" s="81"/>
      <c r="W3796" s="81"/>
      <c r="X3796" s="81"/>
      <c r="Y3796" s="81"/>
      <c r="Z3796" s="81"/>
      <c r="AA3796" s="81"/>
      <c r="AB3796" s="81"/>
      <c r="AC3796" s="81"/>
      <c r="AD3796" s="81"/>
      <c r="AE3796" s="81"/>
      <c r="AF3796" s="81"/>
      <c r="AG3796" s="81"/>
      <c r="AH3796" s="81"/>
      <c r="AI3796" s="81"/>
      <c r="AJ3796" s="81"/>
      <c r="AK3796" s="81"/>
      <c r="AL3796" s="81"/>
    </row>
    <row r="3797" spans="1:38" s="82" customFormat="1" ht="12.75" customHeight="1" x14ac:dyDescent="0.2">
      <c r="A3797" s="87">
        <v>5</v>
      </c>
      <c r="B3797" s="88" t="s">
        <v>55</v>
      </c>
      <c r="C3797" s="89"/>
      <c r="D3797" s="89"/>
      <c r="E3797" s="89"/>
      <c r="F3797" s="89"/>
      <c r="G3797" s="89"/>
      <c r="H3797" s="89"/>
      <c r="I3797" s="89"/>
      <c r="J3797" s="89"/>
      <c r="K3797" s="89"/>
      <c r="L3797" s="89"/>
      <c r="M3797" s="89"/>
      <c r="N3797" s="89"/>
      <c r="O3797" s="89"/>
      <c r="P3797" s="89"/>
      <c r="Q3797" s="89"/>
      <c r="R3797" s="89"/>
      <c r="S3797" s="89"/>
      <c r="T3797" s="89"/>
      <c r="U3797" s="89"/>
      <c r="V3797" s="89"/>
      <c r="W3797" s="89"/>
      <c r="X3797" s="89"/>
      <c r="Y3797" s="81"/>
      <c r="Z3797" s="81"/>
      <c r="AA3797" s="81"/>
      <c r="AB3797" s="81"/>
      <c r="AC3797" s="81"/>
      <c r="AD3797" s="81"/>
      <c r="AE3797" s="81"/>
      <c r="AF3797" s="81"/>
      <c r="AG3797" s="81"/>
      <c r="AH3797" s="81"/>
      <c r="AI3797" s="81"/>
      <c r="AJ3797" s="81"/>
      <c r="AK3797" s="81"/>
      <c r="AL3797" s="81"/>
    </row>
    <row r="3798" spans="1:38" s="82" customFormat="1" ht="12.75" customHeight="1" x14ac:dyDescent="0.2">
      <c r="A3798" s="87">
        <v>6</v>
      </c>
      <c r="B3798" s="79" t="s">
        <v>56</v>
      </c>
      <c r="C3798" s="80"/>
      <c r="D3798" s="89"/>
      <c r="E3798" s="89"/>
      <c r="F3798" s="80"/>
      <c r="G3798" s="89"/>
      <c r="H3798" s="89"/>
      <c r="I3798" s="89"/>
      <c r="J3798" s="89"/>
      <c r="K3798" s="89"/>
      <c r="L3798" s="89"/>
      <c r="M3798" s="89"/>
      <c r="N3798" s="89"/>
      <c r="O3798" s="89"/>
      <c r="P3798" s="89"/>
      <c r="Q3798" s="89"/>
      <c r="R3798" s="89"/>
      <c r="S3798" s="89"/>
      <c r="T3798" s="89"/>
      <c r="U3798" s="89"/>
      <c r="V3798" s="89"/>
      <c r="W3798" s="89"/>
      <c r="X3798" s="89"/>
      <c r="Y3798" s="81"/>
      <c r="Z3798" s="81"/>
      <c r="AA3798" s="81"/>
      <c r="AB3798" s="81"/>
      <c r="AC3798" s="81"/>
      <c r="AD3798" s="81"/>
      <c r="AE3798" s="81"/>
      <c r="AF3798" s="81"/>
      <c r="AG3798" s="81"/>
      <c r="AH3798" s="81"/>
      <c r="AI3798" s="81"/>
      <c r="AJ3798" s="81"/>
      <c r="AK3798" s="81"/>
      <c r="AL3798" s="81"/>
    </row>
    <row r="3799" spans="1:38" s="82" customFormat="1" ht="12.75" customHeight="1" x14ac:dyDescent="0.2">
      <c r="A3799" s="87">
        <v>7</v>
      </c>
      <c r="B3799" s="79" t="s">
        <v>57</v>
      </c>
      <c r="C3799" s="85"/>
      <c r="D3799" s="81"/>
      <c r="E3799" s="81"/>
      <c r="F3799" s="85"/>
      <c r="G3799" s="81"/>
      <c r="H3799" s="81"/>
      <c r="I3799" s="81"/>
      <c r="J3799" s="81"/>
      <c r="K3799" s="81"/>
      <c r="L3799" s="81"/>
      <c r="M3799" s="81"/>
      <c r="N3799" s="81"/>
      <c r="O3799" s="81"/>
      <c r="P3799" s="81"/>
      <c r="Q3799" s="81"/>
      <c r="R3799" s="81"/>
      <c r="S3799" s="81"/>
      <c r="T3799" s="81"/>
      <c r="U3799" s="81"/>
      <c r="V3799" s="81"/>
      <c r="W3799" s="81"/>
      <c r="X3799" s="81"/>
      <c r="Y3799" s="81"/>
      <c r="Z3799" s="81"/>
      <c r="AA3799" s="81"/>
      <c r="AB3799" s="81"/>
      <c r="AC3799" s="81"/>
      <c r="AD3799" s="81"/>
      <c r="AE3799" s="81"/>
      <c r="AF3799" s="81"/>
      <c r="AG3799" s="81"/>
      <c r="AH3799" s="81"/>
      <c r="AI3799" s="81"/>
      <c r="AJ3799" s="81"/>
      <c r="AK3799" s="81"/>
      <c r="AL3799" s="81"/>
    </row>
    <row r="3800" spans="1:38" s="82" customFormat="1" ht="12.75" customHeight="1" x14ac:dyDescent="0.2">
      <c r="A3800" s="87">
        <v>8</v>
      </c>
      <c r="B3800" s="79" t="s">
        <v>58</v>
      </c>
      <c r="C3800" s="85"/>
      <c r="D3800" s="81"/>
      <c r="E3800" s="81"/>
      <c r="F3800" s="85"/>
      <c r="G3800" s="81"/>
      <c r="H3800" s="81"/>
      <c r="I3800" s="81"/>
      <c r="J3800" s="81"/>
      <c r="K3800" s="81"/>
      <c r="L3800" s="81"/>
      <c r="M3800" s="81"/>
      <c r="N3800" s="81"/>
      <c r="O3800" s="81"/>
      <c r="P3800" s="81"/>
      <c r="Q3800" s="81"/>
      <c r="R3800" s="81"/>
      <c r="S3800" s="81"/>
      <c r="T3800" s="81"/>
      <c r="U3800" s="81"/>
      <c r="V3800" s="81"/>
      <c r="W3800" s="81"/>
      <c r="X3800" s="81"/>
      <c r="Y3800" s="81"/>
      <c r="Z3800" s="81"/>
      <c r="AA3800" s="81"/>
      <c r="AB3800" s="81"/>
      <c r="AC3800" s="81"/>
      <c r="AD3800" s="81"/>
      <c r="AE3800" s="81"/>
      <c r="AF3800" s="81"/>
      <c r="AG3800" s="81"/>
      <c r="AH3800" s="81"/>
      <c r="AI3800" s="81"/>
      <c r="AJ3800" s="81"/>
      <c r="AK3800" s="81"/>
      <c r="AL3800" s="81"/>
    </row>
    <row r="3801" spans="1:38" s="82" customFormat="1" ht="12.75" customHeight="1" x14ac:dyDescent="0.2">
      <c r="A3801" s="87">
        <v>9</v>
      </c>
      <c r="B3801" s="79" t="s">
        <v>59</v>
      </c>
      <c r="C3801" s="85"/>
      <c r="D3801" s="81"/>
      <c r="E3801" s="81"/>
      <c r="F3801" s="85"/>
      <c r="G3801" s="81"/>
      <c r="H3801" s="81"/>
      <c r="I3801" s="81"/>
      <c r="J3801" s="81"/>
      <c r="K3801" s="81"/>
      <c r="L3801" s="81"/>
      <c r="M3801" s="81"/>
      <c r="N3801" s="81"/>
      <c r="O3801" s="81"/>
      <c r="P3801" s="81"/>
      <c r="Q3801" s="81"/>
      <c r="R3801" s="81"/>
      <c r="S3801" s="81"/>
      <c r="T3801" s="81"/>
      <c r="U3801" s="81"/>
      <c r="V3801" s="81"/>
      <c r="W3801" s="81"/>
      <c r="X3801" s="81"/>
      <c r="Y3801" s="81"/>
      <c r="Z3801" s="81"/>
      <c r="AA3801" s="81"/>
      <c r="AB3801" s="81"/>
      <c r="AC3801" s="81"/>
      <c r="AD3801" s="81"/>
      <c r="AE3801" s="81"/>
      <c r="AF3801" s="81"/>
      <c r="AG3801" s="81"/>
      <c r="AH3801" s="81"/>
      <c r="AI3801" s="81"/>
      <c r="AJ3801" s="81"/>
      <c r="AK3801" s="81"/>
      <c r="AL3801" s="81"/>
    </row>
    <row r="3802" spans="1:38" s="82" customFormat="1" ht="12.75" customHeight="1" x14ac:dyDescent="0.2">
      <c r="A3802" s="87">
        <v>10</v>
      </c>
      <c r="B3802" s="79" t="s">
        <v>60</v>
      </c>
      <c r="C3802" s="85"/>
      <c r="D3802" s="81"/>
      <c r="E3802" s="81"/>
      <c r="F3802" s="85"/>
      <c r="G3802" s="81"/>
      <c r="H3802" s="81"/>
      <c r="I3802" s="81"/>
      <c r="J3802" s="81"/>
      <c r="K3802" s="81"/>
      <c r="L3802" s="81"/>
      <c r="M3802" s="81"/>
      <c r="N3802" s="81"/>
      <c r="O3802" s="81"/>
      <c r="P3802" s="81"/>
      <c r="Q3802" s="81"/>
      <c r="R3802" s="81"/>
      <c r="S3802" s="81"/>
      <c r="T3802" s="81"/>
      <c r="U3802" s="81"/>
      <c r="V3802" s="81"/>
      <c r="W3802" s="81"/>
      <c r="X3802" s="81"/>
      <c r="Y3802" s="81"/>
      <c r="Z3802" s="81"/>
      <c r="AA3802" s="81"/>
      <c r="AB3802" s="81"/>
      <c r="AC3802" s="81"/>
      <c r="AD3802" s="81"/>
      <c r="AE3802" s="81"/>
      <c r="AF3802" s="81"/>
      <c r="AG3802" s="81"/>
      <c r="AH3802" s="81"/>
      <c r="AI3802" s="81"/>
      <c r="AJ3802" s="81"/>
      <c r="AK3802" s="81"/>
      <c r="AL3802" s="81"/>
    </row>
    <row r="3803" spans="1:38" s="82" customFormat="1" ht="12.75" customHeight="1" x14ac:dyDescent="0.2">
      <c r="A3803" s="87">
        <v>11</v>
      </c>
      <c r="B3803" s="88" t="s">
        <v>61</v>
      </c>
      <c r="C3803" s="89"/>
      <c r="D3803" s="89"/>
      <c r="E3803" s="89"/>
      <c r="F3803" s="89"/>
      <c r="G3803" s="89"/>
      <c r="H3803" s="89"/>
      <c r="I3803" s="89"/>
      <c r="J3803" s="89"/>
      <c r="K3803" s="89"/>
      <c r="L3803" s="89"/>
      <c r="M3803" s="89"/>
      <c r="N3803" s="89"/>
      <c r="O3803" s="89"/>
      <c r="P3803" s="89"/>
      <c r="Q3803" s="89"/>
      <c r="R3803" s="89"/>
      <c r="S3803" s="89"/>
      <c r="T3803" s="89"/>
      <c r="U3803" s="89"/>
      <c r="V3803" s="89"/>
      <c r="W3803" s="89"/>
      <c r="X3803" s="89"/>
      <c r="Y3803" s="81"/>
      <c r="Z3803" s="81"/>
      <c r="AA3803" s="81"/>
      <c r="AB3803" s="81"/>
      <c r="AC3803" s="81"/>
      <c r="AD3803" s="81"/>
      <c r="AE3803" s="81"/>
      <c r="AF3803" s="81"/>
      <c r="AG3803" s="81"/>
      <c r="AH3803" s="81"/>
      <c r="AI3803" s="81"/>
      <c r="AJ3803" s="81"/>
      <c r="AK3803" s="81"/>
      <c r="AL3803" s="81"/>
    </row>
    <row r="3804" spans="1:38" s="82" customFormat="1" ht="12.75" customHeight="1" x14ac:dyDescent="0.2">
      <c r="A3804" s="87">
        <v>12</v>
      </c>
      <c r="B3804" s="88" t="s">
        <v>62</v>
      </c>
      <c r="C3804" s="89"/>
      <c r="D3804" s="89"/>
      <c r="E3804" s="89"/>
      <c r="F3804" s="89"/>
      <c r="G3804" s="89"/>
      <c r="H3804" s="89"/>
      <c r="I3804" s="89"/>
      <c r="J3804" s="89"/>
      <c r="K3804" s="89"/>
      <c r="L3804" s="89"/>
      <c r="M3804" s="89"/>
      <c r="N3804" s="89"/>
      <c r="O3804" s="89"/>
      <c r="P3804" s="89"/>
      <c r="Q3804" s="81"/>
      <c r="R3804" s="81"/>
      <c r="S3804" s="81"/>
      <c r="T3804" s="81"/>
      <c r="U3804" s="81"/>
      <c r="V3804" s="81"/>
      <c r="W3804" s="81"/>
      <c r="X3804" s="81"/>
      <c r="Y3804" s="81"/>
      <c r="Z3804" s="81"/>
      <c r="AA3804" s="81"/>
      <c r="AB3804" s="81"/>
      <c r="AC3804" s="81"/>
      <c r="AD3804" s="81"/>
      <c r="AE3804" s="81"/>
      <c r="AF3804" s="81"/>
      <c r="AG3804" s="81"/>
      <c r="AH3804" s="81"/>
      <c r="AI3804" s="81"/>
      <c r="AJ3804" s="81"/>
      <c r="AK3804" s="81"/>
      <c r="AL3804" s="81"/>
    </row>
    <row r="3805" spans="1:38" s="82" customFormat="1" ht="12.75" customHeight="1" x14ac:dyDescent="0.2">
      <c r="A3805" s="87"/>
      <c r="B3805" s="88"/>
      <c r="C3805" s="89"/>
      <c r="D3805" s="89"/>
      <c r="E3805" s="89"/>
      <c r="F3805" s="89"/>
      <c r="G3805" s="89"/>
      <c r="H3805" s="89"/>
      <c r="I3805" s="89"/>
      <c r="J3805" s="89"/>
      <c r="K3805" s="89"/>
      <c r="L3805" s="89"/>
      <c r="M3805" s="89"/>
      <c r="N3805" s="89"/>
      <c r="O3805" s="89"/>
      <c r="P3805" s="89"/>
      <c r="Q3805" s="81"/>
      <c r="R3805" s="81"/>
      <c r="S3805" s="81"/>
      <c r="T3805" s="81"/>
      <c r="U3805" s="81"/>
      <c r="V3805" s="81"/>
      <c r="W3805" s="81"/>
      <c r="X3805" s="81"/>
      <c r="Y3805" s="81"/>
      <c r="Z3805" s="81"/>
      <c r="AA3805" s="81"/>
      <c r="AB3805" s="81"/>
      <c r="AC3805" s="81"/>
      <c r="AD3805" s="81"/>
      <c r="AE3805" s="81"/>
      <c r="AF3805" s="81"/>
      <c r="AG3805" s="81"/>
      <c r="AH3805" s="81"/>
      <c r="AI3805" s="81"/>
      <c r="AJ3805" s="81"/>
      <c r="AK3805" s="81"/>
      <c r="AL3805" s="81"/>
    </row>
    <row r="3806" spans="1:38" s="82" customFormat="1" ht="12.75" customHeight="1" x14ac:dyDescent="0.2">
      <c r="A3806" s="87">
        <v>13</v>
      </c>
      <c r="B3806" s="88" t="s">
        <v>63</v>
      </c>
      <c r="C3806" s="89"/>
      <c r="D3806" s="89"/>
      <c r="E3806" s="89"/>
      <c r="F3806" s="89"/>
      <c r="G3806" s="89"/>
      <c r="H3806" s="89"/>
      <c r="I3806" s="89"/>
      <c r="J3806" s="89"/>
      <c r="K3806" s="89"/>
      <c r="L3806" s="89"/>
      <c r="M3806" s="89"/>
      <c r="N3806" s="89"/>
      <c r="O3806" s="89"/>
      <c r="P3806" s="89"/>
      <c r="Q3806" s="81"/>
      <c r="R3806" s="81"/>
      <c r="S3806" s="81"/>
      <c r="T3806" s="81"/>
      <c r="U3806" s="81"/>
      <c r="V3806" s="81"/>
      <c r="W3806" s="81"/>
      <c r="X3806" s="81"/>
      <c r="Y3806" s="81"/>
      <c r="Z3806" s="81"/>
      <c r="AA3806" s="81"/>
      <c r="AB3806" s="81"/>
      <c r="AC3806" s="81"/>
      <c r="AD3806" s="81"/>
      <c r="AE3806" s="81"/>
      <c r="AF3806" s="81"/>
      <c r="AG3806" s="81"/>
      <c r="AH3806" s="81"/>
      <c r="AI3806" s="81"/>
      <c r="AJ3806" s="81"/>
      <c r="AK3806" s="81"/>
      <c r="AL3806" s="81"/>
    </row>
    <row r="3807" spans="1:38" s="82" customFormat="1" ht="12.75" customHeight="1" x14ac:dyDescent="0.2">
      <c r="A3807" s="87">
        <v>14</v>
      </c>
      <c r="B3807" s="96" t="s">
        <v>64</v>
      </c>
      <c r="C3807" s="97"/>
      <c r="D3807" s="97"/>
      <c r="E3807" s="97"/>
      <c r="F3807" s="97"/>
      <c r="G3807" s="97"/>
      <c r="H3807" s="97"/>
      <c r="I3807" s="97"/>
      <c r="J3807" s="97"/>
      <c r="K3807" s="97"/>
      <c r="L3807" s="97"/>
      <c r="M3807" s="97"/>
      <c r="N3807" s="97"/>
      <c r="O3807" s="97"/>
      <c r="P3807" s="97"/>
      <c r="Q3807" s="97"/>
      <c r="R3807" s="97"/>
      <c r="S3807" s="97"/>
      <c r="T3807" s="97"/>
      <c r="U3807" s="97"/>
      <c r="V3807" s="97"/>
      <c r="W3807" s="97"/>
      <c r="X3807" s="97"/>
      <c r="Y3807" s="81"/>
      <c r="Z3807" s="81"/>
      <c r="AA3807" s="81"/>
      <c r="AB3807" s="81"/>
      <c r="AC3807" s="81"/>
      <c r="AD3807" s="81"/>
      <c r="AE3807" s="81"/>
      <c r="AF3807" s="81"/>
      <c r="AG3807" s="81"/>
      <c r="AH3807" s="81"/>
      <c r="AI3807" s="81"/>
      <c r="AJ3807" s="81"/>
      <c r="AK3807" s="81"/>
      <c r="AL3807" s="81"/>
    </row>
    <row r="3808" spans="1:38" s="82" customFormat="1" ht="12.75" customHeight="1" x14ac:dyDescent="0.2">
      <c r="A3808" s="87">
        <v>15</v>
      </c>
      <c r="B3808" s="88" t="s">
        <v>65</v>
      </c>
      <c r="C3808" s="89"/>
      <c r="D3808" s="89"/>
      <c r="E3808" s="89"/>
      <c r="F3808" s="89"/>
      <c r="G3808" s="89"/>
      <c r="H3808" s="89"/>
      <c r="I3808" s="89"/>
      <c r="J3808" s="89"/>
      <c r="K3808" s="89"/>
      <c r="L3808" s="89"/>
      <c r="M3808" s="89"/>
      <c r="N3808" s="89"/>
      <c r="O3808" s="89"/>
      <c r="P3808" s="89"/>
      <c r="Q3808" s="89"/>
      <c r="R3808" s="89"/>
      <c r="S3808" s="89"/>
      <c r="T3808" s="89"/>
      <c r="U3808" s="89"/>
      <c r="V3808" s="89"/>
      <c r="W3808" s="89"/>
      <c r="X3808" s="89"/>
      <c r="Y3808" s="81"/>
      <c r="Z3808" s="81"/>
      <c r="AA3808" s="81"/>
      <c r="AB3808" s="81"/>
      <c r="AC3808" s="81"/>
      <c r="AD3808" s="81"/>
      <c r="AE3808" s="81"/>
      <c r="AF3808" s="81"/>
      <c r="AG3808" s="81"/>
      <c r="AH3808" s="81"/>
      <c r="AI3808" s="81"/>
      <c r="AJ3808" s="81"/>
      <c r="AK3808" s="81"/>
      <c r="AL3808" s="81"/>
    </row>
    <row r="3809" spans="1:38" s="82" customFormat="1" ht="12.75" customHeight="1" x14ac:dyDescent="0.2">
      <c r="A3809" s="87">
        <v>16</v>
      </c>
      <c r="B3809" s="79" t="s">
        <v>66</v>
      </c>
      <c r="C3809" s="85"/>
      <c r="D3809" s="81"/>
      <c r="E3809" s="81"/>
      <c r="F3809" s="85"/>
      <c r="G3809" s="81"/>
      <c r="H3809" s="81"/>
      <c r="I3809" s="81"/>
      <c r="J3809" s="81"/>
      <c r="K3809" s="81"/>
      <c r="L3809" s="81"/>
      <c r="M3809" s="81"/>
      <c r="N3809" s="81"/>
      <c r="O3809" s="81"/>
      <c r="P3809" s="81"/>
      <c r="Q3809" s="81"/>
      <c r="R3809" s="81"/>
      <c r="S3809" s="81"/>
      <c r="T3809" s="81"/>
      <c r="U3809" s="81"/>
      <c r="V3809" s="81"/>
      <c r="W3809" s="81"/>
      <c r="X3809" s="81"/>
      <c r="Y3809" s="81"/>
      <c r="Z3809" s="81"/>
      <c r="AA3809" s="81"/>
      <c r="AB3809" s="81"/>
      <c r="AC3809" s="81"/>
      <c r="AD3809" s="81"/>
      <c r="AE3809" s="81"/>
      <c r="AF3809" s="81"/>
      <c r="AG3809" s="81"/>
      <c r="AH3809" s="81"/>
      <c r="AI3809" s="81"/>
      <c r="AJ3809" s="81"/>
      <c r="AK3809" s="81"/>
      <c r="AL3809" s="81"/>
    </row>
    <row r="3810" spans="1:38" s="82" customFormat="1" ht="12.75" customHeight="1" x14ac:dyDescent="0.2">
      <c r="A3810" s="87">
        <v>17</v>
      </c>
      <c r="B3810" s="79" t="s">
        <v>67</v>
      </c>
      <c r="C3810" s="85"/>
      <c r="D3810" s="81"/>
      <c r="E3810" s="81"/>
      <c r="F3810" s="85"/>
      <c r="G3810" s="81"/>
      <c r="H3810" s="81"/>
      <c r="I3810" s="81"/>
      <c r="J3810" s="81"/>
      <c r="K3810" s="81"/>
      <c r="L3810" s="81"/>
      <c r="M3810" s="81"/>
      <c r="N3810" s="81"/>
      <c r="O3810" s="81"/>
      <c r="P3810" s="81"/>
      <c r="Q3810" s="81"/>
      <c r="R3810" s="81"/>
      <c r="S3810" s="81"/>
      <c r="T3810" s="81"/>
      <c r="U3810" s="81"/>
      <c r="V3810" s="81"/>
      <c r="W3810" s="81"/>
      <c r="X3810" s="81"/>
      <c r="Y3810" s="81"/>
      <c r="Z3810" s="81"/>
      <c r="AA3810" s="81"/>
      <c r="AB3810" s="81"/>
      <c r="AC3810" s="81"/>
      <c r="AD3810" s="81"/>
      <c r="AE3810" s="81"/>
      <c r="AF3810" s="81"/>
      <c r="AG3810" s="81"/>
      <c r="AH3810" s="81"/>
      <c r="AI3810" s="81"/>
      <c r="AJ3810" s="81"/>
      <c r="AK3810" s="81"/>
      <c r="AL3810" s="81"/>
    </row>
    <row r="3811" spans="1:38" s="82" customFormat="1" ht="12.75" customHeight="1" x14ac:dyDescent="0.2">
      <c r="A3811" s="87">
        <v>18</v>
      </c>
      <c r="B3811" s="79" t="s">
        <v>68</v>
      </c>
      <c r="C3811" s="85"/>
      <c r="D3811" s="81"/>
      <c r="E3811" s="81"/>
      <c r="F3811" s="85"/>
      <c r="G3811" s="81"/>
      <c r="H3811" s="81"/>
      <c r="I3811" s="81"/>
      <c r="J3811" s="81"/>
      <c r="K3811" s="81"/>
      <c r="L3811" s="81"/>
      <c r="M3811" s="81"/>
      <c r="N3811" s="81"/>
      <c r="O3811" s="81"/>
      <c r="P3811" s="81"/>
      <c r="Q3811" s="81"/>
      <c r="R3811" s="81"/>
      <c r="S3811" s="81"/>
      <c r="T3811" s="81"/>
      <c r="U3811" s="81"/>
      <c r="V3811" s="81"/>
      <c r="W3811" s="81"/>
      <c r="X3811" s="81"/>
      <c r="Y3811" s="81"/>
      <c r="Z3811" s="81"/>
      <c r="AA3811" s="81"/>
      <c r="AB3811" s="81"/>
      <c r="AC3811" s="81"/>
      <c r="AD3811" s="81"/>
      <c r="AE3811" s="81"/>
      <c r="AF3811" s="81"/>
      <c r="AG3811" s="81"/>
      <c r="AH3811" s="81"/>
      <c r="AI3811" s="81"/>
      <c r="AJ3811" s="81"/>
      <c r="AK3811" s="81"/>
      <c r="AL3811" s="81"/>
    </row>
    <row r="3812" spans="1:38" s="82" customFormat="1" ht="12.75" customHeight="1" x14ac:dyDescent="0.2">
      <c r="A3812" s="87">
        <v>19</v>
      </c>
      <c r="B3812" s="79" t="s">
        <v>69</v>
      </c>
      <c r="C3812" s="85"/>
      <c r="D3812" s="81"/>
      <c r="E3812" s="81"/>
      <c r="F3812" s="85"/>
      <c r="G3812" s="81"/>
      <c r="H3812" s="81"/>
      <c r="I3812" s="81"/>
      <c r="J3812" s="81"/>
      <c r="K3812" s="81"/>
      <c r="L3812" s="81"/>
      <c r="M3812" s="81"/>
      <c r="N3812" s="81"/>
      <c r="O3812" s="81"/>
      <c r="P3812" s="81"/>
      <c r="Q3812" s="81"/>
      <c r="R3812" s="81"/>
      <c r="S3812" s="81"/>
      <c r="T3812" s="81"/>
      <c r="U3812" s="81"/>
      <c r="V3812" s="81"/>
      <c r="W3812" s="81"/>
      <c r="X3812" s="81"/>
      <c r="Y3812" s="81"/>
      <c r="Z3812" s="81"/>
      <c r="AA3812" s="81"/>
      <c r="AB3812" s="81"/>
      <c r="AC3812" s="81"/>
      <c r="AD3812" s="81"/>
      <c r="AE3812" s="81"/>
      <c r="AF3812" s="81"/>
      <c r="AG3812" s="81"/>
      <c r="AH3812" s="81"/>
      <c r="AI3812" s="81"/>
      <c r="AJ3812" s="81"/>
      <c r="AK3812" s="81"/>
      <c r="AL3812" s="81"/>
    </row>
    <row r="3813" spans="1:38" s="82" customFormat="1" ht="12.75" customHeight="1" x14ac:dyDescent="0.2">
      <c r="A3813" s="87">
        <v>20.21</v>
      </c>
      <c r="B3813" s="79" t="s">
        <v>70</v>
      </c>
      <c r="C3813" s="85"/>
      <c r="D3813" s="81"/>
      <c r="E3813" s="81"/>
      <c r="F3813" s="85"/>
      <c r="G3813" s="81"/>
      <c r="H3813" s="81"/>
      <c r="I3813" s="81"/>
      <c r="J3813" s="81"/>
      <c r="K3813" s="81"/>
      <c r="L3813" s="81"/>
      <c r="M3813" s="89"/>
      <c r="N3813" s="89"/>
      <c r="O3813" s="89"/>
      <c r="P3813" s="89"/>
      <c r="Q3813" s="81"/>
      <c r="R3813" s="81"/>
      <c r="S3813" s="81"/>
      <c r="T3813" s="81"/>
      <c r="U3813" s="81"/>
      <c r="V3813" s="81"/>
      <c r="W3813" s="81"/>
      <c r="X3813" s="81"/>
      <c r="Y3813" s="81"/>
      <c r="Z3813" s="81"/>
      <c r="AA3813" s="81"/>
      <c r="AB3813" s="81"/>
      <c r="AC3813" s="81"/>
      <c r="AD3813" s="81"/>
      <c r="AE3813" s="81"/>
      <c r="AF3813" s="81"/>
      <c r="AG3813" s="81"/>
      <c r="AH3813" s="81"/>
      <c r="AI3813" s="81"/>
      <c r="AJ3813" s="81"/>
      <c r="AK3813" s="81"/>
      <c r="AL3813" s="81"/>
    </row>
    <row r="3814" spans="1:38" s="82" customFormat="1" ht="12.75" customHeight="1" x14ac:dyDescent="0.2">
      <c r="A3814" s="87">
        <v>22</v>
      </c>
      <c r="B3814" s="79" t="s">
        <v>71</v>
      </c>
      <c r="C3814" s="85"/>
      <c r="D3814" s="81"/>
      <c r="E3814" s="81"/>
      <c r="F3814" s="85"/>
      <c r="G3814" s="81"/>
      <c r="H3814" s="81"/>
      <c r="I3814" s="81"/>
      <c r="J3814" s="81"/>
      <c r="K3814" s="81"/>
      <c r="L3814" s="81"/>
      <c r="M3814" s="89"/>
      <c r="N3814" s="89"/>
      <c r="O3814" s="89"/>
      <c r="P3814" s="89"/>
      <c r="Q3814" s="81"/>
      <c r="R3814" s="81"/>
      <c r="S3814" s="81"/>
      <c r="T3814" s="81"/>
      <c r="U3814" s="81"/>
      <c r="V3814" s="81"/>
      <c r="W3814" s="81"/>
      <c r="X3814" s="81"/>
      <c r="Y3814" s="81"/>
      <c r="Z3814" s="81"/>
      <c r="AA3814" s="81"/>
      <c r="AB3814" s="81"/>
      <c r="AC3814" s="81"/>
      <c r="AD3814" s="81"/>
      <c r="AE3814" s="81"/>
      <c r="AF3814" s="81"/>
      <c r="AG3814" s="81"/>
      <c r="AH3814" s="81"/>
      <c r="AI3814" s="81"/>
      <c r="AJ3814" s="81"/>
      <c r="AK3814" s="81"/>
      <c r="AL3814" s="81"/>
    </row>
    <row r="3815" spans="1:38" s="82" customFormat="1" ht="12.75" customHeight="1" x14ac:dyDescent="0.2">
      <c r="A3815" s="87">
        <v>23</v>
      </c>
      <c r="B3815" s="88" t="s">
        <v>72</v>
      </c>
      <c r="C3815" s="89"/>
      <c r="D3815" s="89"/>
      <c r="E3815" s="89"/>
      <c r="F3815" s="89"/>
      <c r="G3815" s="89"/>
      <c r="H3815" s="89"/>
      <c r="I3815" s="89"/>
      <c r="J3815" s="89"/>
      <c r="K3815" s="89"/>
      <c r="L3815" s="89"/>
      <c r="M3815" s="89"/>
      <c r="N3815" s="89"/>
      <c r="O3815" s="89"/>
      <c r="P3815" s="89"/>
      <c r="Q3815" s="89"/>
      <c r="R3815" s="89"/>
      <c r="S3815" s="89"/>
      <c r="T3815" s="89"/>
      <c r="U3815" s="89"/>
      <c r="V3815" s="89"/>
      <c r="W3815" s="89"/>
      <c r="X3815" s="89"/>
      <c r="Y3815" s="81"/>
      <c r="Z3815" s="81"/>
      <c r="AA3815" s="81"/>
      <c r="AB3815" s="81"/>
      <c r="AC3815" s="81"/>
      <c r="AD3815" s="81"/>
      <c r="AE3815" s="81"/>
      <c r="AF3815" s="81"/>
      <c r="AG3815" s="81"/>
      <c r="AH3815" s="81"/>
      <c r="AI3815" s="81"/>
      <c r="AJ3815" s="81"/>
      <c r="AK3815" s="81"/>
      <c r="AL3815" s="81"/>
    </row>
    <row r="3816" spans="1:38" s="82" customFormat="1" ht="12.75" customHeight="1" x14ac:dyDescent="0.2">
      <c r="A3816" s="87">
        <v>24</v>
      </c>
      <c r="B3816" s="79" t="s">
        <v>73</v>
      </c>
      <c r="C3816" s="85"/>
      <c r="D3816" s="81"/>
      <c r="E3816" s="81"/>
      <c r="F3816" s="85"/>
      <c r="G3816" s="81"/>
      <c r="H3816" s="81"/>
      <c r="I3816" s="81"/>
      <c r="J3816" s="81"/>
      <c r="K3816" s="81"/>
      <c r="L3816" s="81"/>
      <c r="M3816" s="81"/>
      <c r="N3816" s="81"/>
      <c r="O3816" s="81"/>
      <c r="P3816" s="81"/>
      <c r="Q3816" s="81"/>
      <c r="R3816" s="81"/>
      <c r="S3816" s="81"/>
      <c r="T3816" s="81"/>
      <c r="U3816" s="81"/>
      <c r="V3816" s="81"/>
      <c r="W3816" s="81"/>
      <c r="X3816" s="81"/>
      <c r="Y3816" s="81"/>
      <c r="Z3816" s="81"/>
      <c r="AA3816" s="81"/>
      <c r="AB3816" s="81"/>
      <c r="AC3816" s="81"/>
      <c r="AD3816" s="81"/>
      <c r="AE3816" s="81"/>
      <c r="AF3816" s="81"/>
      <c r="AG3816" s="81"/>
      <c r="AH3816" s="81"/>
      <c r="AI3816" s="81"/>
      <c r="AJ3816" s="81"/>
      <c r="AK3816" s="81"/>
      <c r="AL3816" s="81"/>
    </row>
    <row r="3817" spans="1:38" s="82" customFormat="1" ht="12.75" customHeight="1" x14ac:dyDescent="0.2">
      <c r="A3817" s="87"/>
      <c r="B3817" s="79" t="s">
        <v>74</v>
      </c>
      <c r="C3817" s="85"/>
      <c r="D3817" s="81"/>
      <c r="E3817" s="81"/>
      <c r="F3817" s="85"/>
      <c r="G3817" s="81"/>
      <c r="H3817" s="81"/>
      <c r="I3817" s="81"/>
      <c r="J3817" s="81"/>
      <c r="K3817" s="81"/>
      <c r="L3817" s="81"/>
      <c r="M3817" s="81"/>
      <c r="N3817" s="81"/>
      <c r="O3817" s="81"/>
      <c r="P3817" s="81"/>
      <c r="Q3817" s="81"/>
      <c r="R3817" s="81"/>
      <c r="S3817" s="81"/>
      <c r="T3817" s="81"/>
      <c r="U3817" s="81"/>
      <c r="V3817" s="81"/>
      <c r="W3817" s="81"/>
      <c r="X3817" s="81"/>
      <c r="Y3817" s="81"/>
      <c r="Z3817" s="81"/>
      <c r="AA3817" s="81"/>
      <c r="AB3817" s="81"/>
      <c r="AC3817" s="81"/>
      <c r="AD3817" s="81"/>
      <c r="AE3817" s="81"/>
      <c r="AF3817" s="81"/>
      <c r="AG3817" s="81"/>
      <c r="AH3817" s="81"/>
      <c r="AI3817" s="81"/>
      <c r="AJ3817" s="81"/>
      <c r="AK3817" s="81"/>
      <c r="AL3817" s="81"/>
    </row>
    <row r="3818" spans="1:38" s="82" customFormat="1" ht="12.75" customHeight="1" x14ac:dyDescent="0.2">
      <c r="A3818" s="78"/>
      <c r="B3818" s="98" t="s">
        <v>75</v>
      </c>
      <c r="C3818" s="99"/>
      <c r="D3818" s="99"/>
      <c r="E3818" s="99"/>
      <c r="F3818" s="99"/>
      <c r="G3818" s="99"/>
      <c r="H3818" s="99"/>
      <c r="I3818" s="99"/>
      <c r="J3818" s="99"/>
      <c r="K3818" s="99"/>
      <c r="L3818" s="99"/>
      <c r="M3818" s="99"/>
      <c r="N3818" s="99"/>
      <c r="O3818" s="99"/>
      <c r="P3818" s="99"/>
      <c r="Q3818" s="99"/>
      <c r="R3818" s="99"/>
      <c r="S3818" s="99"/>
      <c r="T3818" s="99"/>
      <c r="U3818" s="99"/>
      <c r="V3818" s="99"/>
      <c r="W3818" s="99"/>
      <c r="X3818" s="99"/>
      <c r="Y3818" s="81"/>
      <c r="Z3818" s="81"/>
      <c r="AA3818" s="81"/>
      <c r="AB3818" s="81"/>
      <c r="AC3818" s="81"/>
      <c r="AD3818" s="81"/>
      <c r="AE3818" s="81"/>
      <c r="AF3818" s="81"/>
      <c r="AG3818" s="81"/>
      <c r="AH3818" s="81"/>
      <c r="AI3818" s="81"/>
      <c r="AJ3818" s="81"/>
      <c r="AK3818" s="81"/>
      <c r="AL3818" s="81"/>
    </row>
  </sheetData>
  <dataConsolidate/>
  <mergeCells count="36">
    <mergeCell ref="S1:X1"/>
    <mergeCell ref="R2:W2"/>
    <mergeCell ref="R3:W3"/>
    <mergeCell ref="A3535:C3535"/>
    <mergeCell ref="A3533:C3533"/>
    <mergeCell ref="A3456:C3456"/>
    <mergeCell ref="A3458:C3458"/>
    <mergeCell ref="C12:W12"/>
    <mergeCell ref="B15:B16"/>
    <mergeCell ref="C15:C16"/>
    <mergeCell ref="D15:D16"/>
    <mergeCell ref="E15:E16"/>
    <mergeCell ref="F15:F16"/>
    <mergeCell ref="G15:G16"/>
    <mergeCell ref="O15:O16"/>
    <mergeCell ref="I15:I16"/>
    <mergeCell ref="Q15:Q16"/>
    <mergeCell ref="R15:R16"/>
    <mergeCell ref="A7:X7"/>
    <mergeCell ref="A9:B9"/>
    <mergeCell ref="C9:W9"/>
    <mergeCell ref="A15:A16"/>
    <mergeCell ref="P15:P16"/>
    <mergeCell ref="H15:H16"/>
    <mergeCell ref="J15:J16"/>
    <mergeCell ref="K15:K16"/>
    <mergeCell ref="L15:L16"/>
    <mergeCell ref="M15:M16"/>
    <mergeCell ref="N15:N16"/>
    <mergeCell ref="Y15:Y16"/>
    <mergeCell ref="S15:S16"/>
    <mergeCell ref="T15:T16"/>
    <mergeCell ref="U15:U16"/>
    <mergeCell ref="V15:V16"/>
    <mergeCell ref="X15:X16"/>
    <mergeCell ref="W15:W16"/>
  </mergeCells>
  <printOptions horizontalCentered="1"/>
  <pageMargins left="0.51181102362204722" right="0.11811023622047245" top="0.15748031496062992" bottom="0.15748031496062992" header="0" footer="0.19685039370078741"/>
  <pageSetup paperSize="9" scale="45" orientation="landscape" r:id="rId1"/>
  <headerFooter>
    <oddFooter>&amp;C&amp;P</oddFooter>
  </headerFooter>
  <colBreaks count="1" manualBreakCount="1">
    <brk id="2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ГПЗ</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АО "ПНХЗ"</cp:lastModifiedBy>
  <cp:lastPrinted>2016-03-14T05:13:36Z</cp:lastPrinted>
  <dcterms:created xsi:type="dcterms:W3CDTF">2015-01-23T09:27:23Z</dcterms:created>
  <dcterms:modified xsi:type="dcterms:W3CDTF">2016-03-14T05:13:55Z</dcterms:modified>
</cp:coreProperties>
</file>